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 tabRatio="530" activeTab="1"/>
  </bookViews>
  <sheets>
    <sheet name="O projektu" sheetId="14" r:id="rId1"/>
    <sheet name="Popis appletu" sheetId="15" r:id="rId2"/>
    <sheet name="Diskrétní rozdělení" sheetId="1" r:id="rId3"/>
    <sheet name="Binomické" sheetId="2" state="hidden" r:id="rId4"/>
    <sheet name="Negbinom" sheetId="3" state="hidden" r:id="rId5"/>
    <sheet name="Geometrické" sheetId="4" state="hidden" r:id="rId6"/>
    <sheet name="Poissonovo" sheetId="5" state="hidden" r:id="rId7"/>
    <sheet name="Hypergeometrické" sheetId="8" state="hidden" r:id="rId8"/>
    <sheet name="Spojitá rozdělení" sheetId="6" r:id="rId9"/>
    <sheet name="Weibullovo" sheetId="7" state="hidden" r:id="rId10"/>
    <sheet name="Exponenciální" sheetId="9" state="hidden" r:id="rId11"/>
    <sheet name="Normální" sheetId="10" state="hidden" r:id="rId12"/>
    <sheet name="Pearson" sheetId="11" state="hidden" r:id="rId13"/>
    <sheet name="Student" sheetId="12" state="hidden" r:id="rId14"/>
    <sheet name="F" sheetId="13" state="hidden" r:id="rId15"/>
  </sheets>
  <calcPr calcId="125725"/>
</workbook>
</file>

<file path=xl/calcChain.xml><?xml version="1.0" encoding="utf-8"?>
<calcChain xmlns="http://schemas.openxmlformats.org/spreadsheetml/2006/main">
  <c r="B14" i="2"/>
  <c r="A18" i="1"/>
  <c r="B9" i="10"/>
  <c r="A9"/>
  <c r="E9" i="1"/>
  <c r="B14" i="12"/>
  <c r="B23" s="1"/>
  <c r="A14"/>
  <c r="A14" i="13"/>
  <c r="A15" s="1"/>
  <c r="A9" i="11"/>
  <c r="I24" i="6"/>
  <c r="H16" i="13"/>
  <c r="B14"/>
  <c r="B15" s="1"/>
  <c r="B9"/>
  <c r="B4" s="1"/>
  <c r="A9"/>
  <c r="A4" s="1"/>
  <c r="J22" i="6"/>
  <c r="I22"/>
  <c r="I20"/>
  <c r="F22"/>
  <c r="E22"/>
  <c r="F12"/>
  <c r="G12"/>
  <c r="E12"/>
  <c r="A12"/>
  <c r="E9"/>
  <c r="B12"/>
  <c r="A26" i="13"/>
  <c r="C22"/>
  <c r="B22"/>
  <c r="A22"/>
  <c r="C18"/>
  <c r="B18"/>
  <c r="A18"/>
  <c r="H17"/>
  <c r="H16" i="12"/>
  <c r="H17" s="1"/>
  <c r="A9"/>
  <c r="H22" s="1"/>
  <c r="A26"/>
  <c r="C22"/>
  <c r="B22"/>
  <c r="A22"/>
  <c r="C18"/>
  <c r="B18"/>
  <c r="A18"/>
  <c r="H16" i="11"/>
  <c r="I16" i="13" l="1"/>
  <c r="B23"/>
  <c r="B19"/>
  <c r="A23"/>
  <c r="C23"/>
  <c r="A24"/>
  <c r="J22"/>
  <c r="A20"/>
  <c r="I22"/>
  <c r="A27"/>
  <c r="A19"/>
  <c r="C19"/>
  <c r="D9"/>
  <c r="H22"/>
  <c r="I10" s="1"/>
  <c r="A4" i="12"/>
  <c r="I16" s="1"/>
  <c r="A27"/>
  <c r="B19"/>
  <c r="I22"/>
  <c r="A23"/>
  <c r="C23"/>
  <c r="A19"/>
  <c r="C19"/>
  <c r="B14" i="11"/>
  <c r="C23" s="1"/>
  <c r="A14"/>
  <c r="B19" s="1"/>
  <c r="A26"/>
  <c r="C22"/>
  <c r="B22"/>
  <c r="A22"/>
  <c r="C18"/>
  <c r="B18"/>
  <c r="A18"/>
  <c r="H17"/>
  <c r="H16" i="10"/>
  <c r="H17" s="1"/>
  <c r="B14"/>
  <c r="B23" s="1"/>
  <c r="A14"/>
  <c r="A4"/>
  <c r="B4"/>
  <c r="A26"/>
  <c r="C22"/>
  <c r="B22"/>
  <c r="A22"/>
  <c r="C18"/>
  <c r="B18"/>
  <c r="A18"/>
  <c r="H16" i="9"/>
  <c r="B18" i="6"/>
  <c r="B14" i="9"/>
  <c r="B15" s="1"/>
  <c r="A14"/>
  <c r="A15" s="1"/>
  <c r="A9"/>
  <c r="A26"/>
  <c r="C22"/>
  <c r="B22"/>
  <c r="A22"/>
  <c r="C18"/>
  <c r="B18"/>
  <c r="A18"/>
  <c r="E11" i="6"/>
  <c r="A9" i="7"/>
  <c r="A14"/>
  <c r="A15" s="1"/>
  <c r="B14"/>
  <c r="B23" s="1"/>
  <c r="M15" i="1"/>
  <c r="A14" i="8"/>
  <c r="B9"/>
  <c r="B14"/>
  <c r="B23" s="1"/>
  <c r="C9"/>
  <c r="A9"/>
  <c r="A4" s="1"/>
  <c r="C12" i="1"/>
  <c r="B12"/>
  <c r="A12"/>
  <c r="A26" i="8"/>
  <c r="C22"/>
  <c r="B22"/>
  <c r="A22"/>
  <c r="C18"/>
  <c r="B18"/>
  <c r="A18"/>
  <c r="A26" i="7"/>
  <c r="C22"/>
  <c r="B22"/>
  <c r="A22"/>
  <c r="C18"/>
  <c r="B18"/>
  <c r="A18"/>
  <c r="A18" i="6"/>
  <c r="M16"/>
  <c r="K16"/>
  <c r="J16"/>
  <c r="I16"/>
  <c r="G16"/>
  <c r="F16"/>
  <c r="E16"/>
  <c r="M15"/>
  <c r="B18" i="1"/>
  <c r="A14" i="2"/>
  <c r="B14" i="3"/>
  <c r="B23" s="1"/>
  <c r="A14"/>
  <c r="C19" s="1"/>
  <c r="B9" i="2"/>
  <c r="B4" s="1"/>
  <c r="A9"/>
  <c r="B15" s="1"/>
  <c r="B9" i="3"/>
  <c r="B4" s="1"/>
  <c r="A9"/>
  <c r="A4" s="1"/>
  <c r="B9" i="4"/>
  <c r="A9" i="5"/>
  <c r="A4" s="1"/>
  <c r="B14"/>
  <c r="B23" s="1"/>
  <c r="A14"/>
  <c r="B14" i="4"/>
  <c r="A14"/>
  <c r="B19" s="1"/>
  <c r="M16" i="1"/>
  <c r="I16"/>
  <c r="J16"/>
  <c r="K16"/>
  <c r="F16"/>
  <c r="G16"/>
  <c r="E16"/>
  <c r="F12"/>
  <c r="G12"/>
  <c r="E12"/>
  <c r="A26" i="5"/>
  <c r="C22"/>
  <c r="B22"/>
  <c r="A22"/>
  <c r="C18"/>
  <c r="B18"/>
  <c r="A18"/>
  <c r="O6759" i="4"/>
  <c r="O6760" s="1"/>
  <c r="O3381"/>
  <c r="O3382" s="1"/>
  <c r="A26"/>
  <c r="C22"/>
  <c r="B22"/>
  <c r="A22"/>
  <c r="A19"/>
  <c r="C18"/>
  <c r="B18"/>
  <c r="A18"/>
  <c r="O3"/>
  <c r="C22" i="2"/>
  <c r="C19"/>
  <c r="C18"/>
  <c r="C22" i="3"/>
  <c r="C18"/>
  <c r="O3381"/>
  <c r="O6759"/>
  <c r="O3"/>
  <c r="A18"/>
  <c r="A26"/>
  <c r="B22"/>
  <c r="A22"/>
  <c r="B18"/>
  <c r="A26" i="2"/>
  <c r="B22"/>
  <c r="A22"/>
  <c r="B18"/>
  <c r="A18"/>
  <c r="M7" i="8" l="1"/>
  <c r="A15" i="2"/>
  <c r="A4"/>
  <c r="A19"/>
  <c r="H10" i="13"/>
  <c r="E9"/>
  <c r="B20"/>
  <c r="I9"/>
  <c r="B24"/>
  <c r="C20"/>
  <c r="H9"/>
  <c r="F9"/>
  <c r="I9" i="12"/>
  <c r="A24"/>
  <c r="I10"/>
  <c r="A20"/>
  <c r="H10"/>
  <c r="B24"/>
  <c r="B20"/>
  <c r="D9"/>
  <c r="E9"/>
  <c r="F9" s="1"/>
  <c r="H9"/>
  <c r="B23" i="9"/>
  <c r="A4" i="11"/>
  <c r="I16" s="1"/>
  <c r="H22"/>
  <c r="I22"/>
  <c r="A15"/>
  <c r="A19" i="6" s="1"/>
  <c r="A19" i="11"/>
  <c r="C19"/>
  <c r="B23"/>
  <c r="A27"/>
  <c r="B15"/>
  <c r="A23"/>
  <c r="A27" i="10"/>
  <c r="E9"/>
  <c r="B19"/>
  <c r="A23"/>
  <c r="C23"/>
  <c r="A19"/>
  <c r="C19"/>
  <c r="A4" i="9"/>
  <c r="B24" s="1"/>
  <c r="A4" i="7"/>
  <c r="B15"/>
  <c r="A27" i="9"/>
  <c r="B19"/>
  <c r="A23"/>
  <c r="C23"/>
  <c r="A19"/>
  <c r="C19"/>
  <c r="B19" i="2"/>
  <c r="M3862" i="8"/>
  <c r="B4"/>
  <c r="M4874"/>
  <c r="M4872"/>
  <c r="M4870"/>
  <c r="M4868"/>
  <c r="M4866"/>
  <c r="M4864"/>
  <c r="M4862"/>
  <c r="M4860"/>
  <c r="M4858"/>
  <c r="M4856"/>
  <c r="M4854"/>
  <c r="M4852"/>
  <c r="M4850"/>
  <c r="M4848"/>
  <c r="M4846"/>
  <c r="M4844"/>
  <c r="M4842"/>
  <c r="M4840"/>
  <c r="M4838"/>
  <c r="M4836"/>
  <c r="M4834"/>
  <c r="M4832"/>
  <c r="M4830"/>
  <c r="M4828"/>
  <c r="M4826"/>
  <c r="M4824"/>
  <c r="M4822"/>
  <c r="M4820"/>
  <c r="M4818"/>
  <c r="M4816"/>
  <c r="M4814"/>
  <c r="M4812"/>
  <c r="M4810"/>
  <c r="M4808"/>
  <c r="M4806"/>
  <c r="M4804"/>
  <c r="M4802"/>
  <c r="M4800"/>
  <c r="M4798"/>
  <c r="M4796"/>
  <c r="M4794"/>
  <c r="M4792"/>
  <c r="M4790"/>
  <c r="M4788"/>
  <c r="M4786"/>
  <c r="M4784"/>
  <c r="M4782"/>
  <c r="M4780"/>
  <c r="M4778"/>
  <c r="M4776"/>
  <c r="M4774"/>
  <c r="M4772"/>
  <c r="M4770"/>
  <c r="M4768"/>
  <c r="M4766"/>
  <c r="M4764"/>
  <c r="M4762"/>
  <c r="M4760"/>
  <c r="M4758"/>
  <c r="M4756"/>
  <c r="M4754"/>
  <c r="M4752"/>
  <c r="M4750"/>
  <c r="M4748"/>
  <c r="M4746"/>
  <c r="M4744"/>
  <c r="M4742"/>
  <c r="M4740"/>
  <c r="M4738"/>
  <c r="M4736"/>
  <c r="M4734"/>
  <c r="M4732"/>
  <c r="M4730"/>
  <c r="M4728"/>
  <c r="M4726"/>
  <c r="M4724"/>
  <c r="M4722"/>
  <c r="M4720"/>
  <c r="M4718"/>
  <c r="M4716"/>
  <c r="M4714"/>
  <c r="M4712"/>
  <c r="M4710"/>
  <c r="M4708"/>
  <c r="M4706"/>
  <c r="M4704"/>
  <c r="M4702"/>
  <c r="M4700"/>
  <c r="M4698"/>
  <c r="M4696"/>
  <c r="M4694"/>
  <c r="M4692"/>
  <c r="M4690"/>
  <c r="M4688"/>
  <c r="M4686"/>
  <c r="M4684"/>
  <c r="M4682"/>
  <c r="M4680"/>
  <c r="M4678"/>
  <c r="M4676"/>
  <c r="M4674"/>
  <c r="M4672"/>
  <c r="M4670"/>
  <c r="M4668"/>
  <c r="M4666"/>
  <c r="M4664"/>
  <c r="M4662"/>
  <c r="M4660"/>
  <c r="M4658"/>
  <c r="M4656"/>
  <c r="M4654"/>
  <c r="M4652"/>
  <c r="M4650"/>
  <c r="M4648"/>
  <c r="M4646"/>
  <c r="M4644"/>
  <c r="M4642"/>
  <c r="M4640"/>
  <c r="M4638"/>
  <c r="M4636"/>
  <c r="M4634"/>
  <c r="M4632"/>
  <c r="M4630"/>
  <c r="M4628"/>
  <c r="M4626"/>
  <c r="M4624"/>
  <c r="M4622"/>
  <c r="M4620"/>
  <c r="M4618"/>
  <c r="M4616"/>
  <c r="M4614"/>
  <c r="M4612"/>
  <c r="M4610"/>
  <c r="M4608"/>
  <c r="M4606"/>
  <c r="M4604"/>
  <c r="M4602"/>
  <c r="M4600"/>
  <c r="M4598"/>
  <c r="M4596"/>
  <c r="M4594"/>
  <c r="M4592"/>
  <c r="M4590"/>
  <c r="M4588"/>
  <c r="M4586"/>
  <c r="M4584"/>
  <c r="M4582"/>
  <c r="M4580"/>
  <c r="M4578"/>
  <c r="M4576"/>
  <c r="M4574"/>
  <c r="M4572"/>
  <c r="M4570"/>
  <c r="M4568"/>
  <c r="M4566"/>
  <c r="M4564"/>
  <c r="M4562"/>
  <c r="M4560"/>
  <c r="M4558"/>
  <c r="M4556"/>
  <c r="M4554"/>
  <c r="M4552"/>
  <c r="M4550"/>
  <c r="M4548"/>
  <c r="M4546"/>
  <c r="M4544"/>
  <c r="M4542"/>
  <c r="M4540"/>
  <c r="M4538"/>
  <c r="M4536"/>
  <c r="M4534"/>
  <c r="M4532"/>
  <c r="M4530"/>
  <c r="M4528"/>
  <c r="M4526"/>
  <c r="M4524"/>
  <c r="M4522"/>
  <c r="M4520"/>
  <c r="M4518"/>
  <c r="M4516"/>
  <c r="M4514"/>
  <c r="M4512"/>
  <c r="M4510"/>
  <c r="M4508"/>
  <c r="M4506"/>
  <c r="M4504"/>
  <c r="M4502"/>
  <c r="M4500"/>
  <c r="M4498"/>
  <c r="M4496"/>
  <c r="M4494"/>
  <c r="M4492"/>
  <c r="M4490"/>
  <c r="M4488"/>
  <c r="M4486"/>
  <c r="M4484"/>
  <c r="M4482"/>
  <c r="M4480"/>
  <c r="M4478"/>
  <c r="M4476"/>
  <c r="M4474"/>
  <c r="M4472"/>
  <c r="M4470"/>
  <c r="M4468"/>
  <c r="M4466"/>
  <c r="M4464"/>
  <c r="M4462"/>
  <c r="M4460"/>
  <c r="M4458"/>
  <c r="M4456"/>
  <c r="M4454"/>
  <c r="M4452"/>
  <c r="M4450"/>
  <c r="M4448"/>
  <c r="M4446"/>
  <c r="M4444"/>
  <c r="M4442"/>
  <c r="M4440"/>
  <c r="M4438"/>
  <c r="M4436"/>
  <c r="M4434"/>
  <c r="M4432"/>
  <c r="M4430"/>
  <c r="M4428"/>
  <c r="M4426"/>
  <c r="M4424"/>
  <c r="M4422"/>
  <c r="M4420"/>
  <c r="M4418"/>
  <c r="M4416"/>
  <c r="M4414"/>
  <c r="M4412"/>
  <c r="M4410"/>
  <c r="M4408"/>
  <c r="M4406"/>
  <c r="M4404"/>
  <c r="M4402"/>
  <c r="M4400"/>
  <c r="M4398"/>
  <c r="M4396"/>
  <c r="M4394"/>
  <c r="M4392"/>
  <c r="M4390"/>
  <c r="M4388"/>
  <c r="M4386"/>
  <c r="M4384"/>
  <c r="M4382"/>
  <c r="M4380"/>
  <c r="M4378"/>
  <c r="M4376"/>
  <c r="M4374"/>
  <c r="M4372"/>
  <c r="M4370"/>
  <c r="M4368"/>
  <c r="M4366"/>
  <c r="M4364"/>
  <c r="M4362"/>
  <c r="M4360"/>
  <c r="M4358"/>
  <c r="M4356"/>
  <c r="M4354"/>
  <c r="M4352"/>
  <c r="M4350"/>
  <c r="M4348"/>
  <c r="M4346"/>
  <c r="M4344"/>
  <c r="M4342"/>
  <c r="M4340"/>
  <c r="M4338"/>
  <c r="M4336"/>
  <c r="M4334"/>
  <c r="M4332"/>
  <c r="M4330"/>
  <c r="M4328"/>
  <c r="M4326"/>
  <c r="M4324"/>
  <c r="M4322"/>
  <c r="M4320"/>
  <c r="M4318"/>
  <c r="M4316"/>
  <c r="M4314"/>
  <c r="M4312"/>
  <c r="M4310"/>
  <c r="M4308"/>
  <c r="M4306"/>
  <c r="M4304"/>
  <c r="M4302"/>
  <c r="M4300"/>
  <c r="M4298"/>
  <c r="M4296"/>
  <c r="M4294"/>
  <c r="M4292"/>
  <c r="M4290"/>
  <c r="M4288"/>
  <c r="M4286"/>
  <c r="M4284"/>
  <c r="M4282"/>
  <c r="M4280"/>
  <c r="M4278"/>
  <c r="M4276"/>
  <c r="M4274"/>
  <c r="M4272"/>
  <c r="M4270"/>
  <c r="M4268"/>
  <c r="M4266"/>
  <c r="M4264"/>
  <c r="M4262"/>
  <c r="M4260"/>
  <c r="M4258"/>
  <c r="M4256"/>
  <c r="M4254"/>
  <c r="M4252"/>
  <c r="M4250"/>
  <c r="M4248"/>
  <c r="M4246"/>
  <c r="M4244"/>
  <c r="M4242"/>
  <c r="M4240"/>
  <c r="M4238"/>
  <c r="M4236"/>
  <c r="M4234"/>
  <c r="M4232"/>
  <c r="M4230"/>
  <c r="M4228"/>
  <c r="M4226"/>
  <c r="M4224"/>
  <c r="M4222"/>
  <c r="M4220"/>
  <c r="M4218"/>
  <c r="M4216"/>
  <c r="M4214"/>
  <c r="M4212"/>
  <c r="M4210"/>
  <c r="M4208"/>
  <c r="M4206"/>
  <c r="M4204"/>
  <c r="M4202"/>
  <c r="M4200"/>
  <c r="M4198"/>
  <c r="M4196"/>
  <c r="M4194"/>
  <c r="M4192"/>
  <c r="M4190"/>
  <c r="M4188"/>
  <c r="M4186"/>
  <c r="M4184"/>
  <c r="M4182"/>
  <c r="M4180"/>
  <c r="M4178"/>
  <c r="M4176"/>
  <c r="M4174"/>
  <c r="M4172"/>
  <c r="M4170"/>
  <c r="M4168"/>
  <c r="M4166"/>
  <c r="M4164"/>
  <c r="M4162"/>
  <c r="M4160"/>
  <c r="M4158"/>
  <c r="M4156"/>
  <c r="M4154"/>
  <c r="M4152"/>
  <c r="M4150"/>
  <c r="M4148"/>
  <c r="M4146"/>
  <c r="M4144"/>
  <c r="M4142"/>
  <c r="M4140"/>
  <c r="M4138"/>
  <c r="M4136"/>
  <c r="M4134"/>
  <c r="M4132"/>
  <c r="M4130"/>
  <c r="M4128"/>
  <c r="M4126"/>
  <c r="M4124"/>
  <c r="M4122"/>
  <c r="M4120"/>
  <c r="M4118"/>
  <c r="M4116"/>
  <c r="M4114"/>
  <c r="M4112"/>
  <c r="M4110"/>
  <c r="M4108"/>
  <c r="M4106"/>
  <c r="M4104"/>
  <c r="M4102"/>
  <c r="M4100"/>
  <c r="M4098"/>
  <c r="M4096"/>
  <c r="M4094"/>
  <c r="M4092"/>
  <c r="M4090"/>
  <c r="M4088"/>
  <c r="M4086"/>
  <c r="M4084"/>
  <c r="M4082"/>
  <c r="M4080"/>
  <c r="M4078"/>
  <c r="M4076"/>
  <c r="M4074"/>
  <c r="M4072"/>
  <c r="M4070"/>
  <c r="M4068"/>
  <c r="M4066"/>
  <c r="M4064"/>
  <c r="M4062"/>
  <c r="M4060"/>
  <c r="M4058"/>
  <c r="M4056"/>
  <c r="M4054"/>
  <c r="M4052"/>
  <c r="M4050"/>
  <c r="M4048"/>
  <c r="M4046"/>
  <c r="M4044"/>
  <c r="M4042"/>
  <c r="M4040"/>
  <c r="M4038"/>
  <c r="M4036"/>
  <c r="M4034"/>
  <c r="M4032"/>
  <c r="M4030"/>
  <c r="M4028"/>
  <c r="M4026"/>
  <c r="M4024"/>
  <c r="M4022"/>
  <c r="M4020"/>
  <c r="M4018"/>
  <c r="M4016"/>
  <c r="M4014"/>
  <c r="M4012"/>
  <c r="M4010"/>
  <c r="M4008"/>
  <c r="M4006"/>
  <c r="M4004"/>
  <c r="M4002"/>
  <c r="M4000"/>
  <c r="M3998"/>
  <c r="M3996"/>
  <c r="M3994"/>
  <c r="M3992"/>
  <c r="M3990"/>
  <c r="M3988"/>
  <c r="M3986"/>
  <c r="M3984"/>
  <c r="M3982"/>
  <c r="M3980"/>
  <c r="M3978"/>
  <c r="M3976"/>
  <c r="M3974"/>
  <c r="M3972"/>
  <c r="M3970"/>
  <c r="M3968"/>
  <c r="M3966"/>
  <c r="M3964"/>
  <c r="M3962"/>
  <c r="M3960"/>
  <c r="M3958"/>
  <c r="M3956"/>
  <c r="M3954"/>
  <c r="M3952"/>
  <c r="M3950"/>
  <c r="M3948"/>
  <c r="M3946"/>
  <c r="M3944"/>
  <c r="M3942"/>
  <c r="M3940"/>
  <c r="M3938"/>
  <c r="M3936"/>
  <c r="M3934"/>
  <c r="M3932"/>
  <c r="M3930"/>
  <c r="M3928"/>
  <c r="M3926"/>
  <c r="M3924"/>
  <c r="M3922"/>
  <c r="M3920"/>
  <c r="M3918"/>
  <c r="M3916"/>
  <c r="M3914"/>
  <c r="M3912"/>
  <c r="M3910"/>
  <c r="M3908"/>
  <c r="M3906"/>
  <c r="M3904"/>
  <c r="M3902"/>
  <c r="M3900"/>
  <c r="M3898"/>
  <c r="M3896"/>
  <c r="M3894"/>
  <c r="M3892"/>
  <c r="M3890"/>
  <c r="M3888"/>
  <c r="M3886"/>
  <c r="M3884"/>
  <c r="M3882"/>
  <c r="M3880"/>
  <c r="M3878"/>
  <c r="M3876"/>
  <c r="M3874"/>
  <c r="M3872"/>
  <c r="M3870"/>
  <c r="M3868"/>
  <c r="M3866"/>
  <c r="M3864"/>
  <c r="C4"/>
  <c r="M15"/>
  <c r="M23"/>
  <c r="M31"/>
  <c r="M39"/>
  <c r="M46"/>
  <c r="M50"/>
  <c r="M54"/>
  <c r="M58"/>
  <c r="M62"/>
  <c r="M66"/>
  <c r="M70"/>
  <c r="M74"/>
  <c r="M78"/>
  <c r="M82"/>
  <c r="M86"/>
  <c r="M90"/>
  <c r="M94"/>
  <c r="M98"/>
  <c r="M102"/>
  <c r="M106"/>
  <c r="M110"/>
  <c r="M114"/>
  <c r="M118"/>
  <c r="M122"/>
  <c r="M126"/>
  <c r="M130"/>
  <c r="M134"/>
  <c r="M138"/>
  <c r="M142"/>
  <c r="M146"/>
  <c r="M150"/>
  <c r="M154"/>
  <c r="M158"/>
  <c r="M162"/>
  <c r="M166"/>
  <c r="M170"/>
  <c r="M174"/>
  <c r="M178"/>
  <c r="M182"/>
  <c r="M186"/>
  <c r="M190"/>
  <c r="M194"/>
  <c r="M198"/>
  <c r="M202"/>
  <c r="M206"/>
  <c r="M210"/>
  <c r="M214"/>
  <c r="M218"/>
  <c r="M222"/>
  <c r="M226"/>
  <c r="M230"/>
  <c r="M234"/>
  <c r="M238"/>
  <c r="M242"/>
  <c r="M246"/>
  <c r="M250"/>
  <c r="M254"/>
  <c r="M258"/>
  <c r="M262"/>
  <c r="M266"/>
  <c r="M270"/>
  <c r="M274"/>
  <c r="M278"/>
  <c r="M282"/>
  <c r="M286"/>
  <c r="M290"/>
  <c r="M294"/>
  <c r="M298"/>
  <c r="M302"/>
  <c r="M306"/>
  <c r="M310"/>
  <c r="M314"/>
  <c r="M318"/>
  <c r="M322"/>
  <c r="M326"/>
  <c r="M330"/>
  <c r="M334"/>
  <c r="M338"/>
  <c r="M342"/>
  <c r="M346"/>
  <c r="M350"/>
  <c r="M354"/>
  <c r="M358"/>
  <c r="M362"/>
  <c r="M366"/>
  <c r="M370"/>
  <c r="M374"/>
  <c r="M378"/>
  <c r="M382"/>
  <c r="M386"/>
  <c r="M390"/>
  <c r="M394"/>
  <c r="M398"/>
  <c r="M402"/>
  <c r="M406"/>
  <c r="M410"/>
  <c r="M414"/>
  <c r="M418"/>
  <c r="M422"/>
  <c r="M426"/>
  <c r="M430"/>
  <c r="M434"/>
  <c r="M438"/>
  <c r="M442"/>
  <c r="M446"/>
  <c r="M450"/>
  <c r="M454"/>
  <c r="M458"/>
  <c r="M462"/>
  <c r="M466"/>
  <c r="M470"/>
  <c r="M474"/>
  <c r="M478"/>
  <c r="M482"/>
  <c r="M486"/>
  <c r="M490"/>
  <c r="M494"/>
  <c r="M498"/>
  <c r="M502"/>
  <c r="M506"/>
  <c r="M510"/>
  <c r="M514"/>
  <c r="M518"/>
  <c r="M522"/>
  <c r="M526"/>
  <c r="M530"/>
  <c r="M534"/>
  <c r="M538"/>
  <c r="M540"/>
  <c r="M542"/>
  <c r="M544"/>
  <c r="M546"/>
  <c r="M548"/>
  <c r="M550"/>
  <c r="M552"/>
  <c r="M554"/>
  <c r="M556"/>
  <c r="M558"/>
  <c r="M560"/>
  <c r="M562"/>
  <c r="M564"/>
  <c r="M566"/>
  <c r="M568"/>
  <c r="M570"/>
  <c r="M572"/>
  <c r="M574"/>
  <c r="M576"/>
  <c r="M578"/>
  <c r="M580"/>
  <c r="M582"/>
  <c r="M584"/>
  <c r="M586"/>
  <c r="M588"/>
  <c r="M590"/>
  <c r="M592"/>
  <c r="M594"/>
  <c r="M596"/>
  <c r="M598"/>
  <c r="M600"/>
  <c r="M602"/>
  <c r="M604"/>
  <c r="M606"/>
  <c r="M608"/>
  <c r="M610"/>
  <c r="M612"/>
  <c r="M614"/>
  <c r="M616"/>
  <c r="M618"/>
  <c r="M620"/>
  <c r="M622"/>
  <c r="M624"/>
  <c r="M626"/>
  <c r="M628"/>
  <c r="M630"/>
  <c r="M632"/>
  <c r="M634"/>
  <c r="M636"/>
  <c r="M638"/>
  <c r="M640"/>
  <c r="M642"/>
  <c r="M644"/>
  <c r="M646"/>
  <c r="M648"/>
  <c r="M650"/>
  <c r="M652"/>
  <c r="M654"/>
  <c r="M656"/>
  <c r="M658"/>
  <c r="M660"/>
  <c r="M662"/>
  <c r="M664"/>
  <c r="M666"/>
  <c r="M668"/>
  <c r="M670"/>
  <c r="M672"/>
  <c r="M674"/>
  <c r="M676"/>
  <c r="M678"/>
  <c r="M680"/>
  <c r="M682"/>
  <c r="M684"/>
  <c r="M686"/>
  <c r="M688"/>
  <c r="M690"/>
  <c r="M692"/>
  <c r="M694"/>
  <c r="M696"/>
  <c r="M698"/>
  <c r="M700"/>
  <c r="M702"/>
  <c r="M704"/>
  <c r="M706"/>
  <c r="M708"/>
  <c r="M710"/>
  <c r="M712"/>
  <c r="M714"/>
  <c r="M716"/>
  <c r="M718"/>
  <c r="M720"/>
  <c r="M722"/>
  <c r="M724"/>
  <c r="M726"/>
  <c r="M728"/>
  <c r="M730"/>
  <c r="M732"/>
  <c r="M734"/>
  <c r="M736"/>
  <c r="M738"/>
  <c r="M740"/>
  <c r="M742"/>
  <c r="M744"/>
  <c r="M746"/>
  <c r="M748"/>
  <c r="M750"/>
  <c r="M752"/>
  <c r="M754"/>
  <c r="M756"/>
  <c r="M758"/>
  <c r="M760"/>
  <c r="M762"/>
  <c r="M764"/>
  <c r="M766"/>
  <c r="M768"/>
  <c r="M770"/>
  <c r="M772"/>
  <c r="M774"/>
  <c r="M776"/>
  <c r="M778"/>
  <c r="M780"/>
  <c r="M782"/>
  <c r="M784"/>
  <c r="M786"/>
  <c r="M788"/>
  <c r="M11"/>
  <c r="M19"/>
  <c r="M27"/>
  <c r="M35"/>
  <c r="M43"/>
  <c r="M48"/>
  <c r="M52"/>
  <c r="M56"/>
  <c r="M60"/>
  <c r="M64"/>
  <c r="M68"/>
  <c r="M72"/>
  <c r="M76"/>
  <c r="M80"/>
  <c r="M84"/>
  <c r="M88"/>
  <c r="M92"/>
  <c r="M96"/>
  <c r="M100"/>
  <c r="M104"/>
  <c r="M108"/>
  <c r="M112"/>
  <c r="M116"/>
  <c r="M120"/>
  <c r="M124"/>
  <c r="M128"/>
  <c r="M132"/>
  <c r="M136"/>
  <c r="M140"/>
  <c r="M144"/>
  <c r="M148"/>
  <c r="M152"/>
  <c r="M156"/>
  <c r="M160"/>
  <c r="M164"/>
  <c r="M168"/>
  <c r="M172"/>
  <c r="M176"/>
  <c r="M180"/>
  <c r="M184"/>
  <c r="M188"/>
  <c r="M192"/>
  <c r="M196"/>
  <c r="M200"/>
  <c r="M204"/>
  <c r="M208"/>
  <c r="M212"/>
  <c r="M216"/>
  <c r="M220"/>
  <c r="M224"/>
  <c r="M228"/>
  <c r="M232"/>
  <c r="M236"/>
  <c r="M240"/>
  <c r="M244"/>
  <c r="M248"/>
  <c r="M252"/>
  <c r="M256"/>
  <c r="M260"/>
  <c r="M264"/>
  <c r="M268"/>
  <c r="M272"/>
  <c r="M276"/>
  <c r="M280"/>
  <c r="M284"/>
  <c r="M288"/>
  <c r="M292"/>
  <c r="M296"/>
  <c r="M300"/>
  <c r="M304"/>
  <c r="M308"/>
  <c r="M312"/>
  <c r="M316"/>
  <c r="M320"/>
  <c r="M324"/>
  <c r="M328"/>
  <c r="M332"/>
  <c r="M336"/>
  <c r="M340"/>
  <c r="M344"/>
  <c r="M348"/>
  <c r="M352"/>
  <c r="M356"/>
  <c r="M360"/>
  <c r="M364"/>
  <c r="M368"/>
  <c r="M372"/>
  <c r="M376"/>
  <c r="M380"/>
  <c r="M384"/>
  <c r="M388"/>
  <c r="M392"/>
  <c r="M396"/>
  <c r="M400"/>
  <c r="M404"/>
  <c r="M408"/>
  <c r="M412"/>
  <c r="M416"/>
  <c r="M420"/>
  <c r="M424"/>
  <c r="M428"/>
  <c r="M432"/>
  <c r="M436"/>
  <c r="M440"/>
  <c r="M444"/>
  <c r="M448"/>
  <c r="M452"/>
  <c r="M456"/>
  <c r="M460"/>
  <c r="M464"/>
  <c r="M468"/>
  <c r="M472"/>
  <c r="M476"/>
  <c r="M480"/>
  <c r="M484"/>
  <c r="M488"/>
  <c r="M492"/>
  <c r="M496"/>
  <c r="M500"/>
  <c r="M504"/>
  <c r="M508"/>
  <c r="M512"/>
  <c r="M516"/>
  <c r="M520"/>
  <c r="M524"/>
  <c r="M528"/>
  <c r="M532"/>
  <c r="M536"/>
  <c r="M539"/>
  <c r="M541"/>
  <c r="M543"/>
  <c r="M545"/>
  <c r="M547"/>
  <c r="M549"/>
  <c r="M551"/>
  <c r="M553"/>
  <c r="M555"/>
  <c r="M557"/>
  <c r="M559"/>
  <c r="M561"/>
  <c r="M563"/>
  <c r="M565"/>
  <c r="M567"/>
  <c r="M569"/>
  <c r="M571"/>
  <c r="M573"/>
  <c r="M575"/>
  <c r="M577"/>
  <c r="M579"/>
  <c r="M581"/>
  <c r="M583"/>
  <c r="M585"/>
  <c r="M587"/>
  <c r="M589"/>
  <c r="M591"/>
  <c r="M593"/>
  <c r="M595"/>
  <c r="M597"/>
  <c r="M599"/>
  <c r="M601"/>
  <c r="M603"/>
  <c r="M605"/>
  <c r="M607"/>
  <c r="M609"/>
  <c r="M611"/>
  <c r="M613"/>
  <c r="M615"/>
  <c r="M617"/>
  <c r="M619"/>
  <c r="M621"/>
  <c r="M623"/>
  <c r="M625"/>
  <c r="M627"/>
  <c r="M629"/>
  <c r="M631"/>
  <c r="M633"/>
  <c r="M635"/>
  <c r="M637"/>
  <c r="M639"/>
  <c r="M641"/>
  <c r="M643"/>
  <c r="M645"/>
  <c r="M647"/>
  <c r="M649"/>
  <c r="M651"/>
  <c r="M653"/>
  <c r="M655"/>
  <c r="M657"/>
  <c r="M659"/>
  <c r="M661"/>
  <c r="M663"/>
  <c r="M665"/>
  <c r="M667"/>
  <c r="M669"/>
  <c r="M671"/>
  <c r="M673"/>
  <c r="M675"/>
  <c r="M677"/>
  <c r="M679"/>
  <c r="M681"/>
  <c r="M683"/>
  <c r="M685"/>
  <c r="M687"/>
  <c r="M689"/>
  <c r="M691"/>
  <c r="M693"/>
  <c r="M695"/>
  <c r="M697"/>
  <c r="M699"/>
  <c r="M701"/>
  <c r="M703"/>
  <c r="M705"/>
  <c r="M707"/>
  <c r="M709"/>
  <c r="M711"/>
  <c r="M713"/>
  <c r="M715"/>
  <c r="M717"/>
  <c r="M719"/>
  <c r="M721"/>
  <c r="M723"/>
  <c r="M725"/>
  <c r="M727"/>
  <c r="M729"/>
  <c r="M731"/>
  <c r="M733"/>
  <c r="M735"/>
  <c r="M737"/>
  <c r="M739"/>
  <c r="M741"/>
  <c r="M743"/>
  <c r="M745"/>
  <c r="M747"/>
  <c r="M749"/>
  <c r="M751"/>
  <c r="M753"/>
  <c r="M755"/>
  <c r="M757"/>
  <c r="M759"/>
  <c r="M761"/>
  <c r="M763"/>
  <c r="M765"/>
  <c r="M767"/>
  <c r="M769"/>
  <c r="M771"/>
  <c r="M773"/>
  <c r="M775"/>
  <c r="M777"/>
  <c r="M779"/>
  <c r="M781"/>
  <c r="M783"/>
  <c r="M785"/>
  <c r="M787"/>
  <c r="M789"/>
  <c r="M791"/>
  <c r="M793"/>
  <c r="M795"/>
  <c r="M797"/>
  <c r="M799"/>
  <c r="M801"/>
  <c r="M803"/>
  <c r="M805"/>
  <c r="M807"/>
  <c r="M809"/>
  <c r="M811"/>
  <c r="M813"/>
  <c r="M815"/>
  <c r="M817"/>
  <c r="M819"/>
  <c r="M821"/>
  <c r="M823"/>
  <c r="M825"/>
  <c r="M827"/>
  <c r="M829"/>
  <c r="M831"/>
  <c r="M833"/>
  <c r="M835"/>
  <c r="M837"/>
  <c r="M839"/>
  <c r="M841"/>
  <c r="M843"/>
  <c r="M845"/>
  <c r="M847"/>
  <c r="M849"/>
  <c r="M851"/>
  <c r="M853"/>
  <c r="M855"/>
  <c r="M857"/>
  <c r="M859"/>
  <c r="M861"/>
  <c r="M863"/>
  <c r="M865"/>
  <c r="M867"/>
  <c r="M869"/>
  <c r="M871"/>
  <c r="M873"/>
  <c r="M875"/>
  <c r="M877"/>
  <c r="M879"/>
  <c r="M881"/>
  <c r="M883"/>
  <c r="M885"/>
  <c r="M887"/>
  <c r="M889"/>
  <c r="M891"/>
  <c r="M893"/>
  <c r="M895"/>
  <c r="M897"/>
  <c r="M899"/>
  <c r="M901"/>
  <c r="M903"/>
  <c r="M905"/>
  <c r="M907"/>
  <c r="M909"/>
  <c r="M911"/>
  <c r="M913"/>
  <c r="M915"/>
  <c r="M917"/>
  <c r="M919"/>
  <c r="M921"/>
  <c r="M923"/>
  <c r="M925"/>
  <c r="M927"/>
  <c r="M929"/>
  <c r="M931"/>
  <c r="M933"/>
  <c r="M935"/>
  <c r="M937"/>
  <c r="M939"/>
  <c r="M941"/>
  <c r="M943"/>
  <c r="M945"/>
  <c r="M947"/>
  <c r="M949"/>
  <c r="M951"/>
  <c r="M953"/>
  <c r="M955"/>
  <c r="M957"/>
  <c r="M959"/>
  <c r="M961"/>
  <c r="M963"/>
  <c r="M965"/>
  <c r="M967"/>
  <c r="M969"/>
  <c r="M971"/>
  <c r="M973"/>
  <c r="M975"/>
  <c r="M977"/>
  <c r="M979"/>
  <c r="M981"/>
  <c r="M983"/>
  <c r="M985"/>
  <c r="M987"/>
  <c r="M989"/>
  <c r="M991"/>
  <c r="M993"/>
  <c r="M995"/>
  <c r="M997"/>
  <c r="M999"/>
  <c r="M1001"/>
  <c r="M1003"/>
  <c r="M1005"/>
  <c r="M1007"/>
  <c r="M1009"/>
  <c r="M1011"/>
  <c r="M1013"/>
  <c r="M1015"/>
  <c r="M1017"/>
  <c r="M1019"/>
  <c r="M1021"/>
  <c r="M1023"/>
  <c r="M1025"/>
  <c r="M1027"/>
  <c r="M1029"/>
  <c r="M1031"/>
  <c r="M1033"/>
  <c r="M1035"/>
  <c r="M1037"/>
  <c r="M1039"/>
  <c r="M1041"/>
  <c r="M1043"/>
  <c r="M1045"/>
  <c r="M1047"/>
  <c r="M1049"/>
  <c r="M1051"/>
  <c r="M1053"/>
  <c r="M1055"/>
  <c r="M1057"/>
  <c r="M1059"/>
  <c r="M1061"/>
  <c r="M1063"/>
  <c r="M1065"/>
  <c r="M1067"/>
  <c r="M1069"/>
  <c r="M1071"/>
  <c r="M1073"/>
  <c r="M1075"/>
  <c r="M1077"/>
  <c r="M1079"/>
  <c r="M1081"/>
  <c r="M1083"/>
  <c r="M1085"/>
  <c r="M1087"/>
  <c r="M1089"/>
  <c r="M1091"/>
  <c r="M1093"/>
  <c r="M1095"/>
  <c r="M1097"/>
  <c r="M1099"/>
  <c r="M1101"/>
  <c r="M1103"/>
  <c r="M1105"/>
  <c r="M1107"/>
  <c r="M1109"/>
  <c r="M1111"/>
  <c r="M1113"/>
  <c r="M1115"/>
  <c r="M1117"/>
  <c r="M1119"/>
  <c r="M1121"/>
  <c r="M1123"/>
  <c r="M1125"/>
  <c r="M1127"/>
  <c r="M1129"/>
  <c r="M1131"/>
  <c r="M1133"/>
  <c r="M1135"/>
  <c r="M1137"/>
  <c r="M1139"/>
  <c r="M1141"/>
  <c r="M1143"/>
  <c r="M1145"/>
  <c r="M1147"/>
  <c r="M1149"/>
  <c r="M1151"/>
  <c r="M1153"/>
  <c r="M1155"/>
  <c r="M1157"/>
  <c r="M1159"/>
  <c r="M1161"/>
  <c r="M1163"/>
  <c r="M1165"/>
  <c r="M1167"/>
  <c r="M1169"/>
  <c r="M1171"/>
  <c r="M1173"/>
  <c r="M1175"/>
  <c r="M1177"/>
  <c r="M1179"/>
  <c r="M1181"/>
  <c r="M1183"/>
  <c r="M1185"/>
  <c r="M1187"/>
  <c r="M1189"/>
  <c r="M1191"/>
  <c r="M1193"/>
  <c r="M1195"/>
  <c r="M1197"/>
  <c r="M1199"/>
  <c r="M1201"/>
  <c r="M1203"/>
  <c r="M1205"/>
  <c r="M1207"/>
  <c r="M1209"/>
  <c r="M1211"/>
  <c r="M1213"/>
  <c r="M1215"/>
  <c r="M1217"/>
  <c r="M1219"/>
  <c r="M1221"/>
  <c r="M1223"/>
  <c r="M1225"/>
  <c r="M1227"/>
  <c r="M1229"/>
  <c r="M1231"/>
  <c r="M1233"/>
  <c r="M1235"/>
  <c r="M1237"/>
  <c r="M1239"/>
  <c r="M1241"/>
  <c r="M1243"/>
  <c r="M1245"/>
  <c r="M1247"/>
  <c r="M1249"/>
  <c r="M1251"/>
  <c r="M1253"/>
  <c r="M1255"/>
  <c r="M1257"/>
  <c r="M1259"/>
  <c r="M1261"/>
  <c r="M1263"/>
  <c r="M1265"/>
  <c r="M1267"/>
  <c r="M1269"/>
  <c r="M1271"/>
  <c r="M1273"/>
  <c r="M1275"/>
  <c r="M1277"/>
  <c r="M1279"/>
  <c r="M1281"/>
  <c r="M1283"/>
  <c r="M1285"/>
  <c r="M1287"/>
  <c r="M1289"/>
  <c r="M1291"/>
  <c r="M1293"/>
  <c r="M1295"/>
  <c r="M1297"/>
  <c r="M1299"/>
  <c r="M1301"/>
  <c r="M1303"/>
  <c r="M1305"/>
  <c r="M1307"/>
  <c r="M1309"/>
  <c r="M1311"/>
  <c r="M1313"/>
  <c r="M1315"/>
  <c r="M1317"/>
  <c r="M1319"/>
  <c r="M1321"/>
  <c r="M1323"/>
  <c r="M1325"/>
  <c r="M1327"/>
  <c r="M1329"/>
  <c r="M1331"/>
  <c r="M1333"/>
  <c r="M1335"/>
  <c r="M1337"/>
  <c r="M1339"/>
  <c r="M1341"/>
  <c r="M1343"/>
  <c r="M1345"/>
  <c r="M1347"/>
  <c r="M1349"/>
  <c r="M1351"/>
  <c r="M1353"/>
  <c r="M1355"/>
  <c r="M1357"/>
  <c r="M1359"/>
  <c r="M1361"/>
  <c r="M1363"/>
  <c r="M1365"/>
  <c r="M1367"/>
  <c r="M1369"/>
  <c r="M1371"/>
  <c r="M1373"/>
  <c r="M1375"/>
  <c r="M1377"/>
  <c r="M1379"/>
  <c r="M1381"/>
  <c r="M1383"/>
  <c r="M1385"/>
  <c r="M1387"/>
  <c r="M1389"/>
  <c r="M1391"/>
  <c r="M1393"/>
  <c r="M1395"/>
  <c r="M1397"/>
  <c r="M1399"/>
  <c r="M1401"/>
  <c r="M1403"/>
  <c r="M1405"/>
  <c r="M1407"/>
  <c r="M1409"/>
  <c r="M1411"/>
  <c r="M1413"/>
  <c r="M1415"/>
  <c r="M1417"/>
  <c r="M1419"/>
  <c r="M1421"/>
  <c r="M1423"/>
  <c r="M1425"/>
  <c r="M1427"/>
  <c r="M1429"/>
  <c r="M1431"/>
  <c r="M1433"/>
  <c r="M1435"/>
  <c r="M1437"/>
  <c r="M1439"/>
  <c r="M1441"/>
  <c r="M1443"/>
  <c r="M1445"/>
  <c r="M1447"/>
  <c r="M1449"/>
  <c r="M1451"/>
  <c r="M1453"/>
  <c r="M1455"/>
  <c r="M1457"/>
  <c r="M1459"/>
  <c r="M1461"/>
  <c r="M1463"/>
  <c r="M1465"/>
  <c r="M1467"/>
  <c r="M1469"/>
  <c r="M1471"/>
  <c r="M1473"/>
  <c r="M1475"/>
  <c r="M1477"/>
  <c r="M1479"/>
  <c r="M1481"/>
  <c r="M1483"/>
  <c r="M1485"/>
  <c r="M1487"/>
  <c r="M1489"/>
  <c r="M1491"/>
  <c r="M1493"/>
  <c r="M1495"/>
  <c r="M1497"/>
  <c r="M1499"/>
  <c r="M1501"/>
  <c r="M1503"/>
  <c r="M1505"/>
  <c r="M1507"/>
  <c r="M1509"/>
  <c r="M1511"/>
  <c r="M1513"/>
  <c r="M1515"/>
  <c r="M1517"/>
  <c r="M1519"/>
  <c r="M1521"/>
  <c r="M1523"/>
  <c r="M1525"/>
  <c r="M1527"/>
  <c r="M1529"/>
  <c r="M1531"/>
  <c r="M1533"/>
  <c r="M1535"/>
  <c r="M1537"/>
  <c r="M1539"/>
  <c r="M1541"/>
  <c r="M1543"/>
  <c r="M1545"/>
  <c r="M1547"/>
  <c r="M1549"/>
  <c r="M1551"/>
  <c r="M1553"/>
  <c r="M1555"/>
  <c r="M1557"/>
  <c r="M1559"/>
  <c r="M1561"/>
  <c r="M1563"/>
  <c r="M1565"/>
  <c r="M1567"/>
  <c r="M1569"/>
  <c r="M1571"/>
  <c r="M1573"/>
  <c r="M1575"/>
  <c r="M1577"/>
  <c r="M1579"/>
  <c r="M1581"/>
  <c r="M1583"/>
  <c r="M1585"/>
  <c r="M1587"/>
  <c r="M1589"/>
  <c r="M1591"/>
  <c r="M1593"/>
  <c r="M1595"/>
  <c r="M1597"/>
  <c r="M1599"/>
  <c r="M1601"/>
  <c r="M1603"/>
  <c r="M1605"/>
  <c r="M1607"/>
  <c r="M1609"/>
  <c r="M1611"/>
  <c r="M1613"/>
  <c r="M1615"/>
  <c r="M1617"/>
  <c r="M1619"/>
  <c r="M1621"/>
  <c r="M1623"/>
  <c r="M1625"/>
  <c r="M1627"/>
  <c r="M1629"/>
  <c r="M1631"/>
  <c r="M1633"/>
  <c r="M1635"/>
  <c r="M1637"/>
  <c r="M1639"/>
  <c r="M1641"/>
  <c r="M1643"/>
  <c r="M1645"/>
  <c r="M1647"/>
  <c r="M1649"/>
  <c r="M1651"/>
  <c r="M1653"/>
  <c r="M1655"/>
  <c r="M1657"/>
  <c r="M1659"/>
  <c r="M1661"/>
  <c r="M1663"/>
  <c r="M1665"/>
  <c r="M1667"/>
  <c r="M1669"/>
  <c r="M1671"/>
  <c r="M1673"/>
  <c r="M1675"/>
  <c r="M1677"/>
  <c r="M1679"/>
  <c r="M1681"/>
  <c r="M1683"/>
  <c r="M1685"/>
  <c r="M1687"/>
  <c r="M1689"/>
  <c r="M1691"/>
  <c r="M1693"/>
  <c r="M1695"/>
  <c r="M1697"/>
  <c r="M1699"/>
  <c r="M1701"/>
  <c r="M1703"/>
  <c r="M1705"/>
  <c r="M1707"/>
  <c r="M1709"/>
  <c r="M1711"/>
  <c r="M1713"/>
  <c r="M1715"/>
  <c r="M1717"/>
  <c r="M1719"/>
  <c r="M1721"/>
  <c r="M1723"/>
  <c r="M1725"/>
  <c r="M1727"/>
  <c r="M1729"/>
  <c r="M1731"/>
  <c r="M1733"/>
  <c r="M1735"/>
  <c r="M1737"/>
  <c r="M1739"/>
  <c r="M1741"/>
  <c r="M1743"/>
  <c r="M1745"/>
  <c r="M1747"/>
  <c r="M1749"/>
  <c r="M1751"/>
  <c r="M1753"/>
  <c r="M1755"/>
  <c r="M1757"/>
  <c r="M1759"/>
  <c r="M1761"/>
  <c r="M1763"/>
  <c r="M1765"/>
  <c r="M1767"/>
  <c r="M1769"/>
  <c r="M1771"/>
  <c r="M1773"/>
  <c r="M1775"/>
  <c r="M1777"/>
  <c r="M1779"/>
  <c r="M1781"/>
  <c r="M1783"/>
  <c r="M1785"/>
  <c r="M1787"/>
  <c r="M1789"/>
  <c r="M1791"/>
  <c r="M1793"/>
  <c r="M1795"/>
  <c r="M1797"/>
  <c r="M1799"/>
  <c r="M1801"/>
  <c r="M1803"/>
  <c r="M1805"/>
  <c r="M1807"/>
  <c r="M1809"/>
  <c r="M1811"/>
  <c r="M790"/>
  <c r="M792"/>
  <c r="M794"/>
  <c r="M796"/>
  <c r="M798"/>
  <c r="M800"/>
  <c r="M802"/>
  <c r="M804"/>
  <c r="M806"/>
  <c r="M808"/>
  <c r="M810"/>
  <c r="M812"/>
  <c r="M814"/>
  <c r="M816"/>
  <c r="M818"/>
  <c r="M820"/>
  <c r="M822"/>
  <c r="M824"/>
  <c r="M826"/>
  <c r="M828"/>
  <c r="M830"/>
  <c r="M832"/>
  <c r="M834"/>
  <c r="M836"/>
  <c r="M838"/>
  <c r="M840"/>
  <c r="M842"/>
  <c r="M844"/>
  <c r="M846"/>
  <c r="M848"/>
  <c r="M850"/>
  <c r="M852"/>
  <c r="M854"/>
  <c r="M856"/>
  <c r="M858"/>
  <c r="M860"/>
  <c r="M862"/>
  <c r="M864"/>
  <c r="M866"/>
  <c r="M868"/>
  <c r="M870"/>
  <c r="M872"/>
  <c r="M874"/>
  <c r="M876"/>
  <c r="M878"/>
  <c r="M880"/>
  <c r="M882"/>
  <c r="M884"/>
  <c r="M886"/>
  <c r="M888"/>
  <c r="M890"/>
  <c r="M892"/>
  <c r="M894"/>
  <c r="M896"/>
  <c r="M898"/>
  <c r="M900"/>
  <c r="M902"/>
  <c r="M904"/>
  <c r="M906"/>
  <c r="M908"/>
  <c r="M910"/>
  <c r="M912"/>
  <c r="M914"/>
  <c r="M916"/>
  <c r="M918"/>
  <c r="M920"/>
  <c r="M922"/>
  <c r="M924"/>
  <c r="M926"/>
  <c r="M928"/>
  <c r="M930"/>
  <c r="M932"/>
  <c r="M934"/>
  <c r="M936"/>
  <c r="M938"/>
  <c r="M940"/>
  <c r="M942"/>
  <c r="M944"/>
  <c r="M946"/>
  <c r="M948"/>
  <c r="M950"/>
  <c r="M952"/>
  <c r="M954"/>
  <c r="M956"/>
  <c r="M958"/>
  <c r="M960"/>
  <c r="M962"/>
  <c r="M964"/>
  <c r="M966"/>
  <c r="M968"/>
  <c r="M970"/>
  <c r="M972"/>
  <c r="M974"/>
  <c r="M976"/>
  <c r="M978"/>
  <c r="M980"/>
  <c r="M982"/>
  <c r="M984"/>
  <c r="M986"/>
  <c r="M988"/>
  <c r="M990"/>
  <c r="M992"/>
  <c r="M994"/>
  <c r="M996"/>
  <c r="M998"/>
  <c r="M1000"/>
  <c r="M1002"/>
  <c r="M1004"/>
  <c r="M1006"/>
  <c r="M1008"/>
  <c r="M1010"/>
  <c r="M1012"/>
  <c r="M1014"/>
  <c r="M1016"/>
  <c r="M1018"/>
  <c r="M1020"/>
  <c r="M1022"/>
  <c r="M1024"/>
  <c r="M1026"/>
  <c r="M1028"/>
  <c r="M1030"/>
  <c r="M1032"/>
  <c r="M1034"/>
  <c r="M1036"/>
  <c r="M1038"/>
  <c r="M1040"/>
  <c r="M1042"/>
  <c r="M1044"/>
  <c r="M1046"/>
  <c r="M1048"/>
  <c r="M1050"/>
  <c r="M1052"/>
  <c r="M1054"/>
  <c r="M1056"/>
  <c r="M1058"/>
  <c r="M1060"/>
  <c r="M1062"/>
  <c r="M1064"/>
  <c r="M1066"/>
  <c r="M1068"/>
  <c r="M1070"/>
  <c r="M1072"/>
  <c r="M1074"/>
  <c r="M1076"/>
  <c r="M1078"/>
  <c r="M1080"/>
  <c r="M1082"/>
  <c r="M1084"/>
  <c r="M1086"/>
  <c r="M1088"/>
  <c r="M1090"/>
  <c r="M1092"/>
  <c r="M1094"/>
  <c r="M1096"/>
  <c r="M1098"/>
  <c r="M1100"/>
  <c r="M1102"/>
  <c r="M1104"/>
  <c r="M1106"/>
  <c r="M1108"/>
  <c r="M1110"/>
  <c r="M1112"/>
  <c r="M1114"/>
  <c r="M1116"/>
  <c r="M1118"/>
  <c r="M1120"/>
  <c r="M1122"/>
  <c r="M1124"/>
  <c r="M1126"/>
  <c r="M1128"/>
  <c r="M1130"/>
  <c r="M1132"/>
  <c r="M1134"/>
  <c r="M1136"/>
  <c r="M1138"/>
  <c r="M1140"/>
  <c r="M1142"/>
  <c r="M1144"/>
  <c r="M1146"/>
  <c r="M1148"/>
  <c r="M1150"/>
  <c r="M1152"/>
  <c r="M1154"/>
  <c r="M1156"/>
  <c r="M1158"/>
  <c r="M1160"/>
  <c r="M1162"/>
  <c r="M1164"/>
  <c r="M1166"/>
  <c r="M1168"/>
  <c r="M1170"/>
  <c r="M1172"/>
  <c r="M1174"/>
  <c r="M1176"/>
  <c r="M1178"/>
  <c r="M1180"/>
  <c r="M1182"/>
  <c r="M1184"/>
  <c r="M1186"/>
  <c r="M1188"/>
  <c r="M1190"/>
  <c r="M1192"/>
  <c r="M1194"/>
  <c r="M1196"/>
  <c r="M1198"/>
  <c r="M1200"/>
  <c r="M1202"/>
  <c r="M1204"/>
  <c r="M1206"/>
  <c r="M1208"/>
  <c r="M1210"/>
  <c r="M1212"/>
  <c r="M1214"/>
  <c r="M1216"/>
  <c r="M1218"/>
  <c r="M1220"/>
  <c r="M1222"/>
  <c r="M1224"/>
  <c r="M1226"/>
  <c r="M1228"/>
  <c r="M1230"/>
  <c r="M1232"/>
  <c r="M1234"/>
  <c r="M1236"/>
  <c r="M1238"/>
  <c r="M1240"/>
  <c r="M1242"/>
  <c r="M1244"/>
  <c r="M1246"/>
  <c r="M1248"/>
  <c r="M1250"/>
  <c r="M1252"/>
  <c r="M1254"/>
  <c r="M1256"/>
  <c r="M1258"/>
  <c r="M1260"/>
  <c r="M1262"/>
  <c r="M1264"/>
  <c r="M1266"/>
  <c r="M1268"/>
  <c r="M1270"/>
  <c r="M1272"/>
  <c r="M1274"/>
  <c r="M1276"/>
  <c r="M1278"/>
  <c r="M1280"/>
  <c r="M1282"/>
  <c r="M1284"/>
  <c r="M1286"/>
  <c r="M1288"/>
  <c r="M1290"/>
  <c r="M1292"/>
  <c r="M1294"/>
  <c r="M1296"/>
  <c r="M1298"/>
  <c r="M1300"/>
  <c r="M1302"/>
  <c r="M1304"/>
  <c r="M1306"/>
  <c r="M1308"/>
  <c r="M1310"/>
  <c r="M1312"/>
  <c r="M1314"/>
  <c r="M1316"/>
  <c r="M1318"/>
  <c r="M1320"/>
  <c r="M1322"/>
  <c r="M1324"/>
  <c r="M1326"/>
  <c r="M1328"/>
  <c r="M1330"/>
  <c r="M1332"/>
  <c r="M1334"/>
  <c r="M1336"/>
  <c r="M1338"/>
  <c r="M1340"/>
  <c r="M1342"/>
  <c r="M1344"/>
  <c r="M1346"/>
  <c r="M1348"/>
  <c r="M1350"/>
  <c r="M1352"/>
  <c r="M1354"/>
  <c r="M1356"/>
  <c r="M1358"/>
  <c r="M1360"/>
  <c r="M1362"/>
  <c r="M1364"/>
  <c r="M1366"/>
  <c r="M1368"/>
  <c r="M1370"/>
  <c r="M1372"/>
  <c r="M1374"/>
  <c r="M1376"/>
  <c r="M1378"/>
  <c r="M1380"/>
  <c r="M1382"/>
  <c r="M1384"/>
  <c r="M1386"/>
  <c r="M1388"/>
  <c r="M1390"/>
  <c r="M1392"/>
  <c r="M1394"/>
  <c r="M1396"/>
  <c r="M1398"/>
  <c r="M1400"/>
  <c r="M1402"/>
  <c r="M1404"/>
  <c r="M1406"/>
  <c r="M1408"/>
  <c r="M1410"/>
  <c r="M1412"/>
  <c r="M1414"/>
  <c r="M1416"/>
  <c r="M1418"/>
  <c r="M1420"/>
  <c r="M1422"/>
  <c r="M1424"/>
  <c r="M1426"/>
  <c r="M1428"/>
  <c r="M1430"/>
  <c r="M1432"/>
  <c r="M1434"/>
  <c r="M1436"/>
  <c r="M1438"/>
  <c r="M1440"/>
  <c r="M1442"/>
  <c r="M1444"/>
  <c r="M1446"/>
  <c r="M1448"/>
  <c r="M1450"/>
  <c r="M1452"/>
  <c r="M1454"/>
  <c r="M1456"/>
  <c r="M1458"/>
  <c r="M1460"/>
  <c r="M1462"/>
  <c r="M1464"/>
  <c r="M1466"/>
  <c r="M1468"/>
  <c r="M1470"/>
  <c r="M1472"/>
  <c r="M1474"/>
  <c r="M1476"/>
  <c r="M1478"/>
  <c r="M1480"/>
  <c r="M1482"/>
  <c r="M1484"/>
  <c r="M1486"/>
  <c r="M1488"/>
  <c r="M1490"/>
  <c r="M1492"/>
  <c r="M1494"/>
  <c r="M1496"/>
  <c r="M1498"/>
  <c r="M1500"/>
  <c r="M1502"/>
  <c r="M1504"/>
  <c r="M1506"/>
  <c r="M1508"/>
  <c r="M1510"/>
  <c r="M1512"/>
  <c r="M1514"/>
  <c r="M1516"/>
  <c r="M1518"/>
  <c r="M1520"/>
  <c r="M1522"/>
  <c r="M1524"/>
  <c r="M1526"/>
  <c r="M1528"/>
  <c r="M1530"/>
  <c r="M1532"/>
  <c r="M1534"/>
  <c r="M1536"/>
  <c r="M1538"/>
  <c r="M1540"/>
  <c r="M1542"/>
  <c r="M1544"/>
  <c r="M1546"/>
  <c r="M1548"/>
  <c r="M1550"/>
  <c r="M1552"/>
  <c r="M1554"/>
  <c r="M1556"/>
  <c r="M1558"/>
  <c r="M1560"/>
  <c r="M1562"/>
  <c r="M1564"/>
  <c r="M1566"/>
  <c r="M1568"/>
  <c r="M1570"/>
  <c r="M1572"/>
  <c r="M1574"/>
  <c r="M1576"/>
  <c r="M1578"/>
  <c r="M1580"/>
  <c r="M1582"/>
  <c r="M1584"/>
  <c r="M1586"/>
  <c r="M1588"/>
  <c r="M1590"/>
  <c r="M1592"/>
  <c r="M1594"/>
  <c r="M1596"/>
  <c r="M1598"/>
  <c r="M1600"/>
  <c r="M1602"/>
  <c r="M1604"/>
  <c r="M1606"/>
  <c r="M1608"/>
  <c r="M1610"/>
  <c r="M1612"/>
  <c r="M1614"/>
  <c r="M1616"/>
  <c r="M1618"/>
  <c r="M1620"/>
  <c r="M1622"/>
  <c r="M1624"/>
  <c r="M1626"/>
  <c r="M1628"/>
  <c r="M1630"/>
  <c r="M1632"/>
  <c r="M1634"/>
  <c r="M1636"/>
  <c r="M1638"/>
  <c r="M1640"/>
  <c r="M1642"/>
  <c r="M1644"/>
  <c r="M1646"/>
  <c r="M1648"/>
  <c r="M1650"/>
  <c r="M1652"/>
  <c r="M1654"/>
  <c r="M1656"/>
  <c r="M1658"/>
  <c r="M1660"/>
  <c r="M1662"/>
  <c r="M1664"/>
  <c r="M1666"/>
  <c r="M1668"/>
  <c r="M1670"/>
  <c r="M1672"/>
  <c r="M1674"/>
  <c r="M1676"/>
  <c r="M1678"/>
  <c r="M1680"/>
  <c r="M1682"/>
  <c r="M1684"/>
  <c r="M1686"/>
  <c r="M1688"/>
  <c r="M1690"/>
  <c r="M1692"/>
  <c r="M1694"/>
  <c r="M1696"/>
  <c r="M1698"/>
  <c r="M1700"/>
  <c r="M1702"/>
  <c r="M1704"/>
  <c r="M1706"/>
  <c r="M1708"/>
  <c r="M1710"/>
  <c r="M1712"/>
  <c r="M1714"/>
  <c r="M1716"/>
  <c r="M1718"/>
  <c r="M1720"/>
  <c r="M1722"/>
  <c r="M1724"/>
  <c r="M1726"/>
  <c r="M1728"/>
  <c r="M1730"/>
  <c r="M1732"/>
  <c r="M1734"/>
  <c r="M1736"/>
  <c r="M1738"/>
  <c r="M1740"/>
  <c r="M1742"/>
  <c r="M1744"/>
  <c r="M1746"/>
  <c r="M1748"/>
  <c r="M1750"/>
  <c r="M1752"/>
  <c r="M1754"/>
  <c r="M1756"/>
  <c r="M1758"/>
  <c r="M1760"/>
  <c r="M1762"/>
  <c r="M1764"/>
  <c r="M1766"/>
  <c r="M1768"/>
  <c r="M1770"/>
  <c r="M1772"/>
  <c r="M1774"/>
  <c r="M1776"/>
  <c r="M1778"/>
  <c r="M1780"/>
  <c r="M1782"/>
  <c r="M1784"/>
  <c r="M1786"/>
  <c r="M1788"/>
  <c r="M1790"/>
  <c r="M1792"/>
  <c r="M1794"/>
  <c r="M1796"/>
  <c r="M1798"/>
  <c r="M1800"/>
  <c r="M1802"/>
  <c r="M1804"/>
  <c r="M1806"/>
  <c r="M1808"/>
  <c r="M1810"/>
  <c r="M1812"/>
  <c r="M1813"/>
  <c r="M1815"/>
  <c r="M1817"/>
  <c r="M1819"/>
  <c r="M1821"/>
  <c r="M1823"/>
  <c r="M1825"/>
  <c r="M1827"/>
  <c r="M1829"/>
  <c r="M1831"/>
  <c r="M1833"/>
  <c r="M1835"/>
  <c r="M1837"/>
  <c r="M1839"/>
  <c r="M1841"/>
  <c r="M1843"/>
  <c r="M1845"/>
  <c r="M1847"/>
  <c r="M1849"/>
  <c r="M1851"/>
  <c r="M1853"/>
  <c r="M1855"/>
  <c r="M1857"/>
  <c r="M1859"/>
  <c r="M1861"/>
  <c r="M1863"/>
  <c r="M1865"/>
  <c r="M1867"/>
  <c r="M1869"/>
  <c r="M1871"/>
  <c r="M1873"/>
  <c r="M1875"/>
  <c r="M1877"/>
  <c r="M1879"/>
  <c r="M1881"/>
  <c r="M1883"/>
  <c r="M1885"/>
  <c r="M1887"/>
  <c r="M1889"/>
  <c r="M1891"/>
  <c r="M1893"/>
  <c r="M1895"/>
  <c r="M1897"/>
  <c r="M1899"/>
  <c r="M1901"/>
  <c r="M1903"/>
  <c r="M1905"/>
  <c r="M1907"/>
  <c r="M1909"/>
  <c r="M1911"/>
  <c r="M1913"/>
  <c r="M1915"/>
  <c r="M1917"/>
  <c r="M1919"/>
  <c r="M1921"/>
  <c r="M1923"/>
  <c r="M1925"/>
  <c r="M1927"/>
  <c r="M1929"/>
  <c r="M1931"/>
  <c r="M1933"/>
  <c r="M1935"/>
  <c r="M1937"/>
  <c r="M1939"/>
  <c r="M1941"/>
  <c r="M1943"/>
  <c r="M1945"/>
  <c r="M1947"/>
  <c r="M1949"/>
  <c r="M1951"/>
  <c r="M1953"/>
  <c r="M1955"/>
  <c r="M1957"/>
  <c r="M1959"/>
  <c r="M1961"/>
  <c r="M1963"/>
  <c r="M1965"/>
  <c r="M1967"/>
  <c r="M1969"/>
  <c r="M1971"/>
  <c r="M1973"/>
  <c r="M1975"/>
  <c r="M1977"/>
  <c r="M1979"/>
  <c r="M1981"/>
  <c r="M1983"/>
  <c r="M1985"/>
  <c r="M1987"/>
  <c r="M1989"/>
  <c r="M1991"/>
  <c r="M1993"/>
  <c r="M1995"/>
  <c r="M1997"/>
  <c r="M1999"/>
  <c r="M2001"/>
  <c r="M2003"/>
  <c r="M2005"/>
  <c r="M2007"/>
  <c r="M2009"/>
  <c r="M2011"/>
  <c r="M2013"/>
  <c r="M2015"/>
  <c r="M2017"/>
  <c r="M2019"/>
  <c r="M2021"/>
  <c r="M2023"/>
  <c r="M2025"/>
  <c r="M2027"/>
  <c r="M2029"/>
  <c r="M2031"/>
  <c r="M2033"/>
  <c r="M2035"/>
  <c r="M2037"/>
  <c r="M2039"/>
  <c r="M2041"/>
  <c r="M2043"/>
  <c r="M2045"/>
  <c r="M2047"/>
  <c r="M2049"/>
  <c r="M2051"/>
  <c r="M2053"/>
  <c r="M2055"/>
  <c r="M2057"/>
  <c r="M2059"/>
  <c r="M2061"/>
  <c r="M2063"/>
  <c r="M2065"/>
  <c r="M2067"/>
  <c r="M2069"/>
  <c r="M2071"/>
  <c r="M2073"/>
  <c r="M2075"/>
  <c r="M2077"/>
  <c r="M2079"/>
  <c r="M2081"/>
  <c r="M2083"/>
  <c r="M2085"/>
  <c r="M2087"/>
  <c r="M2089"/>
  <c r="M2091"/>
  <c r="M2093"/>
  <c r="M2095"/>
  <c r="M2097"/>
  <c r="M2099"/>
  <c r="M2101"/>
  <c r="M2103"/>
  <c r="M2105"/>
  <c r="M2107"/>
  <c r="M2109"/>
  <c r="M2111"/>
  <c r="M2113"/>
  <c r="M2115"/>
  <c r="M2117"/>
  <c r="M2119"/>
  <c r="M2121"/>
  <c r="M2123"/>
  <c r="M2125"/>
  <c r="M2127"/>
  <c r="M2129"/>
  <c r="M2131"/>
  <c r="M2133"/>
  <c r="M2135"/>
  <c r="M2137"/>
  <c r="M2139"/>
  <c r="M2141"/>
  <c r="M2143"/>
  <c r="M2145"/>
  <c r="M2147"/>
  <c r="M2149"/>
  <c r="M2151"/>
  <c r="M2153"/>
  <c r="M2155"/>
  <c r="M2157"/>
  <c r="M2159"/>
  <c r="M2161"/>
  <c r="M2163"/>
  <c r="M2165"/>
  <c r="M2167"/>
  <c r="M2169"/>
  <c r="M2171"/>
  <c r="M2173"/>
  <c r="M2175"/>
  <c r="M2177"/>
  <c r="M2179"/>
  <c r="M2181"/>
  <c r="M2183"/>
  <c r="M2185"/>
  <c r="M2187"/>
  <c r="M2189"/>
  <c r="M2191"/>
  <c r="M2193"/>
  <c r="M2195"/>
  <c r="M2197"/>
  <c r="M2199"/>
  <c r="M2201"/>
  <c r="M2203"/>
  <c r="M2205"/>
  <c r="M2207"/>
  <c r="M2209"/>
  <c r="M2211"/>
  <c r="M2213"/>
  <c r="M2215"/>
  <c r="M2217"/>
  <c r="M2219"/>
  <c r="M2221"/>
  <c r="M2223"/>
  <c r="M2225"/>
  <c r="M2227"/>
  <c r="M2229"/>
  <c r="M2231"/>
  <c r="M2233"/>
  <c r="M2235"/>
  <c r="M2237"/>
  <c r="M2239"/>
  <c r="M2241"/>
  <c r="M2243"/>
  <c r="M2245"/>
  <c r="M2247"/>
  <c r="M2249"/>
  <c r="M2251"/>
  <c r="M2253"/>
  <c r="M2255"/>
  <c r="M2257"/>
  <c r="M2259"/>
  <c r="M2261"/>
  <c r="M2263"/>
  <c r="M2265"/>
  <c r="M2267"/>
  <c r="M2269"/>
  <c r="M2271"/>
  <c r="M2273"/>
  <c r="M2275"/>
  <c r="M2277"/>
  <c r="M2279"/>
  <c r="M2281"/>
  <c r="M2283"/>
  <c r="M2285"/>
  <c r="M2287"/>
  <c r="M2289"/>
  <c r="M2291"/>
  <c r="M2293"/>
  <c r="M2295"/>
  <c r="M2297"/>
  <c r="M2299"/>
  <c r="M2301"/>
  <c r="M2303"/>
  <c r="M2305"/>
  <c r="M2307"/>
  <c r="M2309"/>
  <c r="M2311"/>
  <c r="M2313"/>
  <c r="M2315"/>
  <c r="M2317"/>
  <c r="M2319"/>
  <c r="M2321"/>
  <c r="M2323"/>
  <c r="M2325"/>
  <c r="M2327"/>
  <c r="M2329"/>
  <c r="M2331"/>
  <c r="M2333"/>
  <c r="M2335"/>
  <c r="M2337"/>
  <c r="M2339"/>
  <c r="M2341"/>
  <c r="M2343"/>
  <c r="M2345"/>
  <c r="M2347"/>
  <c r="M2349"/>
  <c r="M2351"/>
  <c r="M2353"/>
  <c r="M2355"/>
  <c r="M2357"/>
  <c r="M2359"/>
  <c r="M2361"/>
  <c r="M2363"/>
  <c r="M2365"/>
  <c r="M2367"/>
  <c r="M2369"/>
  <c r="M2371"/>
  <c r="M2373"/>
  <c r="M2375"/>
  <c r="M2377"/>
  <c r="M2379"/>
  <c r="M2381"/>
  <c r="M2383"/>
  <c r="M2385"/>
  <c r="M2387"/>
  <c r="M2389"/>
  <c r="M2391"/>
  <c r="M2393"/>
  <c r="M2395"/>
  <c r="M2397"/>
  <c r="M2399"/>
  <c r="M2401"/>
  <c r="M2403"/>
  <c r="M2405"/>
  <c r="M2407"/>
  <c r="M2409"/>
  <c r="M2411"/>
  <c r="M2413"/>
  <c r="M2415"/>
  <c r="M2417"/>
  <c r="M2419"/>
  <c r="M2421"/>
  <c r="M2423"/>
  <c r="M2425"/>
  <c r="M2427"/>
  <c r="M2429"/>
  <c r="M2431"/>
  <c r="M2433"/>
  <c r="M2435"/>
  <c r="M2437"/>
  <c r="M2439"/>
  <c r="M2441"/>
  <c r="M2443"/>
  <c r="M2445"/>
  <c r="M2447"/>
  <c r="M2449"/>
  <c r="M2451"/>
  <c r="M2453"/>
  <c r="M2455"/>
  <c r="M2457"/>
  <c r="M2459"/>
  <c r="M2461"/>
  <c r="M2463"/>
  <c r="M2465"/>
  <c r="M2467"/>
  <c r="M2469"/>
  <c r="M2471"/>
  <c r="M2473"/>
  <c r="M2475"/>
  <c r="M2477"/>
  <c r="M2479"/>
  <c r="M2481"/>
  <c r="M2483"/>
  <c r="M2485"/>
  <c r="M2487"/>
  <c r="M2489"/>
  <c r="M2491"/>
  <c r="M2493"/>
  <c r="M2495"/>
  <c r="M2497"/>
  <c r="M2499"/>
  <c r="M2501"/>
  <c r="M2503"/>
  <c r="M2505"/>
  <c r="M2507"/>
  <c r="M2509"/>
  <c r="M2511"/>
  <c r="M2513"/>
  <c r="M2515"/>
  <c r="M2517"/>
  <c r="M2519"/>
  <c r="M2521"/>
  <c r="M2523"/>
  <c r="M2525"/>
  <c r="M2527"/>
  <c r="M2529"/>
  <c r="M2531"/>
  <c r="M2533"/>
  <c r="M2535"/>
  <c r="M2537"/>
  <c r="M2539"/>
  <c r="M2541"/>
  <c r="M2543"/>
  <c r="M2545"/>
  <c r="M2547"/>
  <c r="M2549"/>
  <c r="M2551"/>
  <c r="M2553"/>
  <c r="M2555"/>
  <c r="M2557"/>
  <c r="M2559"/>
  <c r="M2561"/>
  <c r="M2563"/>
  <c r="M2565"/>
  <c r="M2567"/>
  <c r="M2569"/>
  <c r="M2571"/>
  <c r="M2573"/>
  <c r="M2575"/>
  <c r="M2577"/>
  <c r="M2579"/>
  <c r="M2581"/>
  <c r="M2583"/>
  <c r="M2585"/>
  <c r="M2587"/>
  <c r="M2589"/>
  <c r="M2591"/>
  <c r="M2593"/>
  <c r="M2595"/>
  <c r="M2597"/>
  <c r="M2599"/>
  <c r="M2601"/>
  <c r="M2603"/>
  <c r="M2605"/>
  <c r="M2607"/>
  <c r="M2609"/>
  <c r="M2611"/>
  <c r="M2613"/>
  <c r="M2615"/>
  <c r="M2617"/>
  <c r="M2619"/>
  <c r="M2621"/>
  <c r="M2623"/>
  <c r="M2625"/>
  <c r="M2627"/>
  <c r="M2629"/>
  <c r="M2631"/>
  <c r="M2633"/>
  <c r="M2635"/>
  <c r="M2637"/>
  <c r="M2639"/>
  <c r="M2641"/>
  <c r="M2643"/>
  <c r="M2645"/>
  <c r="M2647"/>
  <c r="M2649"/>
  <c r="M2651"/>
  <c r="M2653"/>
  <c r="M2655"/>
  <c r="M2657"/>
  <c r="M2659"/>
  <c r="M2661"/>
  <c r="M2663"/>
  <c r="M2665"/>
  <c r="M2667"/>
  <c r="M2669"/>
  <c r="M2671"/>
  <c r="M2673"/>
  <c r="M2675"/>
  <c r="M2677"/>
  <c r="M2679"/>
  <c r="M2681"/>
  <c r="M2683"/>
  <c r="M2685"/>
  <c r="M2687"/>
  <c r="M2689"/>
  <c r="M2691"/>
  <c r="M2693"/>
  <c r="M2695"/>
  <c r="M2697"/>
  <c r="M2699"/>
  <c r="M2701"/>
  <c r="M2703"/>
  <c r="M2705"/>
  <c r="M2707"/>
  <c r="M2709"/>
  <c r="M2711"/>
  <c r="M2713"/>
  <c r="M2715"/>
  <c r="M2717"/>
  <c r="M2719"/>
  <c r="M2721"/>
  <c r="M2723"/>
  <c r="M2725"/>
  <c r="M2727"/>
  <c r="M2729"/>
  <c r="M2731"/>
  <c r="M2733"/>
  <c r="M2735"/>
  <c r="M2737"/>
  <c r="M2739"/>
  <c r="M2741"/>
  <c r="M2743"/>
  <c r="M2745"/>
  <c r="M2747"/>
  <c r="M2749"/>
  <c r="M2751"/>
  <c r="M2753"/>
  <c r="M2755"/>
  <c r="M2757"/>
  <c r="M2759"/>
  <c r="M2761"/>
  <c r="M2763"/>
  <c r="M2765"/>
  <c r="M2767"/>
  <c r="M2769"/>
  <c r="M2771"/>
  <c r="M2773"/>
  <c r="M2775"/>
  <c r="M2777"/>
  <c r="M2779"/>
  <c r="M2781"/>
  <c r="M2783"/>
  <c r="M2785"/>
  <c r="M2787"/>
  <c r="M2789"/>
  <c r="M2791"/>
  <c r="M2793"/>
  <c r="M2795"/>
  <c r="M2797"/>
  <c r="M2799"/>
  <c r="M2801"/>
  <c r="M2803"/>
  <c r="M2805"/>
  <c r="M2807"/>
  <c r="M2809"/>
  <c r="M2811"/>
  <c r="M2813"/>
  <c r="M2815"/>
  <c r="M2817"/>
  <c r="M2819"/>
  <c r="M2821"/>
  <c r="M2823"/>
  <c r="M2825"/>
  <c r="M2827"/>
  <c r="M2829"/>
  <c r="M2831"/>
  <c r="M2833"/>
  <c r="M2835"/>
  <c r="M2837"/>
  <c r="M2839"/>
  <c r="M2841"/>
  <c r="M2843"/>
  <c r="M2845"/>
  <c r="M2847"/>
  <c r="M2849"/>
  <c r="M2851"/>
  <c r="M2853"/>
  <c r="M2855"/>
  <c r="M2857"/>
  <c r="M2859"/>
  <c r="M2861"/>
  <c r="M2863"/>
  <c r="M2865"/>
  <c r="M2867"/>
  <c r="M2869"/>
  <c r="M2871"/>
  <c r="M2873"/>
  <c r="M2875"/>
  <c r="M2877"/>
  <c r="M2879"/>
  <c r="M2881"/>
  <c r="M2883"/>
  <c r="M2885"/>
  <c r="M2887"/>
  <c r="M2889"/>
  <c r="M2891"/>
  <c r="M2893"/>
  <c r="M2895"/>
  <c r="M2897"/>
  <c r="M2899"/>
  <c r="M2901"/>
  <c r="M2903"/>
  <c r="M2905"/>
  <c r="M2907"/>
  <c r="M2909"/>
  <c r="M2911"/>
  <c r="M2913"/>
  <c r="M2915"/>
  <c r="M2917"/>
  <c r="M2919"/>
  <c r="M2921"/>
  <c r="M2923"/>
  <c r="M2925"/>
  <c r="M2927"/>
  <c r="M2929"/>
  <c r="M2931"/>
  <c r="M2933"/>
  <c r="M2935"/>
  <c r="M2937"/>
  <c r="M2939"/>
  <c r="M2941"/>
  <c r="M2943"/>
  <c r="M2945"/>
  <c r="M2947"/>
  <c r="M2949"/>
  <c r="M2951"/>
  <c r="M2953"/>
  <c r="M2955"/>
  <c r="M2957"/>
  <c r="M2959"/>
  <c r="M2961"/>
  <c r="M2963"/>
  <c r="M2965"/>
  <c r="M2967"/>
  <c r="M2969"/>
  <c r="M2971"/>
  <c r="M2973"/>
  <c r="M2975"/>
  <c r="M2977"/>
  <c r="M2979"/>
  <c r="M2981"/>
  <c r="M2983"/>
  <c r="M2985"/>
  <c r="M2987"/>
  <c r="M2989"/>
  <c r="M2991"/>
  <c r="M2993"/>
  <c r="M2995"/>
  <c r="M2997"/>
  <c r="M2999"/>
  <c r="M3001"/>
  <c r="M3003"/>
  <c r="M3005"/>
  <c r="M3007"/>
  <c r="M3009"/>
  <c r="M3011"/>
  <c r="M3013"/>
  <c r="M3015"/>
  <c r="M3017"/>
  <c r="M3019"/>
  <c r="M3021"/>
  <c r="M3023"/>
  <c r="M3025"/>
  <c r="M3027"/>
  <c r="M3029"/>
  <c r="M3031"/>
  <c r="M3033"/>
  <c r="M3035"/>
  <c r="M3037"/>
  <c r="M3039"/>
  <c r="M3041"/>
  <c r="M3043"/>
  <c r="M3045"/>
  <c r="M3047"/>
  <c r="M3049"/>
  <c r="M3051"/>
  <c r="M3053"/>
  <c r="M3055"/>
  <c r="M3057"/>
  <c r="M3059"/>
  <c r="M3061"/>
  <c r="M3063"/>
  <c r="M3065"/>
  <c r="M3067"/>
  <c r="M3069"/>
  <c r="M3071"/>
  <c r="M3073"/>
  <c r="M3075"/>
  <c r="M3077"/>
  <c r="M3079"/>
  <c r="M3081"/>
  <c r="M3083"/>
  <c r="M3085"/>
  <c r="M3087"/>
  <c r="M3089"/>
  <c r="M3091"/>
  <c r="M3093"/>
  <c r="M3095"/>
  <c r="M3097"/>
  <c r="M3099"/>
  <c r="M3101"/>
  <c r="M3103"/>
  <c r="M3105"/>
  <c r="M3107"/>
  <c r="M3109"/>
  <c r="M3111"/>
  <c r="M3113"/>
  <c r="M3115"/>
  <c r="M3117"/>
  <c r="M3119"/>
  <c r="M3121"/>
  <c r="M3123"/>
  <c r="M3125"/>
  <c r="M3127"/>
  <c r="M3129"/>
  <c r="M3131"/>
  <c r="M3133"/>
  <c r="M3135"/>
  <c r="M3137"/>
  <c r="M3139"/>
  <c r="M3141"/>
  <c r="M3143"/>
  <c r="M3145"/>
  <c r="M3147"/>
  <c r="M3149"/>
  <c r="M3151"/>
  <c r="M3153"/>
  <c r="M3155"/>
  <c r="M3157"/>
  <c r="M3159"/>
  <c r="M3161"/>
  <c r="M3163"/>
  <c r="M3165"/>
  <c r="M3167"/>
  <c r="M3169"/>
  <c r="M3171"/>
  <c r="M3173"/>
  <c r="M3175"/>
  <c r="M3177"/>
  <c r="M3179"/>
  <c r="M3181"/>
  <c r="M3183"/>
  <c r="M3185"/>
  <c r="M3187"/>
  <c r="M3189"/>
  <c r="M3191"/>
  <c r="M3193"/>
  <c r="M3195"/>
  <c r="M3197"/>
  <c r="M3199"/>
  <c r="M3201"/>
  <c r="M3203"/>
  <c r="M3205"/>
  <c r="M3207"/>
  <c r="M3209"/>
  <c r="M3211"/>
  <c r="M3213"/>
  <c r="M3215"/>
  <c r="M3217"/>
  <c r="M3219"/>
  <c r="M3221"/>
  <c r="M3223"/>
  <c r="M3225"/>
  <c r="M3227"/>
  <c r="M3229"/>
  <c r="M3231"/>
  <c r="M3233"/>
  <c r="M3235"/>
  <c r="M3237"/>
  <c r="M3239"/>
  <c r="M3241"/>
  <c r="M3243"/>
  <c r="M3245"/>
  <c r="M3247"/>
  <c r="M3249"/>
  <c r="M3251"/>
  <c r="M3253"/>
  <c r="M3255"/>
  <c r="M3257"/>
  <c r="M3259"/>
  <c r="M3261"/>
  <c r="M3263"/>
  <c r="M3265"/>
  <c r="M3267"/>
  <c r="M3269"/>
  <c r="M3271"/>
  <c r="M3273"/>
  <c r="M3275"/>
  <c r="M3277"/>
  <c r="M3279"/>
  <c r="M3281"/>
  <c r="M3283"/>
  <c r="M3285"/>
  <c r="M3287"/>
  <c r="M3289"/>
  <c r="M3291"/>
  <c r="M3293"/>
  <c r="M3295"/>
  <c r="M3297"/>
  <c r="M3299"/>
  <c r="M3301"/>
  <c r="M3303"/>
  <c r="M3305"/>
  <c r="M3307"/>
  <c r="M3309"/>
  <c r="M3311"/>
  <c r="M3313"/>
  <c r="M3315"/>
  <c r="M3317"/>
  <c r="M3319"/>
  <c r="M3321"/>
  <c r="M3323"/>
  <c r="M3325"/>
  <c r="M3327"/>
  <c r="M3329"/>
  <c r="M3331"/>
  <c r="M3333"/>
  <c r="M3335"/>
  <c r="M3337"/>
  <c r="M3339"/>
  <c r="M3341"/>
  <c r="M3343"/>
  <c r="M3345"/>
  <c r="M3347"/>
  <c r="M3349"/>
  <c r="M3351"/>
  <c r="M3353"/>
  <c r="M3355"/>
  <c r="M3357"/>
  <c r="M3359"/>
  <c r="M3361"/>
  <c r="M3363"/>
  <c r="M3365"/>
  <c r="M3367"/>
  <c r="M3369"/>
  <c r="M3371"/>
  <c r="M3373"/>
  <c r="M3375"/>
  <c r="M3377"/>
  <c r="M3379"/>
  <c r="M3381"/>
  <c r="M3383"/>
  <c r="M3385"/>
  <c r="M3387"/>
  <c r="M3389"/>
  <c r="M3391"/>
  <c r="M3393"/>
  <c r="M3395"/>
  <c r="M3397"/>
  <c r="M3399"/>
  <c r="M3401"/>
  <c r="M3403"/>
  <c r="M3405"/>
  <c r="M3407"/>
  <c r="M3409"/>
  <c r="M3411"/>
  <c r="M3413"/>
  <c r="M3415"/>
  <c r="M3417"/>
  <c r="M3419"/>
  <c r="M3421"/>
  <c r="M3423"/>
  <c r="M3425"/>
  <c r="M3427"/>
  <c r="M3429"/>
  <c r="M3431"/>
  <c r="M3433"/>
  <c r="M3435"/>
  <c r="M3437"/>
  <c r="M3439"/>
  <c r="M3441"/>
  <c r="M3443"/>
  <c r="M3445"/>
  <c r="M3447"/>
  <c r="M3449"/>
  <c r="M3451"/>
  <c r="M3453"/>
  <c r="M3455"/>
  <c r="M3457"/>
  <c r="M3459"/>
  <c r="M3461"/>
  <c r="M3463"/>
  <c r="M3465"/>
  <c r="M3467"/>
  <c r="M3469"/>
  <c r="M3471"/>
  <c r="M3473"/>
  <c r="M3475"/>
  <c r="M3477"/>
  <c r="M3479"/>
  <c r="M3481"/>
  <c r="M3483"/>
  <c r="M3485"/>
  <c r="M3487"/>
  <c r="M3489"/>
  <c r="M3491"/>
  <c r="M3493"/>
  <c r="M3495"/>
  <c r="M3497"/>
  <c r="M3499"/>
  <c r="M3501"/>
  <c r="M3503"/>
  <c r="M3505"/>
  <c r="M3507"/>
  <c r="M3509"/>
  <c r="M3511"/>
  <c r="M3513"/>
  <c r="M3515"/>
  <c r="M3517"/>
  <c r="M3519"/>
  <c r="M3521"/>
  <c r="M3523"/>
  <c r="M3525"/>
  <c r="M3527"/>
  <c r="M3529"/>
  <c r="M3531"/>
  <c r="M3533"/>
  <c r="M3535"/>
  <c r="M3537"/>
  <c r="M3539"/>
  <c r="M3541"/>
  <c r="M3543"/>
  <c r="M3545"/>
  <c r="M3547"/>
  <c r="M3549"/>
  <c r="M3551"/>
  <c r="M3553"/>
  <c r="M3555"/>
  <c r="M3557"/>
  <c r="M3559"/>
  <c r="M3561"/>
  <c r="M3563"/>
  <c r="M3565"/>
  <c r="M3567"/>
  <c r="M3569"/>
  <c r="M3571"/>
  <c r="M3573"/>
  <c r="M3575"/>
  <c r="M3577"/>
  <c r="M3579"/>
  <c r="M3581"/>
  <c r="M3583"/>
  <c r="M3585"/>
  <c r="M3587"/>
  <c r="M3589"/>
  <c r="M3591"/>
  <c r="M3593"/>
  <c r="M3595"/>
  <c r="M3597"/>
  <c r="M3599"/>
  <c r="M3601"/>
  <c r="M3603"/>
  <c r="M3605"/>
  <c r="M3607"/>
  <c r="M3609"/>
  <c r="M3611"/>
  <c r="M3613"/>
  <c r="M3615"/>
  <c r="M3617"/>
  <c r="M3619"/>
  <c r="M3621"/>
  <c r="M3623"/>
  <c r="M3625"/>
  <c r="M3627"/>
  <c r="M3629"/>
  <c r="M3631"/>
  <c r="M3633"/>
  <c r="M3635"/>
  <c r="M3637"/>
  <c r="M3639"/>
  <c r="M3641"/>
  <c r="M3643"/>
  <c r="M3645"/>
  <c r="M3647"/>
  <c r="M3649"/>
  <c r="M3651"/>
  <c r="M3653"/>
  <c r="M3655"/>
  <c r="M3657"/>
  <c r="M3659"/>
  <c r="M3661"/>
  <c r="M3663"/>
  <c r="M3665"/>
  <c r="M3667"/>
  <c r="M3669"/>
  <c r="M3671"/>
  <c r="M3673"/>
  <c r="M3675"/>
  <c r="M3677"/>
  <c r="M3679"/>
  <c r="M3681"/>
  <c r="M3683"/>
  <c r="M3685"/>
  <c r="M3687"/>
  <c r="M3689"/>
  <c r="M3691"/>
  <c r="M3693"/>
  <c r="M3695"/>
  <c r="M3697"/>
  <c r="M3699"/>
  <c r="M3701"/>
  <c r="M3703"/>
  <c r="M3705"/>
  <c r="M3707"/>
  <c r="M3709"/>
  <c r="M3711"/>
  <c r="M3713"/>
  <c r="M3715"/>
  <c r="M3717"/>
  <c r="M3719"/>
  <c r="M3721"/>
  <c r="M3723"/>
  <c r="M3725"/>
  <c r="M3727"/>
  <c r="M3729"/>
  <c r="M3731"/>
  <c r="M3733"/>
  <c r="M3735"/>
  <c r="M3737"/>
  <c r="M3739"/>
  <c r="M3741"/>
  <c r="M3743"/>
  <c r="M3745"/>
  <c r="M3747"/>
  <c r="M3749"/>
  <c r="M3751"/>
  <c r="M3753"/>
  <c r="M3755"/>
  <c r="M3757"/>
  <c r="M3759"/>
  <c r="M3761"/>
  <c r="M3763"/>
  <c r="M3765"/>
  <c r="M3767"/>
  <c r="M3769"/>
  <c r="M3771"/>
  <c r="M3773"/>
  <c r="M3775"/>
  <c r="M3777"/>
  <c r="M3779"/>
  <c r="M3781"/>
  <c r="M3783"/>
  <c r="M3785"/>
  <c r="M3787"/>
  <c r="M3789"/>
  <c r="M3791"/>
  <c r="M3793"/>
  <c r="M3795"/>
  <c r="M3797"/>
  <c r="M3799"/>
  <c r="M3801"/>
  <c r="M3803"/>
  <c r="M3805"/>
  <c r="M3807"/>
  <c r="M3809"/>
  <c r="M3811"/>
  <c r="M3813"/>
  <c r="M3815"/>
  <c r="M3817"/>
  <c r="M3819"/>
  <c r="M3821"/>
  <c r="M3823"/>
  <c r="M3825"/>
  <c r="M3827"/>
  <c r="M3829"/>
  <c r="M3831"/>
  <c r="M3833"/>
  <c r="M3835"/>
  <c r="M3837"/>
  <c r="M3839"/>
  <c r="M3841"/>
  <c r="M3843"/>
  <c r="M3845"/>
  <c r="M3847"/>
  <c r="M3849"/>
  <c r="M3851"/>
  <c r="M3853"/>
  <c r="M3855"/>
  <c r="M3857"/>
  <c r="M3859"/>
  <c r="M1814"/>
  <c r="M1816"/>
  <c r="M1818"/>
  <c r="M1820"/>
  <c r="M1822"/>
  <c r="M1824"/>
  <c r="M1826"/>
  <c r="M1828"/>
  <c r="M1830"/>
  <c r="M1832"/>
  <c r="M1834"/>
  <c r="M1836"/>
  <c r="M1838"/>
  <c r="M1840"/>
  <c r="M1842"/>
  <c r="M1844"/>
  <c r="M1846"/>
  <c r="M1848"/>
  <c r="M1850"/>
  <c r="M1852"/>
  <c r="M1854"/>
  <c r="M1856"/>
  <c r="M1858"/>
  <c r="M1860"/>
  <c r="M1862"/>
  <c r="M1864"/>
  <c r="M1866"/>
  <c r="M1868"/>
  <c r="M1870"/>
  <c r="M1872"/>
  <c r="M1874"/>
  <c r="M1876"/>
  <c r="M1878"/>
  <c r="M1880"/>
  <c r="M1882"/>
  <c r="M1884"/>
  <c r="M1886"/>
  <c r="M1888"/>
  <c r="M1890"/>
  <c r="M1892"/>
  <c r="M1894"/>
  <c r="M1896"/>
  <c r="M1898"/>
  <c r="M1900"/>
  <c r="M1902"/>
  <c r="M1904"/>
  <c r="M1906"/>
  <c r="M1908"/>
  <c r="M1910"/>
  <c r="M1912"/>
  <c r="M1914"/>
  <c r="M1916"/>
  <c r="M1918"/>
  <c r="M1920"/>
  <c r="M1922"/>
  <c r="M1924"/>
  <c r="M1926"/>
  <c r="M1928"/>
  <c r="M1930"/>
  <c r="M1932"/>
  <c r="M1934"/>
  <c r="M1936"/>
  <c r="M1938"/>
  <c r="M1940"/>
  <c r="M1942"/>
  <c r="M1944"/>
  <c r="M1946"/>
  <c r="M1948"/>
  <c r="M1950"/>
  <c r="M1952"/>
  <c r="M1954"/>
  <c r="M1956"/>
  <c r="M1958"/>
  <c r="M1960"/>
  <c r="M1962"/>
  <c r="M1964"/>
  <c r="M1966"/>
  <c r="M1968"/>
  <c r="M1970"/>
  <c r="M1972"/>
  <c r="M1974"/>
  <c r="M1976"/>
  <c r="M1978"/>
  <c r="M1980"/>
  <c r="M1982"/>
  <c r="M1984"/>
  <c r="M1986"/>
  <c r="M1988"/>
  <c r="M1990"/>
  <c r="M1992"/>
  <c r="M1994"/>
  <c r="M1996"/>
  <c r="M1998"/>
  <c r="M2000"/>
  <c r="M2002"/>
  <c r="M2004"/>
  <c r="M2006"/>
  <c r="M2008"/>
  <c r="M2010"/>
  <c r="M2012"/>
  <c r="M2014"/>
  <c r="M2016"/>
  <c r="M2018"/>
  <c r="M2020"/>
  <c r="M2022"/>
  <c r="M2024"/>
  <c r="M2026"/>
  <c r="M2028"/>
  <c r="M2030"/>
  <c r="M2032"/>
  <c r="M2034"/>
  <c r="M2036"/>
  <c r="M2038"/>
  <c r="M2040"/>
  <c r="M2042"/>
  <c r="M2044"/>
  <c r="M2046"/>
  <c r="M2048"/>
  <c r="M2050"/>
  <c r="M2052"/>
  <c r="M2054"/>
  <c r="M2056"/>
  <c r="M2058"/>
  <c r="M2060"/>
  <c r="M2062"/>
  <c r="M2064"/>
  <c r="M2066"/>
  <c r="M2068"/>
  <c r="M2070"/>
  <c r="M2072"/>
  <c r="M2074"/>
  <c r="M2076"/>
  <c r="M2078"/>
  <c r="M2080"/>
  <c r="M2082"/>
  <c r="M2084"/>
  <c r="M2086"/>
  <c r="M2088"/>
  <c r="M2090"/>
  <c r="M2092"/>
  <c r="M2094"/>
  <c r="M2096"/>
  <c r="M2098"/>
  <c r="M2100"/>
  <c r="M2102"/>
  <c r="M2104"/>
  <c r="M2106"/>
  <c r="M2108"/>
  <c r="M2110"/>
  <c r="M2112"/>
  <c r="M2114"/>
  <c r="M2116"/>
  <c r="M2118"/>
  <c r="M2120"/>
  <c r="M2122"/>
  <c r="M2124"/>
  <c r="M2126"/>
  <c r="M2128"/>
  <c r="M2130"/>
  <c r="M2132"/>
  <c r="M2134"/>
  <c r="M2136"/>
  <c r="M2138"/>
  <c r="M2140"/>
  <c r="M2142"/>
  <c r="M2144"/>
  <c r="M2146"/>
  <c r="M2148"/>
  <c r="M2150"/>
  <c r="M2152"/>
  <c r="M2154"/>
  <c r="M2156"/>
  <c r="M2158"/>
  <c r="M2160"/>
  <c r="M2162"/>
  <c r="M2164"/>
  <c r="M2166"/>
  <c r="M2168"/>
  <c r="M2170"/>
  <c r="M2172"/>
  <c r="M2174"/>
  <c r="M2176"/>
  <c r="M2178"/>
  <c r="M2180"/>
  <c r="M2182"/>
  <c r="M2184"/>
  <c r="M2186"/>
  <c r="M2188"/>
  <c r="M2190"/>
  <c r="M2192"/>
  <c r="M2194"/>
  <c r="M2196"/>
  <c r="M2198"/>
  <c r="M2200"/>
  <c r="M2202"/>
  <c r="M2204"/>
  <c r="M2206"/>
  <c r="M2208"/>
  <c r="M2210"/>
  <c r="M2212"/>
  <c r="M2214"/>
  <c r="M2216"/>
  <c r="M2218"/>
  <c r="M2220"/>
  <c r="M2222"/>
  <c r="M2224"/>
  <c r="M2226"/>
  <c r="M2228"/>
  <c r="M2230"/>
  <c r="M2232"/>
  <c r="M2234"/>
  <c r="M2236"/>
  <c r="M2238"/>
  <c r="M2240"/>
  <c r="M2242"/>
  <c r="M2244"/>
  <c r="M2246"/>
  <c r="M2248"/>
  <c r="M2250"/>
  <c r="M2252"/>
  <c r="M2254"/>
  <c r="M2256"/>
  <c r="M2258"/>
  <c r="M2260"/>
  <c r="M2262"/>
  <c r="M2264"/>
  <c r="M2266"/>
  <c r="M2268"/>
  <c r="M2270"/>
  <c r="M2272"/>
  <c r="M2274"/>
  <c r="M2276"/>
  <c r="M2278"/>
  <c r="M2280"/>
  <c r="M2282"/>
  <c r="M2284"/>
  <c r="M2286"/>
  <c r="M2288"/>
  <c r="M2290"/>
  <c r="M2292"/>
  <c r="M2294"/>
  <c r="M2296"/>
  <c r="M2298"/>
  <c r="M2300"/>
  <c r="M2302"/>
  <c r="M2304"/>
  <c r="M2306"/>
  <c r="M2308"/>
  <c r="M2310"/>
  <c r="M2312"/>
  <c r="M2314"/>
  <c r="M2316"/>
  <c r="M2318"/>
  <c r="M2320"/>
  <c r="M2322"/>
  <c r="M2324"/>
  <c r="M2326"/>
  <c r="M2328"/>
  <c r="M2330"/>
  <c r="M2332"/>
  <c r="M2334"/>
  <c r="M2336"/>
  <c r="M2338"/>
  <c r="M2340"/>
  <c r="M2342"/>
  <c r="M2344"/>
  <c r="M2346"/>
  <c r="M2348"/>
  <c r="M2350"/>
  <c r="M2352"/>
  <c r="M2354"/>
  <c r="M2356"/>
  <c r="M2358"/>
  <c r="M2360"/>
  <c r="M2362"/>
  <c r="M2364"/>
  <c r="M2366"/>
  <c r="M2368"/>
  <c r="M2370"/>
  <c r="M2372"/>
  <c r="M2374"/>
  <c r="M2376"/>
  <c r="M2378"/>
  <c r="M2380"/>
  <c r="M2382"/>
  <c r="M2384"/>
  <c r="M2386"/>
  <c r="M2388"/>
  <c r="M2390"/>
  <c r="M2392"/>
  <c r="M2394"/>
  <c r="M2396"/>
  <c r="M2398"/>
  <c r="M2400"/>
  <c r="M2402"/>
  <c r="M2404"/>
  <c r="M2406"/>
  <c r="M2408"/>
  <c r="M2410"/>
  <c r="M2412"/>
  <c r="M2414"/>
  <c r="M2416"/>
  <c r="M2418"/>
  <c r="M2420"/>
  <c r="M2422"/>
  <c r="M2424"/>
  <c r="M2426"/>
  <c r="M2428"/>
  <c r="M2430"/>
  <c r="M2432"/>
  <c r="M2434"/>
  <c r="M2436"/>
  <c r="M2438"/>
  <c r="M2440"/>
  <c r="M2442"/>
  <c r="M2444"/>
  <c r="M2446"/>
  <c r="M2448"/>
  <c r="M2450"/>
  <c r="M2452"/>
  <c r="M2454"/>
  <c r="M2456"/>
  <c r="M2458"/>
  <c r="M2460"/>
  <c r="M2462"/>
  <c r="M2464"/>
  <c r="M2466"/>
  <c r="M2468"/>
  <c r="M2470"/>
  <c r="M2472"/>
  <c r="M2474"/>
  <c r="M2476"/>
  <c r="M2478"/>
  <c r="M2480"/>
  <c r="M2482"/>
  <c r="M2484"/>
  <c r="M2486"/>
  <c r="M2488"/>
  <c r="M2490"/>
  <c r="M2492"/>
  <c r="M2494"/>
  <c r="M2496"/>
  <c r="M2498"/>
  <c r="M2500"/>
  <c r="M2502"/>
  <c r="M2504"/>
  <c r="M2506"/>
  <c r="M2508"/>
  <c r="M2510"/>
  <c r="M2512"/>
  <c r="M2514"/>
  <c r="M2516"/>
  <c r="M2518"/>
  <c r="M2520"/>
  <c r="M2522"/>
  <c r="M2524"/>
  <c r="M2526"/>
  <c r="M2528"/>
  <c r="M2530"/>
  <c r="M2532"/>
  <c r="M2534"/>
  <c r="M2536"/>
  <c r="M2538"/>
  <c r="M2540"/>
  <c r="M2542"/>
  <c r="M2544"/>
  <c r="M2546"/>
  <c r="M2548"/>
  <c r="M2550"/>
  <c r="M2552"/>
  <c r="M2554"/>
  <c r="M2556"/>
  <c r="M2558"/>
  <c r="M2560"/>
  <c r="M2562"/>
  <c r="M2564"/>
  <c r="M2566"/>
  <c r="M2568"/>
  <c r="M2570"/>
  <c r="M2572"/>
  <c r="M2574"/>
  <c r="M2576"/>
  <c r="M2578"/>
  <c r="M2580"/>
  <c r="M2582"/>
  <c r="M2584"/>
  <c r="M2586"/>
  <c r="M2588"/>
  <c r="M2590"/>
  <c r="M2592"/>
  <c r="M2594"/>
  <c r="M2596"/>
  <c r="M2598"/>
  <c r="M2600"/>
  <c r="M2602"/>
  <c r="M2604"/>
  <c r="M2606"/>
  <c r="M2608"/>
  <c r="M2610"/>
  <c r="M2612"/>
  <c r="M2614"/>
  <c r="M2616"/>
  <c r="M2618"/>
  <c r="M2620"/>
  <c r="M2622"/>
  <c r="M2624"/>
  <c r="M2626"/>
  <c r="M2628"/>
  <c r="M2630"/>
  <c r="M2632"/>
  <c r="M2634"/>
  <c r="M2636"/>
  <c r="M2638"/>
  <c r="M2640"/>
  <c r="M2642"/>
  <c r="M2644"/>
  <c r="M2646"/>
  <c r="M2648"/>
  <c r="M2650"/>
  <c r="M2652"/>
  <c r="M2654"/>
  <c r="M2656"/>
  <c r="M2658"/>
  <c r="M2660"/>
  <c r="M2662"/>
  <c r="M2664"/>
  <c r="M2666"/>
  <c r="M2668"/>
  <c r="M2670"/>
  <c r="M2672"/>
  <c r="M2674"/>
  <c r="M2676"/>
  <c r="M2678"/>
  <c r="M2680"/>
  <c r="M2682"/>
  <c r="M2684"/>
  <c r="M2686"/>
  <c r="M2688"/>
  <c r="M2690"/>
  <c r="M2692"/>
  <c r="M2694"/>
  <c r="M2696"/>
  <c r="M2698"/>
  <c r="M2700"/>
  <c r="M2702"/>
  <c r="M2704"/>
  <c r="M2706"/>
  <c r="M2708"/>
  <c r="M2710"/>
  <c r="M2712"/>
  <c r="M2714"/>
  <c r="M2716"/>
  <c r="M2718"/>
  <c r="M2720"/>
  <c r="M2722"/>
  <c r="M2724"/>
  <c r="M2726"/>
  <c r="M2728"/>
  <c r="M2730"/>
  <c r="M2732"/>
  <c r="M2734"/>
  <c r="M2736"/>
  <c r="M2738"/>
  <c r="M2740"/>
  <c r="M2742"/>
  <c r="M2744"/>
  <c r="M2746"/>
  <c r="M2748"/>
  <c r="M2750"/>
  <c r="M2752"/>
  <c r="M2754"/>
  <c r="M2756"/>
  <c r="M2758"/>
  <c r="M2760"/>
  <c r="M2762"/>
  <c r="M2764"/>
  <c r="M2766"/>
  <c r="M2768"/>
  <c r="M2770"/>
  <c r="M2772"/>
  <c r="M2774"/>
  <c r="M2776"/>
  <c r="M2778"/>
  <c r="M2780"/>
  <c r="M2782"/>
  <c r="M2784"/>
  <c r="M2786"/>
  <c r="M2788"/>
  <c r="M2790"/>
  <c r="M2792"/>
  <c r="M2794"/>
  <c r="M2796"/>
  <c r="M2798"/>
  <c r="M2800"/>
  <c r="M2802"/>
  <c r="M2804"/>
  <c r="M2806"/>
  <c r="M2808"/>
  <c r="M2810"/>
  <c r="M2812"/>
  <c r="M2814"/>
  <c r="M2816"/>
  <c r="M2818"/>
  <c r="M2820"/>
  <c r="M2822"/>
  <c r="M2824"/>
  <c r="M2826"/>
  <c r="M2828"/>
  <c r="M2830"/>
  <c r="M2832"/>
  <c r="M2834"/>
  <c r="M2836"/>
  <c r="M2838"/>
  <c r="M2840"/>
  <c r="M2842"/>
  <c r="M2844"/>
  <c r="M2846"/>
  <c r="M2848"/>
  <c r="M2850"/>
  <c r="M2852"/>
  <c r="M2854"/>
  <c r="M2856"/>
  <c r="M2858"/>
  <c r="M2860"/>
  <c r="M2862"/>
  <c r="M2864"/>
  <c r="M2866"/>
  <c r="M2868"/>
  <c r="M2870"/>
  <c r="M2872"/>
  <c r="M2874"/>
  <c r="M2876"/>
  <c r="M2878"/>
  <c r="M2880"/>
  <c r="M2882"/>
  <c r="M2884"/>
  <c r="M2886"/>
  <c r="M2888"/>
  <c r="M2890"/>
  <c r="M2892"/>
  <c r="M2894"/>
  <c r="M2896"/>
  <c r="M2898"/>
  <c r="M2900"/>
  <c r="M2902"/>
  <c r="M2904"/>
  <c r="M2906"/>
  <c r="M2908"/>
  <c r="M2910"/>
  <c r="M2912"/>
  <c r="M2914"/>
  <c r="M2916"/>
  <c r="M2918"/>
  <c r="M2920"/>
  <c r="M2922"/>
  <c r="M2924"/>
  <c r="M2926"/>
  <c r="M2928"/>
  <c r="M2930"/>
  <c r="M2932"/>
  <c r="M2934"/>
  <c r="M2936"/>
  <c r="M2938"/>
  <c r="M2940"/>
  <c r="M2942"/>
  <c r="M2944"/>
  <c r="M2946"/>
  <c r="M2948"/>
  <c r="M2950"/>
  <c r="M2952"/>
  <c r="M2954"/>
  <c r="M2956"/>
  <c r="M2958"/>
  <c r="M2960"/>
  <c r="M2962"/>
  <c r="M2964"/>
  <c r="M2966"/>
  <c r="M2968"/>
  <c r="M2970"/>
  <c r="M2972"/>
  <c r="M2974"/>
  <c r="M2976"/>
  <c r="M2978"/>
  <c r="M2980"/>
  <c r="M2982"/>
  <c r="M2984"/>
  <c r="M2986"/>
  <c r="M2988"/>
  <c r="M2990"/>
  <c r="M2992"/>
  <c r="M2994"/>
  <c r="M2996"/>
  <c r="M2998"/>
  <c r="M3000"/>
  <c r="M3002"/>
  <c r="M3004"/>
  <c r="M3006"/>
  <c r="M3008"/>
  <c r="M3010"/>
  <c r="M3012"/>
  <c r="M3014"/>
  <c r="M3016"/>
  <c r="M3018"/>
  <c r="M3020"/>
  <c r="M3022"/>
  <c r="M3024"/>
  <c r="M3026"/>
  <c r="M3028"/>
  <c r="M3030"/>
  <c r="M3032"/>
  <c r="M3034"/>
  <c r="M3036"/>
  <c r="M3038"/>
  <c r="M3040"/>
  <c r="M3042"/>
  <c r="M3044"/>
  <c r="M3046"/>
  <c r="M3048"/>
  <c r="M3050"/>
  <c r="M3052"/>
  <c r="M3054"/>
  <c r="M3056"/>
  <c r="M3058"/>
  <c r="M3060"/>
  <c r="M3062"/>
  <c r="M3064"/>
  <c r="M3066"/>
  <c r="M3068"/>
  <c r="M3070"/>
  <c r="M3072"/>
  <c r="M3074"/>
  <c r="M3076"/>
  <c r="M3078"/>
  <c r="M3080"/>
  <c r="M3082"/>
  <c r="M3084"/>
  <c r="M3086"/>
  <c r="M3088"/>
  <c r="M3090"/>
  <c r="M3092"/>
  <c r="M3094"/>
  <c r="M3096"/>
  <c r="M3098"/>
  <c r="M3100"/>
  <c r="M3102"/>
  <c r="M3104"/>
  <c r="M3106"/>
  <c r="M3108"/>
  <c r="M3110"/>
  <c r="M3112"/>
  <c r="M3114"/>
  <c r="M3116"/>
  <c r="M3118"/>
  <c r="M3120"/>
  <c r="M3122"/>
  <c r="M3124"/>
  <c r="M3126"/>
  <c r="M3128"/>
  <c r="M3130"/>
  <c r="M3132"/>
  <c r="M3134"/>
  <c r="M3136"/>
  <c r="M3138"/>
  <c r="M3140"/>
  <c r="M3142"/>
  <c r="M3144"/>
  <c r="M3146"/>
  <c r="M3148"/>
  <c r="M3150"/>
  <c r="M3152"/>
  <c r="M3154"/>
  <c r="M3156"/>
  <c r="M3158"/>
  <c r="M3160"/>
  <c r="M3162"/>
  <c r="M3164"/>
  <c r="M3166"/>
  <c r="M3168"/>
  <c r="M3170"/>
  <c r="M3172"/>
  <c r="M3174"/>
  <c r="M3176"/>
  <c r="M3178"/>
  <c r="M3180"/>
  <c r="M3182"/>
  <c r="M3184"/>
  <c r="M3186"/>
  <c r="M3188"/>
  <c r="M3190"/>
  <c r="M3192"/>
  <c r="M3194"/>
  <c r="M3196"/>
  <c r="M3198"/>
  <c r="M3200"/>
  <c r="M3202"/>
  <c r="M3204"/>
  <c r="M3206"/>
  <c r="M3208"/>
  <c r="M3210"/>
  <c r="M3212"/>
  <c r="M3214"/>
  <c r="M3216"/>
  <c r="M3218"/>
  <c r="M3220"/>
  <c r="M3222"/>
  <c r="M3224"/>
  <c r="M3226"/>
  <c r="M3228"/>
  <c r="M3230"/>
  <c r="M3232"/>
  <c r="M3234"/>
  <c r="M3236"/>
  <c r="M3238"/>
  <c r="M3240"/>
  <c r="M3242"/>
  <c r="M3244"/>
  <c r="M3246"/>
  <c r="M3248"/>
  <c r="M3250"/>
  <c r="M3252"/>
  <c r="M3254"/>
  <c r="M3256"/>
  <c r="M3258"/>
  <c r="M3260"/>
  <c r="M3262"/>
  <c r="M3264"/>
  <c r="M3266"/>
  <c r="M3268"/>
  <c r="M3270"/>
  <c r="M3272"/>
  <c r="M3274"/>
  <c r="M3276"/>
  <c r="M3278"/>
  <c r="M3280"/>
  <c r="M3282"/>
  <c r="M3284"/>
  <c r="M3286"/>
  <c r="M3288"/>
  <c r="M3290"/>
  <c r="M3292"/>
  <c r="M3294"/>
  <c r="M3296"/>
  <c r="M3298"/>
  <c r="M3300"/>
  <c r="M3302"/>
  <c r="M3304"/>
  <c r="M3306"/>
  <c r="M3308"/>
  <c r="M3310"/>
  <c r="M3312"/>
  <c r="M3314"/>
  <c r="M3316"/>
  <c r="M3318"/>
  <c r="M3320"/>
  <c r="M3322"/>
  <c r="M3324"/>
  <c r="M3326"/>
  <c r="M3328"/>
  <c r="M3330"/>
  <c r="M3332"/>
  <c r="M3334"/>
  <c r="M3336"/>
  <c r="M3338"/>
  <c r="M3340"/>
  <c r="M3342"/>
  <c r="M3344"/>
  <c r="M3346"/>
  <c r="M3348"/>
  <c r="M3350"/>
  <c r="M3352"/>
  <c r="M3354"/>
  <c r="M3356"/>
  <c r="M3358"/>
  <c r="M3360"/>
  <c r="M3362"/>
  <c r="M3364"/>
  <c r="M3366"/>
  <c r="M3368"/>
  <c r="M3370"/>
  <c r="M3372"/>
  <c r="M3374"/>
  <c r="M3376"/>
  <c r="M3378"/>
  <c r="M3380"/>
  <c r="M3382"/>
  <c r="M3384"/>
  <c r="M3386"/>
  <c r="M3388"/>
  <c r="M3390"/>
  <c r="M3392"/>
  <c r="M3394"/>
  <c r="M3396"/>
  <c r="M3398"/>
  <c r="M3400"/>
  <c r="M3402"/>
  <c r="M3404"/>
  <c r="M3406"/>
  <c r="M3408"/>
  <c r="M3410"/>
  <c r="M3412"/>
  <c r="M3414"/>
  <c r="M3416"/>
  <c r="M3418"/>
  <c r="M3420"/>
  <c r="M3422"/>
  <c r="M3424"/>
  <c r="M3426"/>
  <c r="M3428"/>
  <c r="M3430"/>
  <c r="M3432"/>
  <c r="M3434"/>
  <c r="M3436"/>
  <c r="M3438"/>
  <c r="M3440"/>
  <c r="M3442"/>
  <c r="M3444"/>
  <c r="M3446"/>
  <c r="M3448"/>
  <c r="M3450"/>
  <c r="M3452"/>
  <c r="M3454"/>
  <c r="M3456"/>
  <c r="M3458"/>
  <c r="M3460"/>
  <c r="M3462"/>
  <c r="M3464"/>
  <c r="M3466"/>
  <c r="M3468"/>
  <c r="M3470"/>
  <c r="M3472"/>
  <c r="M3474"/>
  <c r="M3476"/>
  <c r="M3478"/>
  <c r="M3480"/>
  <c r="M3482"/>
  <c r="M3484"/>
  <c r="M3486"/>
  <c r="M3488"/>
  <c r="M3490"/>
  <c r="M3492"/>
  <c r="M3494"/>
  <c r="M3496"/>
  <c r="M3498"/>
  <c r="M3500"/>
  <c r="M3502"/>
  <c r="M3504"/>
  <c r="M3506"/>
  <c r="M3508"/>
  <c r="M3510"/>
  <c r="M3512"/>
  <c r="M3514"/>
  <c r="M3516"/>
  <c r="M3518"/>
  <c r="M3520"/>
  <c r="M3522"/>
  <c r="M3524"/>
  <c r="M3526"/>
  <c r="M3528"/>
  <c r="M3530"/>
  <c r="M3532"/>
  <c r="M3534"/>
  <c r="M3536"/>
  <c r="M3538"/>
  <c r="M3540"/>
  <c r="M3542"/>
  <c r="M3544"/>
  <c r="M3546"/>
  <c r="M3548"/>
  <c r="M3550"/>
  <c r="M3552"/>
  <c r="M3554"/>
  <c r="M3556"/>
  <c r="M3558"/>
  <c r="M3560"/>
  <c r="M3562"/>
  <c r="M3564"/>
  <c r="M3566"/>
  <c r="M3568"/>
  <c r="M3570"/>
  <c r="M3572"/>
  <c r="M3574"/>
  <c r="M3576"/>
  <c r="M3578"/>
  <c r="M3580"/>
  <c r="M3582"/>
  <c r="M3584"/>
  <c r="M3586"/>
  <c r="M3588"/>
  <c r="M3590"/>
  <c r="M3592"/>
  <c r="M3594"/>
  <c r="M3596"/>
  <c r="M3598"/>
  <c r="M3600"/>
  <c r="M3602"/>
  <c r="M3604"/>
  <c r="M3606"/>
  <c r="M3608"/>
  <c r="M3610"/>
  <c r="M3612"/>
  <c r="M3614"/>
  <c r="M3616"/>
  <c r="M3618"/>
  <c r="M3620"/>
  <c r="M3622"/>
  <c r="M3624"/>
  <c r="M3626"/>
  <c r="M3628"/>
  <c r="M3630"/>
  <c r="M3632"/>
  <c r="M3634"/>
  <c r="M3636"/>
  <c r="M3638"/>
  <c r="M3640"/>
  <c r="M3642"/>
  <c r="M3644"/>
  <c r="M3646"/>
  <c r="M3648"/>
  <c r="M3650"/>
  <c r="M3652"/>
  <c r="M3654"/>
  <c r="M3656"/>
  <c r="M3658"/>
  <c r="M3660"/>
  <c r="M3662"/>
  <c r="M3664"/>
  <c r="M3666"/>
  <c r="M3668"/>
  <c r="M3670"/>
  <c r="M3672"/>
  <c r="M3674"/>
  <c r="M3676"/>
  <c r="M3678"/>
  <c r="M3680"/>
  <c r="M3682"/>
  <c r="M3684"/>
  <c r="M3686"/>
  <c r="M3688"/>
  <c r="M3690"/>
  <c r="M3692"/>
  <c r="M3694"/>
  <c r="M3696"/>
  <c r="M3698"/>
  <c r="M3700"/>
  <c r="M3702"/>
  <c r="M3704"/>
  <c r="M3706"/>
  <c r="M3708"/>
  <c r="M3710"/>
  <c r="M3712"/>
  <c r="M3714"/>
  <c r="M3716"/>
  <c r="M3718"/>
  <c r="M3720"/>
  <c r="M3722"/>
  <c r="M3724"/>
  <c r="M3726"/>
  <c r="M3728"/>
  <c r="M3730"/>
  <c r="M3732"/>
  <c r="M3734"/>
  <c r="M3736"/>
  <c r="M3738"/>
  <c r="M3740"/>
  <c r="M3742"/>
  <c r="M3744"/>
  <c r="M3746"/>
  <c r="M3748"/>
  <c r="M3750"/>
  <c r="M3752"/>
  <c r="M3754"/>
  <c r="M3756"/>
  <c r="M3758"/>
  <c r="M3760"/>
  <c r="M3762"/>
  <c r="M3764"/>
  <c r="M3766"/>
  <c r="M3768"/>
  <c r="M3770"/>
  <c r="M3772"/>
  <c r="M3774"/>
  <c r="M3776"/>
  <c r="M3778"/>
  <c r="M3780"/>
  <c r="M3782"/>
  <c r="M3784"/>
  <c r="M3786"/>
  <c r="M3788"/>
  <c r="M3790"/>
  <c r="M3792"/>
  <c r="M3794"/>
  <c r="M3796"/>
  <c r="M3798"/>
  <c r="M3800"/>
  <c r="M3802"/>
  <c r="M3804"/>
  <c r="M3806"/>
  <c r="M3808"/>
  <c r="M3810"/>
  <c r="M3812"/>
  <c r="M3814"/>
  <c r="M3816"/>
  <c r="M3818"/>
  <c r="M3820"/>
  <c r="M3822"/>
  <c r="M3824"/>
  <c r="M3826"/>
  <c r="M3828"/>
  <c r="M3830"/>
  <c r="M3832"/>
  <c r="M3834"/>
  <c r="M3836"/>
  <c r="M3838"/>
  <c r="M3840"/>
  <c r="M3842"/>
  <c r="M3844"/>
  <c r="M3846"/>
  <c r="M3848"/>
  <c r="M3850"/>
  <c r="M3852"/>
  <c r="M3854"/>
  <c r="M3856"/>
  <c r="M3858"/>
  <c r="M3860"/>
  <c r="N8"/>
  <c r="M4873"/>
  <c r="M4871"/>
  <c r="M4869"/>
  <c r="M4867"/>
  <c r="M4865"/>
  <c r="M4863"/>
  <c r="M4861"/>
  <c r="M4859"/>
  <c r="M4857"/>
  <c r="M4855"/>
  <c r="M4853"/>
  <c r="M4851"/>
  <c r="M4849"/>
  <c r="M4847"/>
  <c r="M4845"/>
  <c r="M4843"/>
  <c r="M4841"/>
  <c r="M4839"/>
  <c r="M4837"/>
  <c r="M4835"/>
  <c r="M4833"/>
  <c r="M4831"/>
  <c r="M4829"/>
  <c r="M4827"/>
  <c r="M4825"/>
  <c r="M4823"/>
  <c r="M4821"/>
  <c r="M4819"/>
  <c r="M4817"/>
  <c r="M4815"/>
  <c r="M4813"/>
  <c r="M4811"/>
  <c r="M4809"/>
  <c r="M4807"/>
  <c r="M4805"/>
  <c r="M4803"/>
  <c r="M4801"/>
  <c r="M4799"/>
  <c r="M4797"/>
  <c r="M4795"/>
  <c r="M4793"/>
  <c r="M4791"/>
  <c r="M4789"/>
  <c r="M4787"/>
  <c r="M4785"/>
  <c r="M4783"/>
  <c r="M4781"/>
  <c r="M4779"/>
  <c r="M4777"/>
  <c r="M4775"/>
  <c r="M4773"/>
  <c r="M4771"/>
  <c r="M4769"/>
  <c r="M4767"/>
  <c r="M4765"/>
  <c r="M4763"/>
  <c r="M4761"/>
  <c r="M4759"/>
  <c r="M4757"/>
  <c r="M4755"/>
  <c r="M4753"/>
  <c r="M4751"/>
  <c r="M4749"/>
  <c r="M4747"/>
  <c r="M4745"/>
  <c r="M4743"/>
  <c r="M4741"/>
  <c r="M4739"/>
  <c r="M4737"/>
  <c r="M4735"/>
  <c r="M4733"/>
  <c r="M4731"/>
  <c r="M4729"/>
  <c r="M4727"/>
  <c r="M4725"/>
  <c r="M4723"/>
  <c r="M4721"/>
  <c r="M4719"/>
  <c r="M4717"/>
  <c r="M4715"/>
  <c r="M4713"/>
  <c r="M4711"/>
  <c r="M4709"/>
  <c r="M4707"/>
  <c r="M4705"/>
  <c r="M4703"/>
  <c r="M4701"/>
  <c r="M4699"/>
  <c r="M4697"/>
  <c r="M4695"/>
  <c r="M4693"/>
  <c r="M4691"/>
  <c r="M4689"/>
  <c r="M4687"/>
  <c r="M4685"/>
  <c r="M4683"/>
  <c r="M4681"/>
  <c r="M4679"/>
  <c r="M4677"/>
  <c r="M4675"/>
  <c r="M4673"/>
  <c r="M4671"/>
  <c r="M4669"/>
  <c r="M4667"/>
  <c r="M4665"/>
  <c r="M4663"/>
  <c r="M4661"/>
  <c r="M4659"/>
  <c r="M4657"/>
  <c r="M4655"/>
  <c r="M4653"/>
  <c r="M4651"/>
  <c r="M4649"/>
  <c r="M4647"/>
  <c r="M4645"/>
  <c r="M4643"/>
  <c r="M4641"/>
  <c r="M4639"/>
  <c r="M4637"/>
  <c r="M4635"/>
  <c r="M4633"/>
  <c r="M4631"/>
  <c r="M4629"/>
  <c r="M4627"/>
  <c r="M4625"/>
  <c r="M4623"/>
  <c r="M4621"/>
  <c r="M4619"/>
  <c r="M4617"/>
  <c r="M4615"/>
  <c r="M4613"/>
  <c r="M4611"/>
  <c r="M4609"/>
  <c r="M4607"/>
  <c r="M4605"/>
  <c r="M4603"/>
  <c r="M4601"/>
  <c r="M4599"/>
  <c r="M4597"/>
  <c r="M4595"/>
  <c r="M4593"/>
  <c r="M4591"/>
  <c r="M4589"/>
  <c r="M4587"/>
  <c r="M4585"/>
  <c r="M4583"/>
  <c r="M4581"/>
  <c r="M4579"/>
  <c r="M4577"/>
  <c r="M4575"/>
  <c r="M4573"/>
  <c r="M4571"/>
  <c r="M4569"/>
  <c r="M4567"/>
  <c r="M4565"/>
  <c r="M4563"/>
  <c r="M4561"/>
  <c r="M4559"/>
  <c r="M4557"/>
  <c r="M4555"/>
  <c r="M4553"/>
  <c r="M4551"/>
  <c r="M4549"/>
  <c r="M4547"/>
  <c r="M4545"/>
  <c r="M4543"/>
  <c r="M4541"/>
  <c r="M4539"/>
  <c r="M4537"/>
  <c r="M4535"/>
  <c r="M4533"/>
  <c r="M4531"/>
  <c r="M4529"/>
  <c r="M4527"/>
  <c r="M4525"/>
  <c r="M4523"/>
  <c r="M4521"/>
  <c r="M4519"/>
  <c r="M4517"/>
  <c r="M4515"/>
  <c r="M4513"/>
  <c r="M4511"/>
  <c r="M4509"/>
  <c r="M4507"/>
  <c r="M4505"/>
  <c r="M4503"/>
  <c r="M4501"/>
  <c r="M4499"/>
  <c r="M4497"/>
  <c r="M4495"/>
  <c r="M4493"/>
  <c r="M4491"/>
  <c r="M4489"/>
  <c r="M4487"/>
  <c r="M4485"/>
  <c r="M4483"/>
  <c r="M4481"/>
  <c r="M4479"/>
  <c r="M4477"/>
  <c r="M4475"/>
  <c r="M4473"/>
  <c r="M4471"/>
  <c r="M4469"/>
  <c r="M4467"/>
  <c r="M4465"/>
  <c r="M4463"/>
  <c r="M4461"/>
  <c r="M4459"/>
  <c r="M4457"/>
  <c r="M4455"/>
  <c r="M4453"/>
  <c r="M4451"/>
  <c r="M4449"/>
  <c r="M4447"/>
  <c r="M4445"/>
  <c r="M4443"/>
  <c r="M4441"/>
  <c r="M4439"/>
  <c r="M4437"/>
  <c r="M4435"/>
  <c r="M4433"/>
  <c r="M4431"/>
  <c r="M4429"/>
  <c r="M4427"/>
  <c r="M4425"/>
  <c r="M4423"/>
  <c r="M4421"/>
  <c r="M4419"/>
  <c r="M4417"/>
  <c r="M4415"/>
  <c r="M4413"/>
  <c r="M4411"/>
  <c r="M4409"/>
  <c r="M4407"/>
  <c r="M4405"/>
  <c r="M4403"/>
  <c r="M4401"/>
  <c r="M4399"/>
  <c r="M4397"/>
  <c r="M4395"/>
  <c r="M4393"/>
  <c r="M4391"/>
  <c r="M4389"/>
  <c r="M4387"/>
  <c r="M4385"/>
  <c r="M4383"/>
  <c r="M4381"/>
  <c r="M4379"/>
  <c r="M4377"/>
  <c r="M4375"/>
  <c r="M4373"/>
  <c r="M4371"/>
  <c r="M4369"/>
  <c r="M4367"/>
  <c r="M4365"/>
  <c r="M4363"/>
  <c r="M4361"/>
  <c r="M4359"/>
  <c r="M4357"/>
  <c r="M4355"/>
  <c r="M4353"/>
  <c r="M4351"/>
  <c r="M4349"/>
  <c r="M4347"/>
  <c r="M4345"/>
  <c r="M4343"/>
  <c r="M4341"/>
  <c r="M4339"/>
  <c r="M4337"/>
  <c r="M4335"/>
  <c r="M4333"/>
  <c r="M4331"/>
  <c r="M4329"/>
  <c r="M4327"/>
  <c r="M4325"/>
  <c r="M4323"/>
  <c r="M4321"/>
  <c r="M4319"/>
  <c r="M4317"/>
  <c r="M4315"/>
  <c r="M4313"/>
  <c r="M4311"/>
  <c r="M4309"/>
  <c r="M4307"/>
  <c r="M4305"/>
  <c r="M4303"/>
  <c r="M4301"/>
  <c r="M4299"/>
  <c r="M4297"/>
  <c r="M4295"/>
  <c r="M4293"/>
  <c r="M4291"/>
  <c r="M4289"/>
  <c r="M4287"/>
  <c r="M4285"/>
  <c r="M4283"/>
  <c r="M4281"/>
  <c r="M4279"/>
  <c r="M4277"/>
  <c r="M4275"/>
  <c r="M4273"/>
  <c r="M4271"/>
  <c r="M4269"/>
  <c r="M4267"/>
  <c r="M4265"/>
  <c r="M4263"/>
  <c r="M4261"/>
  <c r="M4259"/>
  <c r="M4257"/>
  <c r="M4255"/>
  <c r="M4253"/>
  <c r="M4251"/>
  <c r="M4249"/>
  <c r="M4247"/>
  <c r="M4245"/>
  <c r="M4243"/>
  <c r="M4241"/>
  <c r="M4239"/>
  <c r="M4237"/>
  <c r="M4235"/>
  <c r="M4233"/>
  <c r="M4231"/>
  <c r="M4229"/>
  <c r="M4227"/>
  <c r="M4225"/>
  <c r="M4223"/>
  <c r="M4221"/>
  <c r="M4219"/>
  <c r="M4217"/>
  <c r="M4215"/>
  <c r="M4213"/>
  <c r="M4211"/>
  <c r="M4209"/>
  <c r="M4207"/>
  <c r="M4205"/>
  <c r="M4203"/>
  <c r="M4201"/>
  <c r="M4199"/>
  <c r="M4197"/>
  <c r="M4195"/>
  <c r="M4193"/>
  <c r="M4191"/>
  <c r="M4189"/>
  <c r="M4187"/>
  <c r="M4185"/>
  <c r="M4183"/>
  <c r="M4181"/>
  <c r="M4179"/>
  <c r="M4177"/>
  <c r="M4175"/>
  <c r="M4173"/>
  <c r="M4171"/>
  <c r="M4169"/>
  <c r="M4167"/>
  <c r="M4165"/>
  <c r="M4163"/>
  <c r="M4161"/>
  <c r="M4159"/>
  <c r="M4157"/>
  <c r="M4155"/>
  <c r="M4153"/>
  <c r="M4151"/>
  <c r="M4149"/>
  <c r="M4147"/>
  <c r="M4145"/>
  <c r="M4143"/>
  <c r="M4141"/>
  <c r="M4139"/>
  <c r="M4137"/>
  <c r="M4135"/>
  <c r="M4133"/>
  <c r="M4131"/>
  <c r="M4129"/>
  <c r="M4127"/>
  <c r="M4125"/>
  <c r="M4123"/>
  <c r="M4121"/>
  <c r="M4119"/>
  <c r="M4117"/>
  <c r="M4115"/>
  <c r="M4113"/>
  <c r="M4111"/>
  <c r="M4109"/>
  <c r="M4107"/>
  <c r="M4105"/>
  <c r="M4103"/>
  <c r="M4101"/>
  <c r="M4099"/>
  <c r="M4097"/>
  <c r="M4095"/>
  <c r="M4093"/>
  <c r="M4091"/>
  <c r="M4089"/>
  <c r="M4087"/>
  <c r="M4085"/>
  <c r="M4083"/>
  <c r="M4081"/>
  <c r="M4079"/>
  <c r="M4077"/>
  <c r="M4075"/>
  <c r="M4073"/>
  <c r="M4071"/>
  <c r="M4069"/>
  <c r="M4067"/>
  <c r="M4065"/>
  <c r="M4063"/>
  <c r="M4061"/>
  <c r="M4059"/>
  <c r="M4057"/>
  <c r="M4055"/>
  <c r="M4053"/>
  <c r="M4051"/>
  <c r="M4049"/>
  <c r="M4047"/>
  <c r="M4045"/>
  <c r="M4043"/>
  <c r="M4041"/>
  <c r="M4039"/>
  <c r="M4037"/>
  <c r="M4035"/>
  <c r="M4033"/>
  <c r="M4031"/>
  <c r="M4029"/>
  <c r="M4027"/>
  <c r="M4025"/>
  <c r="M4023"/>
  <c r="M4021"/>
  <c r="M4019"/>
  <c r="M4017"/>
  <c r="M4015"/>
  <c r="M4013"/>
  <c r="M4011"/>
  <c r="M4009"/>
  <c r="M4007"/>
  <c r="M4005"/>
  <c r="M4003"/>
  <c r="M4001"/>
  <c r="M3999"/>
  <c r="M3997"/>
  <c r="M3995"/>
  <c r="M3993"/>
  <c r="M3991"/>
  <c r="M3989"/>
  <c r="M3987"/>
  <c r="M3985"/>
  <c r="M3983"/>
  <c r="M3981"/>
  <c r="M3979"/>
  <c r="M3977"/>
  <c r="M3975"/>
  <c r="M3973"/>
  <c r="M3971"/>
  <c r="M3969"/>
  <c r="M3967"/>
  <c r="M3965"/>
  <c r="M3963"/>
  <c r="M3961"/>
  <c r="M3959"/>
  <c r="M3957"/>
  <c r="M3955"/>
  <c r="M3953"/>
  <c r="M3951"/>
  <c r="M3949"/>
  <c r="M3947"/>
  <c r="M3945"/>
  <c r="M3943"/>
  <c r="M3941"/>
  <c r="M3939"/>
  <c r="M3937"/>
  <c r="M3935"/>
  <c r="M3933"/>
  <c r="M3931"/>
  <c r="M3929"/>
  <c r="M3927"/>
  <c r="M3925"/>
  <c r="M3923"/>
  <c r="M3921"/>
  <c r="M3919"/>
  <c r="M3917"/>
  <c r="M3915"/>
  <c r="M3913"/>
  <c r="M3911"/>
  <c r="M3909"/>
  <c r="M3907"/>
  <c r="M3905"/>
  <c r="M3903"/>
  <c r="M3901"/>
  <c r="M3899"/>
  <c r="M3897"/>
  <c r="M3895"/>
  <c r="M3893"/>
  <c r="M3891"/>
  <c r="M3889"/>
  <c r="M3887"/>
  <c r="M3885"/>
  <c r="M3883"/>
  <c r="M3881"/>
  <c r="M3879"/>
  <c r="M3877"/>
  <c r="M3875"/>
  <c r="M3873"/>
  <c r="M3871"/>
  <c r="M3869"/>
  <c r="M3867"/>
  <c r="M3865"/>
  <c r="M3863"/>
  <c r="M3861"/>
  <c r="B19" i="3"/>
  <c r="A27" i="2"/>
  <c r="A27" i="7"/>
  <c r="M8" i="8"/>
  <c r="M9"/>
  <c r="M13"/>
  <c r="M17"/>
  <c r="M21"/>
  <c r="M25"/>
  <c r="M29"/>
  <c r="M33"/>
  <c r="M37"/>
  <c r="M41"/>
  <c r="M45"/>
  <c r="M47"/>
  <c r="M49"/>
  <c r="M51"/>
  <c r="M53"/>
  <c r="M55"/>
  <c r="M57"/>
  <c r="M59"/>
  <c r="M61"/>
  <c r="M63"/>
  <c r="M65"/>
  <c r="M67"/>
  <c r="M69"/>
  <c r="M71"/>
  <c r="M73"/>
  <c r="M75"/>
  <c r="M77"/>
  <c r="M79"/>
  <c r="M81"/>
  <c r="M83"/>
  <c r="M85"/>
  <c r="M87"/>
  <c r="M89"/>
  <c r="M91"/>
  <c r="M93"/>
  <c r="M95"/>
  <c r="M97"/>
  <c r="M99"/>
  <c r="M101"/>
  <c r="M103"/>
  <c r="M105"/>
  <c r="M107"/>
  <c r="M109"/>
  <c r="M111"/>
  <c r="M113"/>
  <c r="M115"/>
  <c r="M117"/>
  <c r="M119"/>
  <c r="M121"/>
  <c r="M123"/>
  <c r="M125"/>
  <c r="M127"/>
  <c r="M129"/>
  <c r="M131"/>
  <c r="M133"/>
  <c r="M135"/>
  <c r="M137"/>
  <c r="M139"/>
  <c r="M141"/>
  <c r="M143"/>
  <c r="M145"/>
  <c r="M147"/>
  <c r="M149"/>
  <c r="M151"/>
  <c r="M153"/>
  <c r="M155"/>
  <c r="M157"/>
  <c r="M159"/>
  <c r="M161"/>
  <c r="M163"/>
  <c r="M165"/>
  <c r="M167"/>
  <c r="M169"/>
  <c r="M171"/>
  <c r="M173"/>
  <c r="M175"/>
  <c r="M177"/>
  <c r="M179"/>
  <c r="M181"/>
  <c r="M183"/>
  <c r="M185"/>
  <c r="M187"/>
  <c r="M189"/>
  <c r="M191"/>
  <c r="M193"/>
  <c r="M195"/>
  <c r="M197"/>
  <c r="M199"/>
  <c r="M201"/>
  <c r="M203"/>
  <c r="M205"/>
  <c r="M207"/>
  <c r="M209"/>
  <c r="M211"/>
  <c r="M213"/>
  <c r="M215"/>
  <c r="M217"/>
  <c r="M219"/>
  <c r="M221"/>
  <c r="M223"/>
  <c r="M225"/>
  <c r="M227"/>
  <c r="M229"/>
  <c r="M231"/>
  <c r="M233"/>
  <c r="M235"/>
  <c r="M237"/>
  <c r="M239"/>
  <c r="M241"/>
  <c r="M243"/>
  <c r="M245"/>
  <c r="M247"/>
  <c r="M249"/>
  <c r="M251"/>
  <c r="M253"/>
  <c r="M255"/>
  <c r="M257"/>
  <c r="M259"/>
  <c r="M261"/>
  <c r="M263"/>
  <c r="M265"/>
  <c r="M267"/>
  <c r="M269"/>
  <c r="M271"/>
  <c r="M273"/>
  <c r="M275"/>
  <c r="M277"/>
  <c r="M279"/>
  <c r="M281"/>
  <c r="M283"/>
  <c r="M285"/>
  <c r="M287"/>
  <c r="M289"/>
  <c r="M291"/>
  <c r="M293"/>
  <c r="M295"/>
  <c r="M297"/>
  <c r="M299"/>
  <c r="M301"/>
  <c r="M303"/>
  <c r="M305"/>
  <c r="M307"/>
  <c r="M309"/>
  <c r="M311"/>
  <c r="M313"/>
  <c r="M315"/>
  <c r="M317"/>
  <c r="M319"/>
  <c r="M321"/>
  <c r="M323"/>
  <c r="M325"/>
  <c r="M327"/>
  <c r="M329"/>
  <c r="M331"/>
  <c r="M333"/>
  <c r="M335"/>
  <c r="M337"/>
  <c r="M339"/>
  <c r="M341"/>
  <c r="M343"/>
  <c r="M345"/>
  <c r="M347"/>
  <c r="M349"/>
  <c r="M351"/>
  <c r="M353"/>
  <c r="M355"/>
  <c r="M357"/>
  <c r="M359"/>
  <c r="M361"/>
  <c r="M363"/>
  <c r="M365"/>
  <c r="M367"/>
  <c r="M369"/>
  <c r="M371"/>
  <c r="M373"/>
  <c r="M375"/>
  <c r="M377"/>
  <c r="M379"/>
  <c r="M381"/>
  <c r="M383"/>
  <c r="M385"/>
  <c r="M387"/>
  <c r="M389"/>
  <c r="M391"/>
  <c r="M393"/>
  <c r="M395"/>
  <c r="M397"/>
  <c r="M399"/>
  <c r="M401"/>
  <c r="M403"/>
  <c r="M405"/>
  <c r="M407"/>
  <c r="M409"/>
  <c r="M411"/>
  <c r="M413"/>
  <c r="M415"/>
  <c r="M417"/>
  <c r="M419"/>
  <c r="M421"/>
  <c r="M423"/>
  <c r="M425"/>
  <c r="M427"/>
  <c r="M429"/>
  <c r="M431"/>
  <c r="M433"/>
  <c r="M435"/>
  <c r="M437"/>
  <c r="M439"/>
  <c r="M441"/>
  <c r="M443"/>
  <c r="M445"/>
  <c r="M447"/>
  <c r="M449"/>
  <c r="M451"/>
  <c r="M453"/>
  <c r="M455"/>
  <c r="M457"/>
  <c r="M459"/>
  <c r="M461"/>
  <c r="M463"/>
  <c r="M465"/>
  <c r="M467"/>
  <c r="M469"/>
  <c r="M471"/>
  <c r="M473"/>
  <c r="M475"/>
  <c r="M477"/>
  <c r="M479"/>
  <c r="M481"/>
  <c r="M483"/>
  <c r="M485"/>
  <c r="M487"/>
  <c r="M489"/>
  <c r="M491"/>
  <c r="M493"/>
  <c r="M495"/>
  <c r="M497"/>
  <c r="M499"/>
  <c r="M501"/>
  <c r="M503"/>
  <c r="M505"/>
  <c r="M507"/>
  <c r="M509"/>
  <c r="M511"/>
  <c r="M513"/>
  <c r="M515"/>
  <c r="M517"/>
  <c r="M519"/>
  <c r="M521"/>
  <c r="M523"/>
  <c r="M525"/>
  <c r="M527"/>
  <c r="M529"/>
  <c r="M531"/>
  <c r="M533"/>
  <c r="M535"/>
  <c r="M537"/>
  <c r="D9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E9"/>
  <c r="F9" s="1"/>
  <c r="P3381" i="3"/>
  <c r="A27" i="8"/>
  <c r="B19" i="7"/>
  <c r="B19" i="8"/>
  <c r="A23"/>
  <c r="C23"/>
  <c r="A19"/>
  <c r="C19"/>
  <c r="A23" i="7"/>
  <c r="C23"/>
  <c r="A19"/>
  <c r="C19"/>
  <c r="A23" i="2"/>
  <c r="B4" i="5"/>
  <c r="E9" i="3"/>
  <c r="A20"/>
  <c r="B24"/>
  <c r="D9"/>
  <c r="F9"/>
  <c r="B20"/>
  <c r="E9" i="2"/>
  <c r="D9"/>
  <c r="B4" i="4"/>
  <c r="A7" i="1" s="1"/>
  <c r="A4" i="4"/>
  <c r="A6" i="1" s="1"/>
  <c r="C23" i="3"/>
  <c r="A19"/>
  <c r="A27"/>
  <c r="C19" i="4"/>
  <c r="B19" i="5"/>
  <c r="A27" i="4"/>
  <c r="B23" i="2"/>
  <c r="A23" i="3"/>
  <c r="P6759"/>
  <c r="P3" i="4"/>
  <c r="Q4" s="1"/>
  <c r="B23"/>
  <c r="C23" i="2"/>
  <c r="A23" i="4"/>
  <c r="C23"/>
  <c r="A23" i="5"/>
  <c r="C23"/>
  <c r="A19"/>
  <c r="C19"/>
  <c r="A27"/>
  <c r="O3383" i="4"/>
  <c r="P3382"/>
  <c r="O4"/>
  <c r="P3381"/>
  <c r="O6761"/>
  <c r="P6760"/>
  <c r="P6759"/>
  <c r="O4" i="3"/>
  <c r="P3"/>
  <c r="Q4" s="1"/>
  <c r="O6760"/>
  <c r="P6760" s="1"/>
  <c r="O3382"/>
  <c r="O6761"/>
  <c r="A8" i="1" l="1"/>
  <c r="B15" i="8"/>
  <c r="B19" i="1" s="1"/>
  <c r="A15" i="8"/>
  <c r="A19" i="1" s="1"/>
  <c r="A28" i="2"/>
  <c r="B24"/>
  <c r="A24"/>
  <c r="C24" s="1"/>
  <c r="B20"/>
  <c r="A20"/>
  <c r="C20" s="1"/>
  <c r="E17" i="6"/>
  <c r="I17"/>
  <c r="M17"/>
  <c r="B19"/>
  <c r="G17"/>
  <c r="K17"/>
  <c r="F17"/>
  <c r="J17"/>
  <c r="A6"/>
  <c r="A28" i="13"/>
  <c r="C24"/>
  <c r="A28" i="12"/>
  <c r="C20"/>
  <c r="C24"/>
  <c r="A24" i="11"/>
  <c r="B24"/>
  <c r="I10"/>
  <c r="H10"/>
  <c r="K10"/>
  <c r="E9"/>
  <c r="F9" s="1"/>
  <c r="A20"/>
  <c r="A28" s="1"/>
  <c r="B20"/>
  <c r="H9"/>
  <c r="D9"/>
  <c r="I9"/>
  <c r="A24" i="9"/>
  <c r="H10"/>
  <c r="A20"/>
  <c r="I10"/>
  <c r="D9"/>
  <c r="B20"/>
  <c r="E9"/>
  <c r="F13" i="6" s="1"/>
  <c r="I9" i="9"/>
  <c r="H9"/>
  <c r="G17" i="1"/>
  <c r="N9" i="8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N137" s="1"/>
  <c r="N138" s="1"/>
  <c r="N139" s="1"/>
  <c r="N140" s="1"/>
  <c r="N141" s="1"/>
  <c r="N142" s="1"/>
  <c r="N143" s="1"/>
  <c r="N144" s="1"/>
  <c r="N145" s="1"/>
  <c r="N146" s="1"/>
  <c r="N147" s="1"/>
  <c r="N148" s="1"/>
  <c r="N149" s="1"/>
  <c r="N150" s="1"/>
  <c r="N151" s="1"/>
  <c r="N152" s="1"/>
  <c r="N153" s="1"/>
  <c r="N154" s="1"/>
  <c r="N155" s="1"/>
  <c r="N156" s="1"/>
  <c r="N157" s="1"/>
  <c r="N158" s="1"/>
  <c r="N159" s="1"/>
  <c r="N160" s="1"/>
  <c r="N161" s="1"/>
  <c r="N162" s="1"/>
  <c r="N163" s="1"/>
  <c r="N164" s="1"/>
  <c r="N165" s="1"/>
  <c r="N166" s="1"/>
  <c r="N167" s="1"/>
  <c r="N168" s="1"/>
  <c r="N169" s="1"/>
  <c r="N170" s="1"/>
  <c r="N171" s="1"/>
  <c r="N172" s="1"/>
  <c r="N173" s="1"/>
  <c r="N174" s="1"/>
  <c r="N175" s="1"/>
  <c r="N176" s="1"/>
  <c r="N177" s="1"/>
  <c r="N178" s="1"/>
  <c r="N179" s="1"/>
  <c r="N180" s="1"/>
  <c r="N181" s="1"/>
  <c r="N182" s="1"/>
  <c r="N183" s="1"/>
  <c r="N184" s="1"/>
  <c r="N185" s="1"/>
  <c r="N186" s="1"/>
  <c r="N187" s="1"/>
  <c r="N188" s="1"/>
  <c r="N189" s="1"/>
  <c r="N190" s="1"/>
  <c r="N191" s="1"/>
  <c r="N192" s="1"/>
  <c r="N193" s="1"/>
  <c r="N194" s="1"/>
  <c r="N195" s="1"/>
  <c r="N196" s="1"/>
  <c r="N197" s="1"/>
  <c r="N198" s="1"/>
  <c r="N199" s="1"/>
  <c r="N200" s="1"/>
  <c r="N201" s="1"/>
  <c r="N202" s="1"/>
  <c r="N203" s="1"/>
  <c r="N204" s="1"/>
  <c r="N205" s="1"/>
  <c r="N206" s="1"/>
  <c r="N207" s="1"/>
  <c r="N208" s="1"/>
  <c r="N209" s="1"/>
  <c r="N210" s="1"/>
  <c r="N211" s="1"/>
  <c r="N212" s="1"/>
  <c r="N213" s="1"/>
  <c r="N214" s="1"/>
  <c r="N215" s="1"/>
  <c r="N216" s="1"/>
  <c r="N217" s="1"/>
  <c r="N218" s="1"/>
  <c r="N219" s="1"/>
  <c r="N220" s="1"/>
  <c r="N221" s="1"/>
  <c r="N222" s="1"/>
  <c r="N223" s="1"/>
  <c r="N224" s="1"/>
  <c r="N225" s="1"/>
  <c r="N226" s="1"/>
  <c r="N227" s="1"/>
  <c r="N228" s="1"/>
  <c r="N229" s="1"/>
  <c r="N230" s="1"/>
  <c r="N231" s="1"/>
  <c r="N232" s="1"/>
  <c r="N233" s="1"/>
  <c r="N234" s="1"/>
  <c r="N235" s="1"/>
  <c r="N236" s="1"/>
  <c r="N237" s="1"/>
  <c r="N238" s="1"/>
  <c r="N239" s="1"/>
  <c r="N240" s="1"/>
  <c r="N241" s="1"/>
  <c r="N242" s="1"/>
  <c r="N243" s="1"/>
  <c r="N244" s="1"/>
  <c r="N245" s="1"/>
  <c r="N246" s="1"/>
  <c r="N247" s="1"/>
  <c r="N248" s="1"/>
  <c r="N249" s="1"/>
  <c r="N250" s="1"/>
  <c r="N251" s="1"/>
  <c r="N252" s="1"/>
  <c r="N253" s="1"/>
  <c r="N254" s="1"/>
  <c r="N255" s="1"/>
  <c r="N256" s="1"/>
  <c r="N257" s="1"/>
  <c r="N258" s="1"/>
  <c r="N259" s="1"/>
  <c r="N260" s="1"/>
  <c r="N261" s="1"/>
  <c r="N262" s="1"/>
  <c r="N263" s="1"/>
  <c r="N264" s="1"/>
  <c r="N265" s="1"/>
  <c r="N266" s="1"/>
  <c r="N267" s="1"/>
  <c r="N268" s="1"/>
  <c r="N269" s="1"/>
  <c r="N270" s="1"/>
  <c r="N271" s="1"/>
  <c r="N272" s="1"/>
  <c r="N273" s="1"/>
  <c r="N274" s="1"/>
  <c r="N275" s="1"/>
  <c r="N276" s="1"/>
  <c r="N277" s="1"/>
  <c r="N278" s="1"/>
  <c r="N279" s="1"/>
  <c r="N280" s="1"/>
  <c r="N281" s="1"/>
  <c r="N282" s="1"/>
  <c r="N283" s="1"/>
  <c r="N284" s="1"/>
  <c r="N285" s="1"/>
  <c r="N286" s="1"/>
  <c r="N287" s="1"/>
  <c r="N288" s="1"/>
  <c r="N289" s="1"/>
  <c r="N290" s="1"/>
  <c r="N291" s="1"/>
  <c r="N292" s="1"/>
  <c r="N293" s="1"/>
  <c r="N294" s="1"/>
  <c r="N295" s="1"/>
  <c r="N296" s="1"/>
  <c r="N297" s="1"/>
  <c r="N298" s="1"/>
  <c r="N299" s="1"/>
  <c r="N300" s="1"/>
  <c r="N301" s="1"/>
  <c r="N302" s="1"/>
  <c r="N303" s="1"/>
  <c r="N304" s="1"/>
  <c r="N305" s="1"/>
  <c r="N306" s="1"/>
  <c r="N307" s="1"/>
  <c r="N308" s="1"/>
  <c r="N309" s="1"/>
  <c r="N310" s="1"/>
  <c r="N311" s="1"/>
  <c r="N312" s="1"/>
  <c r="N313" s="1"/>
  <c r="N314" s="1"/>
  <c r="N315" s="1"/>
  <c r="N316" s="1"/>
  <c r="N317" s="1"/>
  <c r="N318" s="1"/>
  <c r="N319" s="1"/>
  <c r="N320" s="1"/>
  <c r="N321" s="1"/>
  <c r="N322" s="1"/>
  <c r="N323" s="1"/>
  <c r="N324" s="1"/>
  <c r="N325" s="1"/>
  <c r="N326" s="1"/>
  <c r="N327" s="1"/>
  <c r="N328" s="1"/>
  <c r="N329" s="1"/>
  <c r="N330" s="1"/>
  <c r="N331" s="1"/>
  <c r="N332" s="1"/>
  <c r="N333" s="1"/>
  <c r="N334" s="1"/>
  <c r="N335" s="1"/>
  <c r="N336" s="1"/>
  <c r="N337" s="1"/>
  <c r="N338" s="1"/>
  <c r="N339" s="1"/>
  <c r="N340" s="1"/>
  <c r="N341" s="1"/>
  <c r="N342" s="1"/>
  <c r="N343" s="1"/>
  <c r="N344" s="1"/>
  <c r="N345" s="1"/>
  <c r="N346" s="1"/>
  <c r="N347" s="1"/>
  <c r="N348" s="1"/>
  <c r="N349" s="1"/>
  <c r="N350" s="1"/>
  <c r="N351" s="1"/>
  <c r="N352" s="1"/>
  <c r="N353" s="1"/>
  <c r="N354" s="1"/>
  <c r="N355" s="1"/>
  <c r="N356" s="1"/>
  <c r="N357" s="1"/>
  <c r="N358" s="1"/>
  <c r="N359" s="1"/>
  <c r="N360" s="1"/>
  <c r="N361" s="1"/>
  <c r="N362" s="1"/>
  <c r="N363" s="1"/>
  <c r="N364" s="1"/>
  <c r="N365" s="1"/>
  <c r="N366" s="1"/>
  <c r="N367" s="1"/>
  <c r="N368" s="1"/>
  <c r="N369" s="1"/>
  <c r="N370" s="1"/>
  <c r="N371" s="1"/>
  <c r="N372" s="1"/>
  <c r="N373" s="1"/>
  <c r="N374" s="1"/>
  <c r="N375" s="1"/>
  <c r="N376" s="1"/>
  <c r="N377" s="1"/>
  <c r="N378" s="1"/>
  <c r="N379" s="1"/>
  <c r="N380" s="1"/>
  <c r="N381" s="1"/>
  <c r="N382" s="1"/>
  <c r="N383" s="1"/>
  <c r="N384" s="1"/>
  <c r="N385" s="1"/>
  <c r="N386" s="1"/>
  <c r="N387" s="1"/>
  <c r="N388" s="1"/>
  <c r="N389" s="1"/>
  <c r="N390" s="1"/>
  <c r="N391" s="1"/>
  <c r="N392" s="1"/>
  <c r="N393" s="1"/>
  <c r="N394" s="1"/>
  <c r="N395" s="1"/>
  <c r="N396" s="1"/>
  <c r="N397" s="1"/>
  <c r="N398" s="1"/>
  <c r="N399" s="1"/>
  <c r="N400" s="1"/>
  <c r="N401" s="1"/>
  <c r="N402" s="1"/>
  <c r="N403" s="1"/>
  <c r="N404" s="1"/>
  <c r="N405" s="1"/>
  <c r="N406" s="1"/>
  <c r="N407" s="1"/>
  <c r="N408" s="1"/>
  <c r="N409" s="1"/>
  <c r="N410" s="1"/>
  <c r="N411" s="1"/>
  <c r="N412" s="1"/>
  <c r="N413" s="1"/>
  <c r="N414" s="1"/>
  <c r="N415" s="1"/>
  <c r="N416" s="1"/>
  <c r="N417" s="1"/>
  <c r="N418" s="1"/>
  <c r="N419" s="1"/>
  <c r="N420" s="1"/>
  <c r="N421" s="1"/>
  <c r="N422" s="1"/>
  <c r="N423" s="1"/>
  <c r="N424" s="1"/>
  <c r="N425" s="1"/>
  <c r="N426" s="1"/>
  <c r="N427" s="1"/>
  <c r="N428" s="1"/>
  <c r="N429" s="1"/>
  <c r="N430" s="1"/>
  <c r="N431" s="1"/>
  <c r="N432" s="1"/>
  <c r="N433" s="1"/>
  <c r="N434" s="1"/>
  <c r="N435" s="1"/>
  <c r="N436" s="1"/>
  <c r="N437" s="1"/>
  <c r="N438" s="1"/>
  <c r="N439" s="1"/>
  <c r="N440" s="1"/>
  <c r="N441" s="1"/>
  <c r="N442" s="1"/>
  <c r="N443" s="1"/>
  <c r="N444" s="1"/>
  <c r="N445" s="1"/>
  <c r="N446" s="1"/>
  <c r="N447" s="1"/>
  <c r="N448" s="1"/>
  <c r="N449" s="1"/>
  <c r="N450" s="1"/>
  <c r="N451" s="1"/>
  <c r="N452" s="1"/>
  <c r="N453" s="1"/>
  <c r="N454" s="1"/>
  <c r="N455" s="1"/>
  <c r="N456" s="1"/>
  <c r="N457" s="1"/>
  <c r="N458" s="1"/>
  <c r="N459" s="1"/>
  <c r="N460" s="1"/>
  <c r="N461" s="1"/>
  <c r="N462" s="1"/>
  <c r="N463" s="1"/>
  <c r="N464" s="1"/>
  <c r="N465" s="1"/>
  <c r="N466" s="1"/>
  <c r="N467" s="1"/>
  <c r="N468" s="1"/>
  <c r="N469" s="1"/>
  <c r="N470" s="1"/>
  <c r="N471" s="1"/>
  <c r="N472" s="1"/>
  <c r="N473" s="1"/>
  <c r="N474" s="1"/>
  <c r="N475" s="1"/>
  <c r="N476" s="1"/>
  <c r="N477" s="1"/>
  <c r="N478" s="1"/>
  <c r="N479" s="1"/>
  <c r="N480" s="1"/>
  <c r="N481" s="1"/>
  <c r="N482" s="1"/>
  <c r="N483" s="1"/>
  <c r="N484" s="1"/>
  <c r="N485" s="1"/>
  <c r="N486" s="1"/>
  <c r="N487" s="1"/>
  <c r="N488" s="1"/>
  <c r="N489" s="1"/>
  <c r="N490" s="1"/>
  <c r="N491" s="1"/>
  <c r="N492" s="1"/>
  <c r="N493" s="1"/>
  <c r="N494" s="1"/>
  <c r="N495" s="1"/>
  <c r="N496" s="1"/>
  <c r="N497" s="1"/>
  <c r="N498" s="1"/>
  <c r="N499" s="1"/>
  <c r="N500" s="1"/>
  <c r="N501" s="1"/>
  <c r="N502" s="1"/>
  <c r="N503" s="1"/>
  <c r="N504" s="1"/>
  <c r="N505" s="1"/>
  <c r="N506" s="1"/>
  <c r="N507" s="1"/>
  <c r="N508" s="1"/>
  <c r="N509" s="1"/>
  <c r="N510" s="1"/>
  <c r="N511" s="1"/>
  <c r="N512" s="1"/>
  <c r="N513" s="1"/>
  <c r="N514" s="1"/>
  <c r="N515" s="1"/>
  <c r="N516" s="1"/>
  <c r="N517" s="1"/>
  <c r="N518" s="1"/>
  <c r="N519" s="1"/>
  <c r="N520" s="1"/>
  <c r="N521" s="1"/>
  <c r="N522" s="1"/>
  <c r="N523" s="1"/>
  <c r="N524" s="1"/>
  <c r="N525" s="1"/>
  <c r="N526" s="1"/>
  <c r="N527" s="1"/>
  <c r="N528" s="1"/>
  <c r="N529" s="1"/>
  <c r="N530" s="1"/>
  <c r="N531" s="1"/>
  <c r="N532" s="1"/>
  <c r="N533" s="1"/>
  <c r="N534" s="1"/>
  <c r="N535" s="1"/>
  <c r="N536" s="1"/>
  <c r="N537" s="1"/>
  <c r="N538" s="1"/>
  <c r="N539" s="1"/>
  <c r="N540" s="1"/>
  <c r="N541" s="1"/>
  <c r="N542" s="1"/>
  <c r="N543" s="1"/>
  <c r="N544" s="1"/>
  <c r="N545" s="1"/>
  <c r="N546" s="1"/>
  <c r="N547" s="1"/>
  <c r="N548" s="1"/>
  <c r="N549" s="1"/>
  <c r="N550" s="1"/>
  <c r="N551" s="1"/>
  <c r="N552" s="1"/>
  <c r="N553" s="1"/>
  <c r="N554" s="1"/>
  <c r="N555" s="1"/>
  <c r="N556" s="1"/>
  <c r="N557" s="1"/>
  <c r="N558" s="1"/>
  <c r="N559" s="1"/>
  <c r="N560" s="1"/>
  <c r="N561" s="1"/>
  <c r="N562" s="1"/>
  <c r="N563" s="1"/>
  <c r="N564" s="1"/>
  <c r="N565" s="1"/>
  <c r="N566" s="1"/>
  <c r="N567" s="1"/>
  <c r="N568" s="1"/>
  <c r="N569" s="1"/>
  <c r="N570" s="1"/>
  <c r="N571" s="1"/>
  <c r="N572" s="1"/>
  <c r="N573" s="1"/>
  <c r="N574" s="1"/>
  <c r="N575" s="1"/>
  <c r="N576" s="1"/>
  <c r="N577" s="1"/>
  <c r="N578" s="1"/>
  <c r="N579" s="1"/>
  <c r="N580" s="1"/>
  <c r="N581" s="1"/>
  <c r="N582" s="1"/>
  <c r="N583" s="1"/>
  <c r="N584" s="1"/>
  <c r="N585" s="1"/>
  <c r="N586" s="1"/>
  <c r="N587" s="1"/>
  <c r="N588" s="1"/>
  <c r="N589" s="1"/>
  <c r="N590" s="1"/>
  <c r="N591" s="1"/>
  <c r="N592" s="1"/>
  <c r="N593" s="1"/>
  <c r="N594" s="1"/>
  <c r="N595" s="1"/>
  <c r="N596" s="1"/>
  <c r="N597" s="1"/>
  <c r="N598" s="1"/>
  <c r="N599" s="1"/>
  <c r="N600" s="1"/>
  <c r="N601" s="1"/>
  <c r="N602" s="1"/>
  <c r="N603" s="1"/>
  <c r="N604" s="1"/>
  <c r="N605" s="1"/>
  <c r="N606" s="1"/>
  <c r="N607" s="1"/>
  <c r="N608" s="1"/>
  <c r="N609" s="1"/>
  <c r="N610" s="1"/>
  <c r="N611" s="1"/>
  <c r="N612" s="1"/>
  <c r="N613" s="1"/>
  <c r="N614" s="1"/>
  <c r="N615" s="1"/>
  <c r="N616" s="1"/>
  <c r="N617" s="1"/>
  <c r="N618" s="1"/>
  <c r="N619" s="1"/>
  <c r="N620" s="1"/>
  <c r="N621" s="1"/>
  <c r="N622" s="1"/>
  <c r="N623" s="1"/>
  <c r="N624" s="1"/>
  <c r="N625" s="1"/>
  <c r="N626" s="1"/>
  <c r="N627" s="1"/>
  <c r="N628" s="1"/>
  <c r="N629" s="1"/>
  <c r="N630" s="1"/>
  <c r="N631" s="1"/>
  <c r="N632" s="1"/>
  <c r="N633" s="1"/>
  <c r="N634" s="1"/>
  <c r="N635" s="1"/>
  <c r="N636" s="1"/>
  <c r="N637" s="1"/>
  <c r="N638" s="1"/>
  <c r="N639" s="1"/>
  <c r="N640" s="1"/>
  <c r="N641" s="1"/>
  <c r="N642" s="1"/>
  <c r="N643" s="1"/>
  <c r="N644" s="1"/>
  <c r="N645" s="1"/>
  <c r="N646" s="1"/>
  <c r="N647" s="1"/>
  <c r="N648" s="1"/>
  <c r="N649" s="1"/>
  <c r="N650" s="1"/>
  <c r="N651" s="1"/>
  <c r="N652" s="1"/>
  <c r="N653" s="1"/>
  <c r="N654" s="1"/>
  <c r="N655" s="1"/>
  <c r="N656" s="1"/>
  <c r="N657" s="1"/>
  <c r="N658" s="1"/>
  <c r="N659" s="1"/>
  <c r="N660" s="1"/>
  <c r="N661" s="1"/>
  <c r="N662" s="1"/>
  <c r="N663" s="1"/>
  <c r="N664" s="1"/>
  <c r="N665" s="1"/>
  <c r="N666" s="1"/>
  <c r="N667" s="1"/>
  <c r="N668" s="1"/>
  <c r="N669" s="1"/>
  <c r="N670" s="1"/>
  <c r="N671" s="1"/>
  <c r="N672" s="1"/>
  <c r="N673" s="1"/>
  <c r="N674" s="1"/>
  <c r="N675" s="1"/>
  <c r="N676" s="1"/>
  <c r="N677" s="1"/>
  <c r="N678" s="1"/>
  <c r="N679" s="1"/>
  <c r="N680" s="1"/>
  <c r="N681" s="1"/>
  <c r="N682" s="1"/>
  <c r="N683" s="1"/>
  <c r="N684" s="1"/>
  <c r="N685" s="1"/>
  <c r="N686" s="1"/>
  <c r="N687" s="1"/>
  <c r="N688" s="1"/>
  <c r="N689" s="1"/>
  <c r="N690" s="1"/>
  <c r="N691" s="1"/>
  <c r="N692" s="1"/>
  <c r="N693" s="1"/>
  <c r="N694" s="1"/>
  <c r="N695" s="1"/>
  <c r="N696" s="1"/>
  <c r="N697" s="1"/>
  <c r="N698" s="1"/>
  <c r="N699" s="1"/>
  <c r="N700" s="1"/>
  <c r="N701" s="1"/>
  <c r="N702" s="1"/>
  <c r="N703" s="1"/>
  <c r="N704" s="1"/>
  <c r="N705" s="1"/>
  <c r="N706" s="1"/>
  <c r="N707" s="1"/>
  <c r="N708" s="1"/>
  <c r="N709" s="1"/>
  <c r="N710" s="1"/>
  <c r="N711" s="1"/>
  <c r="N712" s="1"/>
  <c r="N713" s="1"/>
  <c r="N714" s="1"/>
  <c r="N715" s="1"/>
  <c r="N716" s="1"/>
  <c r="N717" s="1"/>
  <c r="N718" s="1"/>
  <c r="N719" s="1"/>
  <c r="N720" s="1"/>
  <c r="N721" s="1"/>
  <c r="N722" s="1"/>
  <c r="N723" s="1"/>
  <c r="N724" s="1"/>
  <c r="N725" s="1"/>
  <c r="N726" s="1"/>
  <c r="N727" s="1"/>
  <c r="N728" s="1"/>
  <c r="N729" s="1"/>
  <c r="N730" s="1"/>
  <c r="N731" s="1"/>
  <c r="N732" s="1"/>
  <c r="N733" s="1"/>
  <c r="N734" s="1"/>
  <c r="N735" s="1"/>
  <c r="N736" s="1"/>
  <c r="N737" s="1"/>
  <c r="N738" s="1"/>
  <c r="N739" s="1"/>
  <c r="N740" s="1"/>
  <c r="N741" s="1"/>
  <c r="N742" s="1"/>
  <c r="N743" s="1"/>
  <c r="N744" s="1"/>
  <c r="N745" s="1"/>
  <c r="N746" s="1"/>
  <c r="N747" s="1"/>
  <c r="N748" s="1"/>
  <c r="N749" s="1"/>
  <c r="N750" s="1"/>
  <c r="N751" s="1"/>
  <c r="N752" s="1"/>
  <c r="N753" s="1"/>
  <c r="N754" s="1"/>
  <c r="N755" s="1"/>
  <c r="N756" s="1"/>
  <c r="N757" s="1"/>
  <c r="N758" s="1"/>
  <c r="N759" s="1"/>
  <c r="N760" s="1"/>
  <c r="N761" s="1"/>
  <c r="N762" s="1"/>
  <c r="N763" s="1"/>
  <c r="N764" s="1"/>
  <c r="N765" s="1"/>
  <c r="N766" s="1"/>
  <c r="N767" s="1"/>
  <c r="N768" s="1"/>
  <c r="N769" s="1"/>
  <c r="N770" s="1"/>
  <c r="N771" s="1"/>
  <c r="N772" s="1"/>
  <c r="N773" s="1"/>
  <c r="N774" s="1"/>
  <c r="N775" s="1"/>
  <c r="N776" s="1"/>
  <c r="N777" s="1"/>
  <c r="N778" s="1"/>
  <c r="N779" s="1"/>
  <c r="N780" s="1"/>
  <c r="N781" s="1"/>
  <c r="N782" s="1"/>
  <c r="N783" s="1"/>
  <c r="N784" s="1"/>
  <c r="N785" s="1"/>
  <c r="N786" s="1"/>
  <c r="N787" s="1"/>
  <c r="N788" s="1"/>
  <c r="N789" s="1"/>
  <c r="N790" s="1"/>
  <c r="N791" s="1"/>
  <c r="N792" s="1"/>
  <c r="N793" s="1"/>
  <c r="N794" s="1"/>
  <c r="N795" s="1"/>
  <c r="N796" s="1"/>
  <c r="N797" s="1"/>
  <c r="N798" s="1"/>
  <c r="N799" s="1"/>
  <c r="N800" s="1"/>
  <c r="N801" s="1"/>
  <c r="N802" s="1"/>
  <c r="N803" s="1"/>
  <c r="N804" s="1"/>
  <c r="N805" s="1"/>
  <c r="N806" s="1"/>
  <c r="N807" s="1"/>
  <c r="N808" s="1"/>
  <c r="N809" s="1"/>
  <c r="N810" s="1"/>
  <c r="N811" s="1"/>
  <c r="N812" s="1"/>
  <c r="N813" s="1"/>
  <c r="N814" s="1"/>
  <c r="N815" s="1"/>
  <c r="N816" s="1"/>
  <c r="N817" s="1"/>
  <c r="N818" s="1"/>
  <c r="N819" s="1"/>
  <c r="N820" s="1"/>
  <c r="N821" s="1"/>
  <c r="N822" s="1"/>
  <c r="N823" s="1"/>
  <c r="N824" s="1"/>
  <c r="N825" s="1"/>
  <c r="N826" s="1"/>
  <c r="N827" s="1"/>
  <c r="N828" s="1"/>
  <c r="N829" s="1"/>
  <c r="N830" s="1"/>
  <c r="N831" s="1"/>
  <c r="N832" s="1"/>
  <c r="N833" s="1"/>
  <c r="N834" s="1"/>
  <c r="N835" s="1"/>
  <c r="N836" s="1"/>
  <c r="N837" s="1"/>
  <c r="N838" s="1"/>
  <c r="N839" s="1"/>
  <c r="N840" s="1"/>
  <c r="N841" s="1"/>
  <c r="N842" s="1"/>
  <c r="N843" s="1"/>
  <c r="N844" s="1"/>
  <c r="N845" s="1"/>
  <c r="N846" s="1"/>
  <c r="N847" s="1"/>
  <c r="N848" s="1"/>
  <c r="N849" s="1"/>
  <c r="N850" s="1"/>
  <c r="N851" s="1"/>
  <c r="N852" s="1"/>
  <c r="N853" s="1"/>
  <c r="N854" s="1"/>
  <c r="N855" s="1"/>
  <c r="N856" s="1"/>
  <c r="N857" s="1"/>
  <c r="N858" s="1"/>
  <c r="N859" s="1"/>
  <c r="N860" s="1"/>
  <c r="N861" s="1"/>
  <c r="N862" s="1"/>
  <c r="N863" s="1"/>
  <c r="N864" s="1"/>
  <c r="N865" s="1"/>
  <c r="N866" s="1"/>
  <c r="N867" s="1"/>
  <c r="N868" s="1"/>
  <c r="N869" s="1"/>
  <c r="N870" s="1"/>
  <c r="N871" s="1"/>
  <c r="N872" s="1"/>
  <c r="N873" s="1"/>
  <c r="N874" s="1"/>
  <c r="N875" s="1"/>
  <c r="N876" s="1"/>
  <c r="N877" s="1"/>
  <c r="N878" s="1"/>
  <c r="N879" s="1"/>
  <c r="N880" s="1"/>
  <c r="N881" s="1"/>
  <c r="N882" s="1"/>
  <c r="N883" s="1"/>
  <c r="N884" s="1"/>
  <c r="N885" s="1"/>
  <c r="N886" s="1"/>
  <c r="N887" s="1"/>
  <c r="N888" s="1"/>
  <c r="N889" s="1"/>
  <c r="N890" s="1"/>
  <c r="N891" s="1"/>
  <c r="N892" s="1"/>
  <c r="N893" s="1"/>
  <c r="N894" s="1"/>
  <c r="N895" s="1"/>
  <c r="N896" s="1"/>
  <c r="N897" s="1"/>
  <c r="N898" s="1"/>
  <c r="N899" s="1"/>
  <c r="N900" s="1"/>
  <c r="N901" s="1"/>
  <c r="N902" s="1"/>
  <c r="N903" s="1"/>
  <c r="N904" s="1"/>
  <c r="N905" s="1"/>
  <c r="N906" s="1"/>
  <c r="N907" s="1"/>
  <c r="N908" s="1"/>
  <c r="N909" s="1"/>
  <c r="N910" s="1"/>
  <c r="N911" s="1"/>
  <c r="N912" s="1"/>
  <c r="N913" s="1"/>
  <c r="N914" s="1"/>
  <c r="N915" s="1"/>
  <c r="N916" s="1"/>
  <c r="N917" s="1"/>
  <c r="N918" s="1"/>
  <c r="N919" s="1"/>
  <c r="N920" s="1"/>
  <c r="N921" s="1"/>
  <c r="N922" s="1"/>
  <c r="N923" s="1"/>
  <c r="N924" s="1"/>
  <c r="N925" s="1"/>
  <c r="N926" s="1"/>
  <c r="N927" s="1"/>
  <c r="N928" s="1"/>
  <c r="N929" s="1"/>
  <c r="N930" s="1"/>
  <c r="N931" s="1"/>
  <c r="N932" s="1"/>
  <c r="N933" s="1"/>
  <c r="N934" s="1"/>
  <c r="N935" s="1"/>
  <c r="N936" s="1"/>
  <c r="N937" s="1"/>
  <c r="N938" s="1"/>
  <c r="N939" s="1"/>
  <c r="N940" s="1"/>
  <c r="N941" s="1"/>
  <c r="N942" s="1"/>
  <c r="N943" s="1"/>
  <c r="N944" s="1"/>
  <c r="N945" s="1"/>
  <c r="N946" s="1"/>
  <c r="N947" s="1"/>
  <c r="N948" s="1"/>
  <c r="N949" s="1"/>
  <c r="N950" s="1"/>
  <c r="N951" s="1"/>
  <c r="N952" s="1"/>
  <c r="N953" s="1"/>
  <c r="N954" s="1"/>
  <c r="N955" s="1"/>
  <c r="N956" s="1"/>
  <c r="N957" s="1"/>
  <c r="N958" s="1"/>
  <c r="N959" s="1"/>
  <c r="N960" s="1"/>
  <c r="N961" s="1"/>
  <c r="N962" s="1"/>
  <c r="N963" s="1"/>
  <c r="N964" s="1"/>
  <c r="N965" s="1"/>
  <c r="N966" s="1"/>
  <c r="N967" s="1"/>
  <c r="N968" s="1"/>
  <c r="N969" s="1"/>
  <c r="N970" s="1"/>
  <c r="N971" s="1"/>
  <c r="N972" s="1"/>
  <c r="N973" s="1"/>
  <c r="N974" s="1"/>
  <c r="N975" s="1"/>
  <c r="N976" s="1"/>
  <c r="N977" s="1"/>
  <c r="N978" s="1"/>
  <c r="N979" s="1"/>
  <c r="N980" s="1"/>
  <c r="N981" s="1"/>
  <c r="N982" s="1"/>
  <c r="N983" s="1"/>
  <c r="N984" s="1"/>
  <c r="N985" s="1"/>
  <c r="N986" s="1"/>
  <c r="N987" s="1"/>
  <c r="N988" s="1"/>
  <c r="N989" s="1"/>
  <c r="N990" s="1"/>
  <c r="N991" s="1"/>
  <c r="N992" s="1"/>
  <c r="N993" s="1"/>
  <c r="N994" s="1"/>
  <c r="N995" s="1"/>
  <c r="N996" s="1"/>
  <c r="N997" s="1"/>
  <c r="N998" s="1"/>
  <c r="N999" s="1"/>
  <c r="N1000" s="1"/>
  <c r="N1001" s="1"/>
  <c r="N1002" s="1"/>
  <c r="N1003" s="1"/>
  <c r="N1004" s="1"/>
  <c r="N1005" s="1"/>
  <c r="N1006" s="1"/>
  <c r="N1007" s="1"/>
  <c r="N1008" s="1"/>
  <c r="N1009" s="1"/>
  <c r="N1010" s="1"/>
  <c r="N1011" s="1"/>
  <c r="N1012" s="1"/>
  <c r="N1013" s="1"/>
  <c r="N1014" s="1"/>
  <c r="N1015" s="1"/>
  <c r="N1016" s="1"/>
  <c r="N1017" s="1"/>
  <c r="N1018" s="1"/>
  <c r="N1019" s="1"/>
  <c r="N1020" s="1"/>
  <c r="N1021" s="1"/>
  <c r="N1022" s="1"/>
  <c r="N1023" s="1"/>
  <c r="N1024" s="1"/>
  <c r="N1025" s="1"/>
  <c r="N1026" s="1"/>
  <c r="N1027" s="1"/>
  <c r="N1028" s="1"/>
  <c r="N1029" s="1"/>
  <c r="N1030" s="1"/>
  <c r="N1031" s="1"/>
  <c r="N1032" s="1"/>
  <c r="N1033" s="1"/>
  <c r="N1034" s="1"/>
  <c r="N1035" s="1"/>
  <c r="N1036" s="1"/>
  <c r="N1037" s="1"/>
  <c r="N1038" s="1"/>
  <c r="N1039" s="1"/>
  <c r="N1040" s="1"/>
  <c r="N1041" s="1"/>
  <c r="N1042" s="1"/>
  <c r="N1043" s="1"/>
  <c r="N1044" s="1"/>
  <c r="N1045" s="1"/>
  <c r="N1046" s="1"/>
  <c r="N1047" s="1"/>
  <c r="N1048" s="1"/>
  <c r="N1049" s="1"/>
  <c r="N1050" s="1"/>
  <c r="N1051" s="1"/>
  <c r="N1052" s="1"/>
  <c r="N1053" s="1"/>
  <c r="N1054" s="1"/>
  <c r="N1055" s="1"/>
  <c r="N1056" s="1"/>
  <c r="N1057" s="1"/>
  <c r="N1058" s="1"/>
  <c r="N1059" s="1"/>
  <c r="N1060" s="1"/>
  <c r="N1061" s="1"/>
  <c r="N1062" s="1"/>
  <c r="N1063" s="1"/>
  <c r="N1064" s="1"/>
  <c r="N1065" s="1"/>
  <c r="N1066" s="1"/>
  <c r="N1067" s="1"/>
  <c r="N1068" s="1"/>
  <c r="N1069" s="1"/>
  <c r="N1070" s="1"/>
  <c r="N1071" s="1"/>
  <c r="N1072" s="1"/>
  <c r="N1073" s="1"/>
  <c r="N1074" s="1"/>
  <c r="N1075" s="1"/>
  <c r="N1076" s="1"/>
  <c r="N1077" s="1"/>
  <c r="N1078" s="1"/>
  <c r="N1079" s="1"/>
  <c r="N1080" s="1"/>
  <c r="N1081" s="1"/>
  <c r="N1082" s="1"/>
  <c r="N1083" s="1"/>
  <c r="N1084" s="1"/>
  <c r="N1085" s="1"/>
  <c r="N1086" s="1"/>
  <c r="N1087" s="1"/>
  <c r="N1088" s="1"/>
  <c r="N1089" s="1"/>
  <c r="N1090" s="1"/>
  <c r="N1091" s="1"/>
  <c r="N1092" s="1"/>
  <c r="N1093" s="1"/>
  <c r="N1094" s="1"/>
  <c r="N1095" s="1"/>
  <c r="N1096" s="1"/>
  <c r="N1097" s="1"/>
  <c r="N1098" s="1"/>
  <c r="N1099" s="1"/>
  <c r="N1100" s="1"/>
  <c r="N1101" s="1"/>
  <c r="N1102" s="1"/>
  <c r="N1103" s="1"/>
  <c r="N1104" s="1"/>
  <c r="N1105" s="1"/>
  <c r="N1106" s="1"/>
  <c r="N1107" s="1"/>
  <c r="N1108" s="1"/>
  <c r="N1109" s="1"/>
  <c r="N1110" s="1"/>
  <c r="N1111" s="1"/>
  <c r="N1112" s="1"/>
  <c r="N1113" s="1"/>
  <c r="N1114" s="1"/>
  <c r="N1115" s="1"/>
  <c r="N1116" s="1"/>
  <c r="N1117" s="1"/>
  <c r="N1118" s="1"/>
  <c r="N1119" s="1"/>
  <c r="N1120" s="1"/>
  <c r="N1121" s="1"/>
  <c r="N1122" s="1"/>
  <c r="N1123" s="1"/>
  <c r="N1124" s="1"/>
  <c r="N1125" s="1"/>
  <c r="N1126" s="1"/>
  <c r="N1127" s="1"/>
  <c r="N1128" s="1"/>
  <c r="N1129" s="1"/>
  <c r="N1130" s="1"/>
  <c r="N1131" s="1"/>
  <c r="N1132" s="1"/>
  <c r="N1133" s="1"/>
  <c r="N1134" s="1"/>
  <c r="N1135" s="1"/>
  <c r="N1136" s="1"/>
  <c r="N1137" s="1"/>
  <c r="N1138" s="1"/>
  <c r="N1139" s="1"/>
  <c r="N1140" s="1"/>
  <c r="N1141" s="1"/>
  <c r="N1142" s="1"/>
  <c r="N1143" s="1"/>
  <c r="N1144" s="1"/>
  <c r="N1145" s="1"/>
  <c r="N1146" s="1"/>
  <c r="N1147" s="1"/>
  <c r="N1148" s="1"/>
  <c r="N1149" s="1"/>
  <c r="N1150" s="1"/>
  <c r="N1151" s="1"/>
  <c r="N1152" s="1"/>
  <c r="N1153" s="1"/>
  <c r="N1154" s="1"/>
  <c r="N1155" s="1"/>
  <c r="N1156" s="1"/>
  <c r="N1157" s="1"/>
  <c r="N1158" s="1"/>
  <c r="N1159" s="1"/>
  <c r="N1160" s="1"/>
  <c r="N1161" s="1"/>
  <c r="N1162" s="1"/>
  <c r="N1163" s="1"/>
  <c r="N1164" s="1"/>
  <c r="N1165" s="1"/>
  <c r="N1166" s="1"/>
  <c r="N1167" s="1"/>
  <c r="N1168" s="1"/>
  <c r="N1169" s="1"/>
  <c r="N1170" s="1"/>
  <c r="N1171" s="1"/>
  <c r="N1172" s="1"/>
  <c r="N1173" s="1"/>
  <c r="N1174" s="1"/>
  <c r="N1175" s="1"/>
  <c r="N1176" s="1"/>
  <c r="N1177" s="1"/>
  <c r="N1178" s="1"/>
  <c r="N1179" s="1"/>
  <c r="N1180" s="1"/>
  <c r="N1181" s="1"/>
  <c r="N1182" s="1"/>
  <c r="N1183" s="1"/>
  <c r="N1184" s="1"/>
  <c r="N1185" s="1"/>
  <c r="N1186" s="1"/>
  <c r="N1187" s="1"/>
  <c r="N1188" s="1"/>
  <c r="N1189" s="1"/>
  <c r="N1190" s="1"/>
  <c r="N1191" s="1"/>
  <c r="N1192" s="1"/>
  <c r="N1193" s="1"/>
  <c r="N1194" s="1"/>
  <c r="N1195" s="1"/>
  <c r="N1196" s="1"/>
  <c r="N1197" s="1"/>
  <c r="N1198" s="1"/>
  <c r="N1199" s="1"/>
  <c r="N1200" s="1"/>
  <c r="N1201" s="1"/>
  <c r="N1202" s="1"/>
  <c r="N1203" s="1"/>
  <c r="N1204" s="1"/>
  <c r="N1205" s="1"/>
  <c r="N1206" s="1"/>
  <c r="N1207" s="1"/>
  <c r="N1208" s="1"/>
  <c r="N1209" s="1"/>
  <c r="N1210" s="1"/>
  <c r="N1211" s="1"/>
  <c r="N1212" s="1"/>
  <c r="N1213" s="1"/>
  <c r="N1214" s="1"/>
  <c r="N1215" s="1"/>
  <c r="N1216" s="1"/>
  <c r="N1217" s="1"/>
  <c r="N1218" s="1"/>
  <c r="N1219" s="1"/>
  <c r="N1220" s="1"/>
  <c r="N1221" s="1"/>
  <c r="N1222" s="1"/>
  <c r="N1223" s="1"/>
  <c r="N1224" s="1"/>
  <c r="N1225" s="1"/>
  <c r="N1226" s="1"/>
  <c r="N1227" s="1"/>
  <c r="N1228" s="1"/>
  <c r="N1229" s="1"/>
  <c r="N1230" s="1"/>
  <c r="N1231" s="1"/>
  <c r="N1232" s="1"/>
  <c r="N1233" s="1"/>
  <c r="N1234" s="1"/>
  <c r="N1235" s="1"/>
  <c r="N1236" s="1"/>
  <c r="N1237" s="1"/>
  <c r="N1238" s="1"/>
  <c r="N1239" s="1"/>
  <c r="N1240" s="1"/>
  <c r="N1241" s="1"/>
  <c r="N1242" s="1"/>
  <c r="N1243" s="1"/>
  <c r="N1244" s="1"/>
  <c r="N1245" s="1"/>
  <c r="N1246" s="1"/>
  <c r="N1247" s="1"/>
  <c r="N1248" s="1"/>
  <c r="N1249" s="1"/>
  <c r="N1250" s="1"/>
  <c r="N1251" s="1"/>
  <c r="N1252" s="1"/>
  <c r="N1253" s="1"/>
  <c r="N1254" s="1"/>
  <c r="N1255" s="1"/>
  <c r="N1256" s="1"/>
  <c r="N1257" s="1"/>
  <c r="N1258" s="1"/>
  <c r="N1259" s="1"/>
  <c r="N1260" s="1"/>
  <c r="N1261" s="1"/>
  <c r="N1262" s="1"/>
  <c r="N1263" s="1"/>
  <c r="N1264" s="1"/>
  <c r="N1265" s="1"/>
  <c r="N1266" s="1"/>
  <c r="N1267" s="1"/>
  <c r="N1268" s="1"/>
  <c r="N1269" s="1"/>
  <c r="N1270" s="1"/>
  <c r="N1271" s="1"/>
  <c r="N1272" s="1"/>
  <c r="N1273" s="1"/>
  <c r="N1274" s="1"/>
  <c r="N1275" s="1"/>
  <c r="N1276" s="1"/>
  <c r="N1277" s="1"/>
  <c r="N1278" s="1"/>
  <c r="N1279" s="1"/>
  <c r="N1280" s="1"/>
  <c r="N1281" s="1"/>
  <c r="N1282" s="1"/>
  <c r="N1283" s="1"/>
  <c r="N1284" s="1"/>
  <c r="N1285" s="1"/>
  <c r="N1286" s="1"/>
  <c r="N1287" s="1"/>
  <c r="N1288" s="1"/>
  <c r="N1289" s="1"/>
  <c r="N1290" s="1"/>
  <c r="N1291" s="1"/>
  <c r="N1292" s="1"/>
  <c r="N1293" s="1"/>
  <c r="N1294" s="1"/>
  <c r="N1295" s="1"/>
  <c r="N1296" s="1"/>
  <c r="N1297" s="1"/>
  <c r="N1298" s="1"/>
  <c r="N1299" s="1"/>
  <c r="N1300" s="1"/>
  <c r="N1301" s="1"/>
  <c r="N1302" s="1"/>
  <c r="N1303" s="1"/>
  <c r="N1304" s="1"/>
  <c r="N1305" s="1"/>
  <c r="N1306" s="1"/>
  <c r="N1307" s="1"/>
  <c r="N1308" s="1"/>
  <c r="N1309" s="1"/>
  <c r="N1310" s="1"/>
  <c r="N1311" s="1"/>
  <c r="N1312" s="1"/>
  <c r="N1313" s="1"/>
  <c r="N1314" s="1"/>
  <c r="N1315" s="1"/>
  <c r="N1316" s="1"/>
  <c r="N1317" s="1"/>
  <c r="N1318" s="1"/>
  <c r="N1319" s="1"/>
  <c r="N1320" s="1"/>
  <c r="N1321" s="1"/>
  <c r="N1322" s="1"/>
  <c r="N1323" s="1"/>
  <c r="N1324" s="1"/>
  <c r="N1325" s="1"/>
  <c r="N1326" s="1"/>
  <c r="N1327" s="1"/>
  <c r="N1328" s="1"/>
  <c r="N1329" s="1"/>
  <c r="N1330" s="1"/>
  <c r="N1331" s="1"/>
  <c r="N1332" s="1"/>
  <c r="N1333" s="1"/>
  <c r="N1334" s="1"/>
  <c r="N1335" s="1"/>
  <c r="N1336" s="1"/>
  <c r="N1337" s="1"/>
  <c r="N1338" s="1"/>
  <c r="N1339" s="1"/>
  <c r="N1340" s="1"/>
  <c r="N1341" s="1"/>
  <c r="N1342" s="1"/>
  <c r="N1343" s="1"/>
  <c r="N1344" s="1"/>
  <c r="N1345" s="1"/>
  <c r="N1346" s="1"/>
  <c r="N1347" s="1"/>
  <c r="N1348" s="1"/>
  <c r="N1349" s="1"/>
  <c r="N1350" s="1"/>
  <c r="N1351" s="1"/>
  <c r="N1352" s="1"/>
  <c r="N1353" s="1"/>
  <c r="N1354" s="1"/>
  <c r="N1355" s="1"/>
  <c r="N1356" s="1"/>
  <c r="N1357" s="1"/>
  <c r="N1358" s="1"/>
  <c r="N1359" s="1"/>
  <c r="N1360" s="1"/>
  <c r="N1361" s="1"/>
  <c r="N1362" s="1"/>
  <c r="N1363" s="1"/>
  <c r="N1364" s="1"/>
  <c r="N1365" s="1"/>
  <c r="N1366" s="1"/>
  <c r="N1367" s="1"/>
  <c r="N1368" s="1"/>
  <c r="N1369" s="1"/>
  <c r="N1370" s="1"/>
  <c r="N1371" s="1"/>
  <c r="N1372" s="1"/>
  <c r="N1373" s="1"/>
  <c r="N1374" s="1"/>
  <c r="N1375" s="1"/>
  <c r="N1376" s="1"/>
  <c r="N1377" s="1"/>
  <c r="N1378" s="1"/>
  <c r="N1379" s="1"/>
  <c r="N1380" s="1"/>
  <c r="N1381" s="1"/>
  <c r="N1382" s="1"/>
  <c r="N1383" s="1"/>
  <c r="N1384" s="1"/>
  <c r="N1385" s="1"/>
  <c r="N1386" s="1"/>
  <c r="N1387" s="1"/>
  <c r="N1388" s="1"/>
  <c r="N1389" s="1"/>
  <c r="N1390" s="1"/>
  <c r="N1391" s="1"/>
  <c r="N1392" s="1"/>
  <c r="N1393" s="1"/>
  <c r="N1394" s="1"/>
  <c r="N1395" s="1"/>
  <c r="N1396" s="1"/>
  <c r="N1397" s="1"/>
  <c r="N1398" s="1"/>
  <c r="N1399" s="1"/>
  <c r="N1400" s="1"/>
  <c r="N1401" s="1"/>
  <c r="N1402" s="1"/>
  <c r="N1403" s="1"/>
  <c r="N1404" s="1"/>
  <c r="N1405" s="1"/>
  <c r="N1406" s="1"/>
  <c r="N1407" s="1"/>
  <c r="N1408" s="1"/>
  <c r="N1409" s="1"/>
  <c r="N1410" s="1"/>
  <c r="N1411" s="1"/>
  <c r="N1412" s="1"/>
  <c r="N1413" s="1"/>
  <c r="N1414" s="1"/>
  <c r="N1415" s="1"/>
  <c r="N1416" s="1"/>
  <c r="N1417" s="1"/>
  <c r="N1418" s="1"/>
  <c r="N1419" s="1"/>
  <c r="N1420" s="1"/>
  <c r="N1421" s="1"/>
  <c r="N1422" s="1"/>
  <c r="N1423" s="1"/>
  <c r="N1424" s="1"/>
  <c r="N1425" s="1"/>
  <c r="N1426" s="1"/>
  <c r="N1427" s="1"/>
  <c r="N1428" s="1"/>
  <c r="N1429" s="1"/>
  <c r="N1430" s="1"/>
  <c r="N1431" s="1"/>
  <c r="N1432" s="1"/>
  <c r="N1433" s="1"/>
  <c r="N1434" s="1"/>
  <c r="N1435" s="1"/>
  <c r="N1436" s="1"/>
  <c r="N1437" s="1"/>
  <c r="N1438" s="1"/>
  <c r="N1439" s="1"/>
  <c r="N1440" s="1"/>
  <c r="N1441" s="1"/>
  <c r="N1442" s="1"/>
  <c r="N1443" s="1"/>
  <c r="N1444" s="1"/>
  <c r="N1445" s="1"/>
  <c r="N1446" s="1"/>
  <c r="N1447" s="1"/>
  <c r="N1448" s="1"/>
  <c r="N1449" s="1"/>
  <c r="N1450" s="1"/>
  <c r="N1451" s="1"/>
  <c r="N1452" s="1"/>
  <c r="N1453" s="1"/>
  <c r="N1454" s="1"/>
  <c r="N1455" s="1"/>
  <c r="N1456" s="1"/>
  <c r="N1457" s="1"/>
  <c r="N1458" s="1"/>
  <c r="N1459" s="1"/>
  <c r="N1460" s="1"/>
  <c r="N1461" s="1"/>
  <c r="N1462" s="1"/>
  <c r="N1463" s="1"/>
  <c r="N1464" s="1"/>
  <c r="N1465" s="1"/>
  <c r="N1466" s="1"/>
  <c r="N1467" s="1"/>
  <c r="N1468" s="1"/>
  <c r="N1469" s="1"/>
  <c r="N1470" s="1"/>
  <c r="N1471" s="1"/>
  <c r="N1472" s="1"/>
  <c r="N1473" s="1"/>
  <c r="N1474" s="1"/>
  <c r="N1475" s="1"/>
  <c r="N1476" s="1"/>
  <c r="N1477" s="1"/>
  <c r="N1478" s="1"/>
  <c r="N1479" s="1"/>
  <c r="N1480" s="1"/>
  <c r="N1481" s="1"/>
  <c r="N1482" s="1"/>
  <c r="N1483" s="1"/>
  <c r="N1484" s="1"/>
  <c r="N1485" s="1"/>
  <c r="N1486" s="1"/>
  <c r="N1487" s="1"/>
  <c r="N1488" s="1"/>
  <c r="N1489" s="1"/>
  <c r="N1490" s="1"/>
  <c r="N1491" s="1"/>
  <c r="N1492" s="1"/>
  <c r="N1493" s="1"/>
  <c r="N1494" s="1"/>
  <c r="N1495" s="1"/>
  <c r="N1496" s="1"/>
  <c r="N1497" s="1"/>
  <c r="N1498" s="1"/>
  <c r="N1499" s="1"/>
  <c r="N1500" s="1"/>
  <c r="N1501" s="1"/>
  <c r="N1502" s="1"/>
  <c r="N1503" s="1"/>
  <c r="N1504" s="1"/>
  <c r="N1505" s="1"/>
  <c r="N1506" s="1"/>
  <c r="N1507" s="1"/>
  <c r="N1508" s="1"/>
  <c r="N1509" s="1"/>
  <c r="N1510" s="1"/>
  <c r="N1511" s="1"/>
  <c r="N1512" s="1"/>
  <c r="N1513" s="1"/>
  <c r="N1514" s="1"/>
  <c r="N1515" s="1"/>
  <c r="N1516" s="1"/>
  <c r="N1517" s="1"/>
  <c r="N1518" s="1"/>
  <c r="N1519" s="1"/>
  <c r="N1520" s="1"/>
  <c r="N1521" s="1"/>
  <c r="N1522" s="1"/>
  <c r="N1523" s="1"/>
  <c r="N1524" s="1"/>
  <c r="N1525" s="1"/>
  <c r="N1526" s="1"/>
  <c r="N1527" s="1"/>
  <c r="N1528" s="1"/>
  <c r="N1529" s="1"/>
  <c r="N1530" s="1"/>
  <c r="N1531" s="1"/>
  <c r="N1532" s="1"/>
  <c r="N1533" s="1"/>
  <c r="N1534" s="1"/>
  <c r="N1535" s="1"/>
  <c r="N1536" s="1"/>
  <c r="N1537" s="1"/>
  <c r="N1538" s="1"/>
  <c r="N1539" s="1"/>
  <c r="N1540" s="1"/>
  <c r="N1541" s="1"/>
  <c r="N1542" s="1"/>
  <c r="N1543" s="1"/>
  <c r="N1544" s="1"/>
  <c r="N1545" s="1"/>
  <c r="N1546" s="1"/>
  <c r="N1547" s="1"/>
  <c r="N1548" s="1"/>
  <c r="N1549" s="1"/>
  <c r="N1550" s="1"/>
  <c r="N1551" s="1"/>
  <c r="N1552" s="1"/>
  <c r="N1553" s="1"/>
  <c r="N1554" s="1"/>
  <c r="N1555" s="1"/>
  <c r="N1556" s="1"/>
  <c r="N1557" s="1"/>
  <c r="N1558" s="1"/>
  <c r="N1559" s="1"/>
  <c r="N1560" s="1"/>
  <c r="N1561" s="1"/>
  <c r="N1562" s="1"/>
  <c r="N1563" s="1"/>
  <c r="N1564" s="1"/>
  <c r="N1565" s="1"/>
  <c r="N1566" s="1"/>
  <c r="N1567" s="1"/>
  <c r="N1568" s="1"/>
  <c r="N1569" s="1"/>
  <c r="N1570" s="1"/>
  <c r="N1571" s="1"/>
  <c r="N1572" s="1"/>
  <c r="N1573" s="1"/>
  <c r="N1574" s="1"/>
  <c r="N1575" s="1"/>
  <c r="N1576" s="1"/>
  <c r="N1577" s="1"/>
  <c r="N1578" s="1"/>
  <c r="N1579" s="1"/>
  <c r="N1580" s="1"/>
  <c r="N1581" s="1"/>
  <c r="N1582" s="1"/>
  <c r="N1583" s="1"/>
  <c r="N1584" s="1"/>
  <c r="N1585" s="1"/>
  <c r="N1586" s="1"/>
  <c r="N1587" s="1"/>
  <c r="N1588" s="1"/>
  <c r="N1589" s="1"/>
  <c r="N1590" s="1"/>
  <c r="N1591" s="1"/>
  <c r="N1592" s="1"/>
  <c r="N1593" s="1"/>
  <c r="N1594" s="1"/>
  <c r="N1595" s="1"/>
  <c r="N1596" s="1"/>
  <c r="N1597" s="1"/>
  <c r="N1598" s="1"/>
  <c r="N1599" s="1"/>
  <c r="N1600" s="1"/>
  <c r="N1601" s="1"/>
  <c r="N1602" s="1"/>
  <c r="N1603" s="1"/>
  <c r="N1604" s="1"/>
  <c r="N1605" s="1"/>
  <c r="N1606" s="1"/>
  <c r="N1607" s="1"/>
  <c r="N1608" s="1"/>
  <c r="N1609" s="1"/>
  <c r="N1610" s="1"/>
  <c r="N1611" s="1"/>
  <c r="N1612" s="1"/>
  <c r="N1613" s="1"/>
  <c r="N1614" s="1"/>
  <c r="N1615" s="1"/>
  <c r="N1616" s="1"/>
  <c r="N1617" s="1"/>
  <c r="N1618" s="1"/>
  <c r="N1619" s="1"/>
  <c r="N1620" s="1"/>
  <c r="N1621" s="1"/>
  <c r="N1622" s="1"/>
  <c r="N1623" s="1"/>
  <c r="N1624" s="1"/>
  <c r="N1625" s="1"/>
  <c r="N1626" s="1"/>
  <c r="N1627" s="1"/>
  <c r="N1628" s="1"/>
  <c r="N1629" s="1"/>
  <c r="N1630" s="1"/>
  <c r="N1631" s="1"/>
  <c r="N1632" s="1"/>
  <c r="N1633" s="1"/>
  <c r="N1634" s="1"/>
  <c r="N1635" s="1"/>
  <c r="N1636" s="1"/>
  <c r="N1637" s="1"/>
  <c r="N1638" s="1"/>
  <c r="N1639" s="1"/>
  <c r="N1640" s="1"/>
  <c r="N1641" s="1"/>
  <c r="N1642" s="1"/>
  <c r="N1643" s="1"/>
  <c r="N1644" s="1"/>
  <c r="N1645" s="1"/>
  <c r="N1646" s="1"/>
  <c r="N1647" s="1"/>
  <c r="N1648" s="1"/>
  <c r="N1649" s="1"/>
  <c r="N1650" s="1"/>
  <c r="N1651" s="1"/>
  <c r="N1652" s="1"/>
  <c r="N1653" s="1"/>
  <c r="N1654" s="1"/>
  <c r="N1655" s="1"/>
  <c r="N1656" s="1"/>
  <c r="N1657" s="1"/>
  <c r="N1658" s="1"/>
  <c r="N1659" s="1"/>
  <c r="N1660" s="1"/>
  <c r="N1661" s="1"/>
  <c r="N1662" s="1"/>
  <c r="N1663" s="1"/>
  <c r="N1664" s="1"/>
  <c r="N1665" s="1"/>
  <c r="N1666" s="1"/>
  <c r="N1667" s="1"/>
  <c r="N1668" s="1"/>
  <c r="N1669" s="1"/>
  <c r="N1670" s="1"/>
  <c r="N1671" s="1"/>
  <c r="N1672" s="1"/>
  <c r="N1673" s="1"/>
  <c r="N1674" s="1"/>
  <c r="N1675" s="1"/>
  <c r="N1676" s="1"/>
  <c r="N1677" s="1"/>
  <c r="N1678" s="1"/>
  <c r="N1679" s="1"/>
  <c r="N1680" s="1"/>
  <c r="N1681" s="1"/>
  <c r="N1682" s="1"/>
  <c r="N1683" s="1"/>
  <c r="N1684" s="1"/>
  <c r="N1685" s="1"/>
  <c r="N1686" s="1"/>
  <c r="N1687" s="1"/>
  <c r="N1688" s="1"/>
  <c r="N1689" s="1"/>
  <c r="N1690" s="1"/>
  <c r="N1691" s="1"/>
  <c r="N1692" s="1"/>
  <c r="N1693" s="1"/>
  <c r="N1694" s="1"/>
  <c r="N1695" s="1"/>
  <c r="N1696" s="1"/>
  <c r="N1697" s="1"/>
  <c r="N1698" s="1"/>
  <c r="N1699" s="1"/>
  <c r="N1700" s="1"/>
  <c r="N1701" s="1"/>
  <c r="N1702" s="1"/>
  <c r="N1703" s="1"/>
  <c r="N1704" s="1"/>
  <c r="N1705" s="1"/>
  <c r="N1706" s="1"/>
  <c r="N1707" s="1"/>
  <c r="N1708" s="1"/>
  <c r="N1709" s="1"/>
  <c r="N1710" s="1"/>
  <c r="N1711" s="1"/>
  <c r="N1712" s="1"/>
  <c r="N1713" s="1"/>
  <c r="N1714" s="1"/>
  <c r="N1715" s="1"/>
  <c r="N1716" s="1"/>
  <c r="N1717" s="1"/>
  <c r="N1718" s="1"/>
  <c r="N1719" s="1"/>
  <c r="N1720" s="1"/>
  <c r="N1721" s="1"/>
  <c r="N1722" s="1"/>
  <c r="N1723" s="1"/>
  <c r="N1724" s="1"/>
  <c r="N1725" s="1"/>
  <c r="N1726" s="1"/>
  <c r="N1727" s="1"/>
  <c r="N1728" s="1"/>
  <c r="N1729" s="1"/>
  <c r="N1730" s="1"/>
  <c r="N1731" s="1"/>
  <c r="N1732" s="1"/>
  <c r="N1733" s="1"/>
  <c r="N1734" s="1"/>
  <c r="N1735" s="1"/>
  <c r="N1736" s="1"/>
  <c r="N1737" s="1"/>
  <c r="N1738" s="1"/>
  <c r="N1739" s="1"/>
  <c r="N1740" s="1"/>
  <c r="N1741" s="1"/>
  <c r="N1742" s="1"/>
  <c r="N1743" s="1"/>
  <c r="N1744" s="1"/>
  <c r="N1745" s="1"/>
  <c r="N1746" s="1"/>
  <c r="N1747" s="1"/>
  <c r="N1748" s="1"/>
  <c r="N1749" s="1"/>
  <c r="N1750" s="1"/>
  <c r="N1751" s="1"/>
  <c r="N1752" s="1"/>
  <c r="N1753" s="1"/>
  <c r="N1754" s="1"/>
  <c r="N1755" s="1"/>
  <c r="N1756" s="1"/>
  <c r="N1757" s="1"/>
  <c r="N1758" s="1"/>
  <c r="N1759" s="1"/>
  <c r="N1760" s="1"/>
  <c r="N1761" s="1"/>
  <c r="N1762" s="1"/>
  <c r="N1763" s="1"/>
  <c r="N1764" s="1"/>
  <c r="N1765" s="1"/>
  <c r="N1766" s="1"/>
  <c r="N1767" s="1"/>
  <c r="N1768" s="1"/>
  <c r="N1769" s="1"/>
  <c r="N1770" s="1"/>
  <c r="N1771" s="1"/>
  <c r="N1772" s="1"/>
  <c r="N1773" s="1"/>
  <c r="N1774" s="1"/>
  <c r="N1775" s="1"/>
  <c r="N1776" s="1"/>
  <c r="N1777" s="1"/>
  <c r="N1778" s="1"/>
  <c r="N1779" s="1"/>
  <c r="N1780" s="1"/>
  <c r="N1781" s="1"/>
  <c r="N1782" s="1"/>
  <c r="N1783" s="1"/>
  <c r="N1784" s="1"/>
  <c r="N1785" s="1"/>
  <c r="N1786" s="1"/>
  <c r="N1787" s="1"/>
  <c r="N1788" s="1"/>
  <c r="N1789" s="1"/>
  <c r="N1790" s="1"/>
  <c r="N1791" s="1"/>
  <c r="N1792" s="1"/>
  <c r="N1793" s="1"/>
  <c r="N1794" s="1"/>
  <c r="N1795" s="1"/>
  <c r="N1796" s="1"/>
  <c r="N1797" s="1"/>
  <c r="N1798" s="1"/>
  <c r="N1799" s="1"/>
  <c r="N1800" s="1"/>
  <c r="N1801" s="1"/>
  <c r="N1802" s="1"/>
  <c r="N1803" s="1"/>
  <c r="N1804" s="1"/>
  <c r="N1805" s="1"/>
  <c r="N1806" s="1"/>
  <c r="N1807" s="1"/>
  <c r="N1808" s="1"/>
  <c r="N1809" s="1"/>
  <c r="N1810" s="1"/>
  <c r="N1811" s="1"/>
  <c r="N1812" s="1"/>
  <c r="N1813" s="1"/>
  <c r="N1814" s="1"/>
  <c r="N1815" s="1"/>
  <c r="N1816" s="1"/>
  <c r="N1817" s="1"/>
  <c r="N1818" s="1"/>
  <c r="N1819" s="1"/>
  <c r="N1820" s="1"/>
  <c r="N1821" s="1"/>
  <c r="N1822" s="1"/>
  <c r="N1823" s="1"/>
  <c r="N1824" s="1"/>
  <c r="N1825" s="1"/>
  <c r="N1826" s="1"/>
  <c r="N1827" s="1"/>
  <c r="N1828" s="1"/>
  <c r="N1829" s="1"/>
  <c r="N1830" s="1"/>
  <c r="N1831" s="1"/>
  <c r="N1832" s="1"/>
  <c r="N1833" s="1"/>
  <c r="N1834" s="1"/>
  <c r="N1835" s="1"/>
  <c r="N1836" s="1"/>
  <c r="N1837" s="1"/>
  <c r="N1838" s="1"/>
  <c r="N1839" s="1"/>
  <c r="N1840" s="1"/>
  <c r="N1841" s="1"/>
  <c r="N1842" s="1"/>
  <c r="N1843" s="1"/>
  <c r="N1844" s="1"/>
  <c r="N1845" s="1"/>
  <c r="N1846" s="1"/>
  <c r="N1847" s="1"/>
  <c r="N1848" s="1"/>
  <c r="N1849" s="1"/>
  <c r="N1850" s="1"/>
  <c r="N1851" s="1"/>
  <c r="N1852" s="1"/>
  <c r="N1853" s="1"/>
  <c r="N1854" s="1"/>
  <c r="N1855" s="1"/>
  <c r="N1856" s="1"/>
  <c r="N1857" s="1"/>
  <c r="N1858" s="1"/>
  <c r="N1859" s="1"/>
  <c r="N1860" s="1"/>
  <c r="N1861" s="1"/>
  <c r="N1862" s="1"/>
  <c r="N1863" s="1"/>
  <c r="N1864" s="1"/>
  <c r="N1865" s="1"/>
  <c r="N1866" s="1"/>
  <c r="N1867" s="1"/>
  <c r="N1868" s="1"/>
  <c r="N1869" s="1"/>
  <c r="N1870" s="1"/>
  <c r="N1871" s="1"/>
  <c r="N1872" s="1"/>
  <c r="N1873" s="1"/>
  <c r="N1874" s="1"/>
  <c r="N1875" s="1"/>
  <c r="N1876" s="1"/>
  <c r="N1877" s="1"/>
  <c r="N1878" s="1"/>
  <c r="N1879" s="1"/>
  <c r="N1880" s="1"/>
  <c r="N1881" s="1"/>
  <c r="N1882" s="1"/>
  <c r="N1883" s="1"/>
  <c r="N1884" s="1"/>
  <c r="N1885" s="1"/>
  <c r="N1886" s="1"/>
  <c r="N1887" s="1"/>
  <c r="N1888" s="1"/>
  <c r="N1889" s="1"/>
  <c r="N1890" s="1"/>
  <c r="N1891" s="1"/>
  <c r="N1892" s="1"/>
  <c r="N1893" s="1"/>
  <c r="N1894" s="1"/>
  <c r="N1895" s="1"/>
  <c r="N1896" s="1"/>
  <c r="N1897" s="1"/>
  <c r="N1898" s="1"/>
  <c r="N1899" s="1"/>
  <c r="N1900" s="1"/>
  <c r="N1901" s="1"/>
  <c r="N1902" s="1"/>
  <c r="N1903" s="1"/>
  <c r="N1904" s="1"/>
  <c r="N1905" s="1"/>
  <c r="N1906" s="1"/>
  <c r="N1907" s="1"/>
  <c r="N1908" s="1"/>
  <c r="N1909" s="1"/>
  <c r="N1910" s="1"/>
  <c r="N1911" s="1"/>
  <c r="N1912" s="1"/>
  <c r="N1913" s="1"/>
  <c r="N1914" s="1"/>
  <c r="N1915" s="1"/>
  <c r="N1916" s="1"/>
  <c r="N1917" s="1"/>
  <c r="N1918" s="1"/>
  <c r="N1919" s="1"/>
  <c r="N1920" s="1"/>
  <c r="N1921" s="1"/>
  <c r="N1922" s="1"/>
  <c r="N1923" s="1"/>
  <c r="N1924" s="1"/>
  <c r="N1925" s="1"/>
  <c r="N1926" s="1"/>
  <c r="N1927" s="1"/>
  <c r="N1928" s="1"/>
  <c r="N1929" s="1"/>
  <c r="N1930" s="1"/>
  <c r="N1931" s="1"/>
  <c r="N1932" s="1"/>
  <c r="N1933" s="1"/>
  <c r="N1934" s="1"/>
  <c r="N1935" s="1"/>
  <c r="N1936" s="1"/>
  <c r="N1937" s="1"/>
  <c r="N1938" s="1"/>
  <c r="N1939" s="1"/>
  <c r="N1940" s="1"/>
  <c r="N1941" s="1"/>
  <c r="N1942" s="1"/>
  <c r="N1943" s="1"/>
  <c r="N1944" s="1"/>
  <c r="N1945" s="1"/>
  <c r="N1946" s="1"/>
  <c r="N1947" s="1"/>
  <c r="N1948" s="1"/>
  <c r="N1949" s="1"/>
  <c r="N1950" s="1"/>
  <c r="N1951" s="1"/>
  <c r="N1952" s="1"/>
  <c r="N1953" s="1"/>
  <c r="N1954" s="1"/>
  <c r="N1955" s="1"/>
  <c r="N1956" s="1"/>
  <c r="N1957" s="1"/>
  <c r="N1958" s="1"/>
  <c r="N1959" s="1"/>
  <c r="N1960" s="1"/>
  <c r="N1961" s="1"/>
  <c r="N1962" s="1"/>
  <c r="N1963" s="1"/>
  <c r="N1964" s="1"/>
  <c r="N1965" s="1"/>
  <c r="N1966" s="1"/>
  <c r="N1967" s="1"/>
  <c r="N1968" s="1"/>
  <c r="N1969" s="1"/>
  <c r="N1970" s="1"/>
  <c r="N1971" s="1"/>
  <c r="N1972" s="1"/>
  <c r="N1973" s="1"/>
  <c r="N1974" s="1"/>
  <c r="N1975" s="1"/>
  <c r="N1976" s="1"/>
  <c r="N1977" s="1"/>
  <c r="N1978" s="1"/>
  <c r="N1979" s="1"/>
  <c r="N1980" s="1"/>
  <c r="N1981" s="1"/>
  <c r="N1982" s="1"/>
  <c r="N1983" s="1"/>
  <c r="N1984" s="1"/>
  <c r="N1985" s="1"/>
  <c r="N1986" s="1"/>
  <c r="N1987" s="1"/>
  <c r="N1988" s="1"/>
  <c r="N1989" s="1"/>
  <c r="N1990" s="1"/>
  <c r="N1991" s="1"/>
  <c r="N1992" s="1"/>
  <c r="N1993" s="1"/>
  <c r="N1994" s="1"/>
  <c r="N1995" s="1"/>
  <c r="N1996" s="1"/>
  <c r="N1997" s="1"/>
  <c r="N1998" s="1"/>
  <c r="N1999" s="1"/>
  <c r="N2000" s="1"/>
  <c r="N2001" s="1"/>
  <c r="N2002" s="1"/>
  <c r="N2003" s="1"/>
  <c r="N2004" s="1"/>
  <c r="N2005" s="1"/>
  <c r="N2006" s="1"/>
  <c r="N2007" s="1"/>
  <c r="N2008" s="1"/>
  <c r="N2009" s="1"/>
  <c r="N2010" s="1"/>
  <c r="N2011" s="1"/>
  <c r="N2012" s="1"/>
  <c r="N2013" s="1"/>
  <c r="N2014" s="1"/>
  <c r="N2015" s="1"/>
  <c r="N2016" s="1"/>
  <c r="N2017" s="1"/>
  <c r="N2018" s="1"/>
  <c r="N2019" s="1"/>
  <c r="N2020" s="1"/>
  <c r="N2021" s="1"/>
  <c r="N2022" s="1"/>
  <c r="N2023" s="1"/>
  <c r="N2024" s="1"/>
  <c r="N2025" s="1"/>
  <c r="N2026" s="1"/>
  <c r="N2027" s="1"/>
  <c r="N2028" s="1"/>
  <c r="N2029" s="1"/>
  <c r="N2030" s="1"/>
  <c r="N2031" s="1"/>
  <c r="N2032" s="1"/>
  <c r="N2033" s="1"/>
  <c r="N2034" s="1"/>
  <c r="N2035" s="1"/>
  <c r="N2036" s="1"/>
  <c r="N2037" s="1"/>
  <c r="N2038" s="1"/>
  <c r="N2039" s="1"/>
  <c r="N2040" s="1"/>
  <c r="N2041" s="1"/>
  <c r="N2042" s="1"/>
  <c r="N2043" s="1"/>
  <c r="N2044" s="1"/>
  <c r="N2045" s="1"/>
  <c r="N2046" s="1"/>
  <c r="N2047" s="1"/>
  <c r="N2048" s="1"/>
  <c r="N2049" s="1"/>
  <c r="N2050" s="1"/>
  <c r="N2051" s="1"/>
  <c r="N2052" s="1"/>
  <c r="N2053" s="1"/>
  <c r="N2054" s="1"/>
  <c r="N2055" s="1"/>
  <c r="N2056" s="1"/>
  <c r="N2057" s="1"/>
  <c r="N2058" s="1"/>
  <c r="N2059" s="1"/>
  <c r="N2060" s="1"/>
  <c r="N2061" s="1"/>
  <c r="N2062" s="1"/>
  <c r="N2063" s="1"/>
  <c r="N2064" s="1"/>
  <c r="N2065" s="1"/>
  <c r="N2066" s="1"/>
  <c r="N2067" s="1"/>
  <c r="N2068" s="1"/>
  <c r="N2069" s="1"/>
  <c r="N2070" s="1"/>
  <c r="N2071" s="1"/>
  <c r="N2072" s="1"/>
  <c r="N2073" s="1"/>
  <c r="N2074" s="1"/>
  <c r="N2075" s="1"/>
  <c r="N2076" s="1"/>
  <c r="N2077" s="1"/>
  <c r="N2078" s="1"/>
  <c r="N2079" s="1"/>
  <c r="N2080" s="1"/>
  <c r="N2081" s="1"/>
  <c r="N2082" s="1"/>
  <c r="N2083" s="1"/>
  <c r="N2084" s="1"/>
  <c r="N2085" s="1"/>
  <c r="N2086" s="1"/>
  <c r="N2087" s="1"/>
  <c r="N2088" s="1"/>
  <c r="N2089" s="1"/>
  <c r="N2090" s="1"/>
  <c r="N2091" s="1"/>
  <c r="N2092" s="1"/>
  <c r="N2093" s="1"/>
  <c r="N2094" s="1"/>
  <c r="N2095" s="1"/>
  <c r="N2096" s="1"/>
  <c r="N2097" s="1"/>
  <c r="N2098" s="1"/>
  <c r="N2099" s="1"/>
  <c r="N2100" s="1"/>
  <c r="N2101" s="1"/>
  <c r="N2102" s="1"/>
  <c r="N2103" s="1"/>
  <c r="N2104" s="1"/>
  <c r="N2105" s="1"/>
  <c r="N2106" s="1"/>
  <c r="N2107" s="1"/>
  <c r="N2108" s="1"/>
  <c r="N2109" s="1"/>
  <c r="N2110" s="1"/>
  <c r="N2111" s="1"/>
  <c r="N2112" s="1"/>
  <c r="N2113" s="1"/>
  <c r="N2114" s="1"/>
  <c r="N2115" s="1"/>
  <c r="N2116" s="1"/>
  <c r="N2117" s="1"/>
  <c r="N2118" s="1"/>
  <c r="N2119" s="1"/>
  <c r="N2120" s="1"/>
  <c r="N2121" s="1"/>
  <c r="N2122" s="1"/>
  <c r="N2123" s="1"/>
  <c r="N2124" s="1"/>
  <c r="N2125" s="1"/>
  <c r="N2126" s="1"/>
  <c r="N2127" s="1"/>
  <c r="N2128" s="1"/>
  <c r="N2129" s="1"/>
  <c r="N2130" s="1"/>
  <c r="N2131" s="1"/>
  <c r="N2132" s="1"/>
  <c r="N2133" s="1"/>
  <c r="N2134" s="1"/>
  <c r="N2135" s="1"/>
  <c r="N2136" s="1"/>
  <c r="N2137" s="1"/>
  <c r="N2138" s="1"/>
  <c r="N2139" s="1"/>
  <c r="N2140" s="1"/>
  <c r="N2141" s="1"/>
  <c r="N2142" s="1"/>
  <c r="N2143" s="1"/>
  <c r="N2144" s="1"/>
  <c r="N2145" s="1"/>
  <c r="N2146" s="1"/>
  <c r="N2147" s="1"/>
  <c r="N2148" s="1"/>
  <c r="N2149" s="1"/>
  <c r="N2150" s="1"/>
  <c r="N2151" s="1"/>
  <c r="N2152" s="1"/>
  <c r="N2153" s="1"/>
  <c r="N2154" s="1"/>
  <c r="N2155" s="1"/>
  <c r="N2156" s="1"/>
  <c r="N2157" s="1"/>
  <c r="N2158" s="1"/>
  <c r="N2159" s="1"/>
  <c r="N2160" s="1"/>
  <c r="N2161" s="1"/>
  <c r="N2162" s="1"/>
  <c r="N2163" s="1"/>
  <c r="N2164" s="1"/>
  <c r="N2165" s="1"/>
  <c r="N2166" s="1"/>
  <c r="N2167" s="1"/>
  <c r="N2168" s="1"/>
  <c r="N2169" s="1"/>
  <c r="N2170" s="1"/>
  <c r="N2171" s="1"/>
  <c r="N2172" s="1"/>
  <c r="N2173" s="1"/>
  <c r="N2174" s="1"/>
  <c r="N2175" s="1"/>
  <c r="N2176" s="1"/>
  <c r="N2177" s="1"/>
  <c r="N2178" s="1"/>
  <c r="N2179" s="1"/>
  <c r="N2180" s="1"/>
  <c r="N2181" s="1"/>
  <c r="N2182" s="1"/>
  <c r="N2183" s="1"/>
  <c r="N2184" s="1"/>
  <c r="N2185" s="1"/>
  <c r="N2186" s="1"/>
  <c r="N2187" s="1"/>
  <c r="N2188" s="1"/>
  <c r="N2189" s="1"/>
  <c r="N2190" s="1"/>
  <c r="N2191" s="1"/>
  <c r="N2192" s="1"/>
  <c r="N2193" s="1"/>
  <c r="N2194" s="1"/>
  <c r="N2195" s="1"/>
  <c r="N2196" s="1"/>
  <c r="N2197" s="1"/>
  <c r="N2198" s="1"/>
  <c r="N2199" s="1"/>
  <c r="N2200" s="1"/>
  <c r="N2201" s="1"/>
  <c r="N2202" s="1"/>
  <c r="N2203" s="1"/>
  <c r="N2204" s="1"/>
  <c r="N2205" s="1"/>
  <c r="N2206" s="1"/>
  <c r="N2207" s="1"/>
  <c r="N2208" s="1"/>
  <c r="N2209" s="1"/>
  <c r="N2210" s="1"/>
  <c r="N2211" s="1"/>
  <c r="N2212" s="1"/>
  <c r="N2213" s="1"/>
  <c r="N2214" s="1"/>
  <c r="N2215" s="1"/>
  <c r="N2216" s="1"/>
  <c r="N2217" s="1"/>
  <c r="N2218" s="1"/>
  <c r="N2219" s="1"/>
  <c r="N2220" s="1"/>
  <c r="N2221" s="1"/>
  <c r="N2222" s="1"/>
  <c r="N2223" s="1"/>
  <c r="N2224" s="1"/>
  <c r="N2225" s="1"/>
  <c r="N2226" s="1"/>
  <c r="N2227" s="1"/>
  <c r="N2228" s="1"/>
  <c r="N2229" s="1"/>
  <c r="N2230" s="1"/>
  <c r="N2231" s="1"/>
  <c r="N2232" s="1"/>
  <c r="N2233" s="1"/>
  <c r="N2234" s="1"/>
  <c r="N2235" s="1"/>
  <c r="N2236" s="1"/>
  <c r="N2237" s="1"/>
  <c r="N2238" s="1"/>
  <c r="N2239" s="1"/>
  <c r="N2240" s="1"/>
  <c r="N2241" s="1"/>
  <c r="N2242" s="1"/>
  <c r="N2243" s="1"/>
  <c r="N2244" s="1"/>
  <c r="N2245" s="1"/>
  <c r="N2246" s="1"/>
  <c r="N2247" s="1"/>
  <c r="N2248" s="1"/>
  <c r="N2249" s="1"/>
  <c r="N2250" s="1"/>
  <c r="N2251" s="1"/>
  <c r="N2252" s="1"/>
  <c r="N2253" s="1"/>
  <c r="N2254" s="1"/>
  <c r="N2255" s="1"/>
  <c r="N2256" s="1"/>
  <c r="N2257" s="1"/>
  <c r="N2258" s="1"/>
  <c r="N2259" s="1"/>
  <c r="N2260" s="1"/>
  <c r="N2261" s="1"/>
  <c r="N2262" s="1"/>
  <c r="N2263" s="1"/>
  <c r="N2264" s="1"/>
  <c r="N2265" s="1"/>
  <c r="N2266" s="1"/>
  <c r="N2267" s="1"/>
  <c r="N2268" s="1"/>
  <c r="N2269" s="1"/>
  <c r="N2270" s="1"/>
  <c r="N2271" s="1"/>
  <c r="N2272" s="1"/>
  <c r="N2273" s="1"/>
  <c r="N2274" s="1"/>
  <c r="N2275" s="1"/>
  <c r="N2276" s="1"/>
  <c r="N2277" s="1"/>
  <c r="N2278" s="1"/>
  <c r="N2279" s="1"/>
  <c r="N2280" s="1"/>
  <c r="N2281" s="1"/>
  <c r="N2282" s="1"/>
  <c r="N2283" s="1"/>
  <c r="N2284" s="1"/>
  <c r="N2285" s="1"/>
  <c r="N2286" s="1"/>
  <c r="N2287" s="1"/>
  <c r="N2288" s="1"/>
  <c r="N2289" s="1"/>
  <c r="N2290" s="1"/>
  <c r="N2291" s="1"/>
  <c r="N2292" s="1"/>
  <c r="N2293" s="1"/>
  <c r="N2294" s="1"/>
  <c r="N2295" s="1"/>
  <c r="N2296" s="1"/>
  <c r="N2297" s="1"/>
  <c r="N2298" s="1"/>
  <c r="N2299" s="1"/>
  <c r="N2300" s="1"/>
  <c r="N2301" s="1"/>
  <c r="N2302" s="1"/>
  <c r="N2303" s="1"/>
  <c r="N2304" s="1"/>
  <c r="N2305" s="1"/>
  <c r="N2306" s="1"/>
  <c r="N2307" s="1"/>
  <c r="N2308" s="1"/>
  <c r="N2309" s="1"/>
  <c r="N2310" s="1"/>
  <c r="N2311" s="1"/>
  <c r="N2312" s="1"/>
  <c r="N2313" s="1"/>
  <c r="N2314" s="1"/>
  <c r="N2315" s="1"/>
  <c r="N2316" s="1"/>
  <c r="N2317" s="1"/>
  <c r="N2318" s="1"/>
  <c r="N2319" s="1"/>
  <c r="N2320" s="1"/>
  <c r="N2321" s="1"/>
  <c r="N2322" s="1"/>
  <c r="N2323" s="1"/>
  <c r="N2324" s="1"/>
  <c r="N2325" s="1"/>
  <c r="N2326" s="1"/>
  <c r="N2327" s="1"/>
  <c r="N2328" s="1"/>
  <c r="N2329" s="1"/>
  <c r="N2330" s="1"/>
  <c r="N2331" s="1"/>
  <c r="N2332" s="1"/>
  <c r="N2333" s="1"/>
  <c r="N2334" s="1"/>
  <c r="N2335" s="1"/>
  <c r="N2336" s="1"/>
  <c r="N2337" s="1"/>
  <c r="N2338" s="1"/>
  <c r="N2339" s="1"/>
  <c r="N2340" s="1"/>
  <c r="N2341" s="1"/>
  <c r="N2342" s="1"/>
  <c r="N2343" s="1"/>
  <c r="N2344" s="1"/>
  <c r="N2345" s="1"/>
  <c r="N2346" s="1"/>
  <c r="N2347" s="1"/>
  <c r="N2348" s="1"/>
  <c r="N2349" s="1"/>
  <c r="N2350" s="1"/>
  <c r="N2351" s="1"/>
  <c r="N2352" s="1"/>
  <c r="N2353" s="1"/>
  <c r="N2354" s="1"/>
  <c r="N2355" s="1"/>
  <c r="N2356" s="1"/>
  <c r="N2357" s="1"/>
  <c r="N2358" s="1"/>
  <c r="N2359" s="1"/>
  <c r="N2360" s="1"/>
  <c r="N2361" s="1"/>
  <c r="N2362" s="1"/>
  <c r="N2363" s="1"/>
  <c r="N2364" s="1"/>
  <c r="N2365" s="1"/>
  <c r="N2366" s="1"/>
  <c r="N2367" s="1"/>
  <c r="N2368" s="1"/>
  <c r="N2369" s="1"/>
  <c r="N2370" s="1"/>
  <c r="N2371" s="1"/>
  <c r="N2372" s="1"/>
  <c r="N2373" s="1"/>
  <c r="N2374" s="1"/>
  <c r="N2375" s="1"/>
  <c r="N2376" s="1"/>
  <c r="N2377" s="1"/>
  <c r="N2378" s="1"/>
  <c r="N2379" s="1"/>
  <c r="N2380" s="1"/>
  <c r="N2381" s="1"/>
  <c r="N2382" s="1"/>
  <c r="N2383" s="1"/>
  <c r="N2384" s="1"/>
  <c r="N2385" s="1"/>
  <c r="N2386" s="1"/>
  <c r="N2387" s="1"/>
  <c r="N2388" s="1"/>
  <c r="N2389" s="1"/>
  <c r="N2390" s="1"/>
  <c r="N2391" s="1"/>
  <c r="N2392" s="1"/>
  <c r="N2393" s="1"/>
  <c r="N2394" s="1"/>
  <c r="N2395" s="1"/>
  <c r="N2396" s="1"/>
  <c r="N2397" s="1"/>
  <c r="N2398" s="1"/>
  <c r="N2399" s="1"/>
  <c r="N2400" s="1"/>
  <c r="N2401" s="1"/>
  <c r="N2402" s="1"/>
  <c r="N2403" s="1"/>
  <c r="N2404" s="1"/>
  <c r="N2405" s="1"/>
  <c r="N2406" s="1"/>
  <c r="N2407" s="1"/>
  <c r="N2408" s="1"/>
  <c r="N2409" s="1"/>
  <c r="N2410" s="1"/>
  <c r="N2411" s="1"/>
  <c r="N2412" s="1"/>
  <c r="N2413" s="1"/>
  <c r="N2414" s="1"/>
  <c r="N2415" s="1"/>
  <c r="N2416" s="1"/>
  <c r="N2417" s="1"/>
  <c r="N2418" s="1"/>
  <c r="N2419" s="1"/>
  <c r="N2420" s="1"/>
  <c r="N2421" s="1"/>
  <c r="N2422" s="1"/>
  <c r="N2423" s="1"/>
  <c r="N2424" s="1"/>
  <c r="N2425" s="1"/>
  <c r="N2426" s="1"/>
  <c r="N2427" s="1"/>
  <c r="N2428" s="1"/>
  <c r="N2429" s="1"/>
  <c r="N2430" s="1"/>
  <c r="N2431" s="1"/>
  <c r="N2432" s="1"/>
  <c r="N2433" s="1"/>
  <c r="N2434" s="1"/>
  <c r="N2435" s="1"/>
  <c r="N2436" s="1"/>
  <c r="N2437" s="1"/>
  <c r="N2438" s="1"/>
  <c r="N2439" s="1"/>
  <c r="N2440" s="1"/>
  <c r="N2441" s="1"/>
  <c r="N2442" s="1"/>
  <c r="N2443" s="1"/>
  <c r="N2444" s="1"/>
  <c r="N2445" s="1"/>
  <c r="N2446" s="1"/>
  <c r="N2447" s="1"/>
  <c r="N2448" s="1"/>
  <c r="N2449" s="1"/>
  <c r="N2450" s="1"/>
  <c r="N2451" s="1"/>
  <c r="N2452" s="1"/>
  <c r="N2453" s="1"/>
  <c r="N2454" s="1"/>
  <c r="N2455" s="1"/>
  <c r="N2456" s="1"/>
  <c r="N2457" s="1"/>
  <c r="N2458" s="1"/>
  <c r="N2459" s="1"/>
  <c r="N2460" s="1"/>
  <c r="N2461" s="1"/>
  <c r="N2462" s="1"/>
  <c r="N2463" s="1"/>
  <c r="N2464" s="1"/>
  <c r="N2465" s="1"/>
  <c r="N2466" s="1"/>
  <c r="N2467" s="1"/>
  <c r="N2468" s="1"/>
  <c r="N2469" s="1"/>
  <c r="N2470" s="1"/>
  <c r="N2471" s="1"/>
  <c r="N2472" s="1"/>
  <c r="N2473" s="1"/>
  <c r="N2474" s="1"/>
  <c r="N2475" s="1"/>
  <c r="N2476" s="1"/>
  <c r="N2477" s="1"/>
  <c r="N2478" s="1"/>
  <c r="N2479" s="1"/>
  <c r="N2480" s="1"/>
  <c r="N2481" s="1"/>
  <c r="N2482" s="1"/>
  <c r="N2483" s="1"/>
  <c r="N2484" s="1"/>
  <c r="N2485" s="1"/>
  <c r="N2486" s="1"/>
  <c r="N2487" s="1"/>
  <c r="N2488" s="1"/>
  <c r="N2489" s="1"/>
  <c r="N2490" s="1"/>
  <c r="N2491" s="1"/>
  <c r="N2492" s="1"/>
  <c r="N2493" s="1"/>
  <c r="N2494" s="1"/>
  <c r="N2495" s="1"/>
  <c r="N2496" s="1"/>
  <c r="N2497" s="1"/>
  <c r="N2498" s="1"/>
  <c r="N2499" s="1"/>
  <c r="N2500" s="1"/>
  <c r="N2501" s="1"/>
  <c r="N2502" s="1"/>
  <c r="N2503" s="1"/>
  <c r="N2504" s="1"/>
  <c r="N2505" s="1"/>
  <c r="N2506" s="1"/>
  <c r="N2507" s="1"/>
  <c r="N2508" s="1"/>
  <c r="N2509" s="1"/>
  <c r="N2510" s="1"/>
  <c r="N2511" s="1"/>
  <c r="N2512" s="1"/>
  <c r="N2513" s="1"/>
  <c r="N2514" s="1"/>
  <c r="N2515" s="1"/>
  <c r="N2516" s="1"/>
  <c r="N2517" s="1"/>
  <c r="N2518" s="1"/>
  <c r="N2519" s="1"/>
  <c r="N2520" s="1"/>
  <c r="N2521" s="1"/>
  <c r="N2522" s="1"/>
  <c r="N2523" s="1"/>
  <c r="N2524" s="1"/>
  <c r="N2525" s="1"/>
  <c r="N2526" s="1"/>
  <c r="N2527" s="1"/>
  <c r="N2528" s="1"/>
  <c r="N2529" s="1"/>
  <c r="N2530" s="1"/>
  <c r="N2531" s="1"/>
  <c r="N2532" s="1"/>
  <c r="N2533" s="1"/>
  <c r="N2534" s="1"/>
  <c r="N2535" s="1"/>
  <c r="N2536" s="1"/>
  <c r="N2537" s="1"/>
  <c r="N2538" s="1"/>
  <c r="N2539" s="1"/>
  <c r="N2540" s="1"/>
  <c r="N2541" s="1"/>
  <c r="N2542" s="1"/>
  <c r="N2543" s="1"/>
  <c r="N2544" s="1"/>
  <c r="N2545" s="1"/>
  <c r="N2546" s="1"/>
  <c r="N2547" s="1"/>
  <c r="N2548" s="1"/>
  <c r="N2549" s="1"/>
  <c r="N2550" s="1"/>
  <c r="N2551" s="1"/>
  <c r="N2552" s="1"/>
  <c r="N2553" s="1"/>
  <c r="N2554" s="1"/>
  <c r="N2555" s="1"/>
  <c r="N2556" s="1"/>
  <c r="N2557" s="1"/>
  <c r="N2558" s="1"/>
  <c r="N2559" s="1"/>
  <c r="N2560" s="1"/>
  <c r="N2561" s="1"/>
  <c r="N2562" s="1"/>
  <c r="N2563" s="1"/>
  <c r="N2564" s="1"/>
  <c r="N2565" s="1"/>
  <c r="N2566" s="1"/>
  <c r="N2567" s="1"/>
  <c r="N2568" s="1"/>
  <c r="N2569" s="1"/>
  <c r="N2570" s="1"/>
  <c r="N2571" s="1"/>
  <c r="N2572" s="1"/>
  <c r="N2573" s="1"/>
  <c r="N2574" s="1"/>
  <c r="N2575" s="1"/>
  <c r="N2576" s="1"/>
  <c r="N2577" s="1"/>
  <c r="N2578" s="1"/>
  <c r="N2579" s="1"/>
  <c r="N2580" s="1"/>
  <c r="N2581" s="1"/>
  <c r="N2582" s="1"/>
  <c r="N2583" s="1"/>
  <c r="N2584" s="1"/>
  <c r="N2585" s="1"/>
  <c r="N2586" s="1"/>
  <c r="N2587" s="1"/>
  <c r="N2588" s="1"/>
  <c r="N2589" s="1"/>
  <c r="N2590" s="1"/>
  <c r="N2591" s="1"/>
  <c r="N2592" s="1"/>
  <c r="N2593" s="1"/>
  <c r="N2594" s="1"/>
  <c r="N2595" s="1"/>
  <c r="N2596" s="1"/>
  <c r="N2597" s="1"/>
  <c r="N2598" s="1"/>
  <c r="N2599" s="1"/>
  <c r="N2600" s="1"/>
  <c r="N2601" s="1"/>
  <c r="N2602" s="1"/>
  <c r="N2603" s="1"/>
  <c r="N2604" s="1"/>
  <c r="N2605" s="1"/>
  <c r="N2606" s="1"/>
  <c r="N2607" s="1"/>
  <c r="N2608" s="1"/>
  <c r="N2609" s="1"/>
  <c r="N2610" s="1"/>
  <c r="N2611" s="1"/>
  <c r="N2612" s="1"/>
  <c r="N2613" s="1"/>
  <c r="N2614" s="1"/>
  <c r="N2615" s="1"/>
  <c r="N2616" s="1"/>
  <c r="N2617" s="1"/>
  <c r="N2618" s="1"/>
  <c r="N2619" s="1"/>
  <c r="N2620" s="1"/>
  <c r="N2621" s="1"/>
  <c r="N2622" s="1"/>
  <c r="N2623" s="1"/>
  <c r="N2624" s="1"/>
  <c r="N2625" s="1"/>
  <c r="N2626" s="1"/>
  <c r="N2627" s="1"/>
  <c r="N2628" s="1"/>
  <c r="N2629" s="1"/>
  <c r="N2630" s="1"/>
  <c r="N2631" s="1"/>
  <c r="N2632" s="1"/>
  <c r="N2633" s="1"/>
  <c r="N2634" s="1"/>
  <c r="N2635" s="1"/>
  <c r="N2636" s="1"/>
  <c r="N2637" s="1"/>
  <c r="N2638" s="1"/>
  <c r="N2639" s="1"/>
  <c r="N2640" s="1"/>
  <c r="N2641" s="1"/>
  <c r="N2642" s="1"/>
  <c r="N2643" s="1"/>
  <c r="N2644" s="1"/>
  <c r="N2645" s="1"/>
  <c r="N2646" s="1"/>
  <c r="N2647" s="1"/>
  <c r="N2648" s="1"/>
  <c r="N2649" s="1"/>
  <c r="N2650" s="1"/>
  <c r="N2651" s="1"/>
  <c r="N2652" s="1"/>
  <c r="N2653" s="1"/>
  <c r="N2654" s="1"/>
  <c r="N2655" s="1"/>
  <c r="N2656" s="1"/>
  <c r="N2657" s="1"/>
  <c r="N2658" s="1"/>
  <c r="N2659" s="1"/>
  <c r="N2660" s="1"/>
  <c r="N2661" s="1"/>
  <c r="N2662" s="1"/>
  <c r="N2663" s="1"/>
  <c r="N2664" s="1"/>
  <c r="N2665" s="1"/>
  <c r="N2666" s="1"/>
  <c r="N2667" s="1"/>
  <c r="N2668" s="1"/>
  <c r="N2669" s="1"/>
  <c r="N2670" s="1"/>
  <c r="N2671" s="1"/>
  <c r="N2672" s="1"/>
  <c r="N2673" s="1"/>
  <c r="N2674" s="1"/>
  <c r="N2675" s="1"/>
  <c r="N2676" s="1"/>
  <c r="N2677" s="1"/>
  <c r="N2678" s="1"/>
  <c r="N2679" s="1"/>
  <c r="N2680" s="1"/>
  <c r="N2681" s="1"/>
  <c r="N2682" s="1"/>
  <c r="N2683" s="1"/>
  <c r="N2684" s="1"/>
  <c r="N2685" s="1"/>
  <c r="N2686" s="1"/>
  <c r="N2687" s="1"/>
  <c r="N2688" s="1"/>
  <c r="N2689" s="1"/>
  <c r="N2690" s="1"/>
  <c r="N2691" s="1"/>
  <c r="N2692" s="1"/>
  <c r="N2693" s="1"/>
  <c r="N2694" s="1"/>
  <c r="N2695" s="1"/>
  <c r="N2696" s="1"/>
  <c r="N2697" s="1"/>
  <c r="N2698" s="1"/>
  <c r="N2699" s="1"/>
  <c r="N2700" s="1"/>
  <c r="N2701" s="1"/>
  <c r="N2702" s="1"/>
  <c r="N2703" s="1"/>
  <c r="N2704" s="1"/>
  <c r="N2705" s="1"/>
  <c r="N2706" s="1"/>
  <c r="N2707" s="1"/>
  <c r="N2708" s="1"/>
  <c r="N2709" s="1"/>
  <c r="N2710" s="1"/>
  <c r="N2711" s="1"/>
  <c r="N2712" s="1"/>
  <c r="N2713" s="1"/>
  <c r="N2714" s="1"/>
  <c r="N2715" s="1"/>
  <c r="N2716" s="1"/>
  <c r="N2717" s="1"/>
  <c r="N2718" s="1"/>
  <c r="N2719" s="1"/>
  <c r="N2720" s="1"/>
  <c r="N2721" s="1"/>
  <c r="N2722" s="1"/>
  <c r="N2723" s="1"/>
  <c r="N2724" s="1"/>
  <c r="N2725" s="1"/>
  <c r="N2726" s="1"/>
  <c r="N2727" s="1"/>
  <c r="N2728" s="1"/>
  <c r="N2729" s="1"/>
  <c r="N2730" s="1"/>
  <c r="N2731" s="1"/>
  <c r="N2732" s="1"/>
  <c r="N2733" s="1"/>
  <c r="N2734" s="1"/>
  <c r="N2735" s="1"/>
  <c r="N2736" s="1"/>
  <c r="N2737" s="1"/>
  <c r="N2738" s="1"/>
  <c r="N2739" s="1"/>
  <c r="N2740" s="1"/>
  <c r="N2741" s="1"/>
  <c r="N2742" s="1"/>
  <c r="N2743" s="1"/>
  <c r="N2744" s="1"/>
  <c r="N2745" s="1"/>
  <c r="N2746" s="1"/>
  <c r="N2747" s="1"/>
  <c r="N2748" s="1"/>
  <c r="N2749" s="1"/>
  <c r="N2750" s="1"/>
  <c r="N2751" s="1"/>
  <c r="N2752" s="1"/>
  <c r="N2753" s="1"/>
  <c r="N2754" s="1"/>
  <c r="N2755" s="1"/>
  <c r="N2756" s="1"/>
  <c r="N2757" s="1"/>
  <c r="N2758" s="1"/>
  <c r="N2759" s="1"/>
  <c r="N2760" s="1"/>
  <c r="N2761" s="1"/>
  <c r="N2762" s="1"/>
  <c r="N2763" s="1"/>
  <c r="N2764" s="1"/>
  <c r="N2765" s="1"/>
  <c r="N2766" s="1"/>
  <c r="N2767" s="1"/>
  <c r="N2768" s="1"/>
  <c r="N2769" s="1"/>
  <c r="N2770" s="1"/>
  <c r="N2771" s="1"/>
  <c r="N2772" s="1"/>
  <c r="N2773" s="1"/>
  <c r="N2774" s="1"/>
  <c r="N2775" s="1"/>
  <c r="N2776" s="1"/>
  <c r="N2777" s="1"/>
  <c r="N2778" s="1"/>
  <c r="N2779" s="1"/>
  <c r="N2780" s="1"/>
  <c r="N2781" s="1"/>
  <c r="N2782" s="1"/>
  <c r="N2783" s="1"/>
  <c r="N2784" s="1"/>
  <c r="N2785" s="1"/>
  <c r="N2786" s="1"/>
  <c r="N2787" s="1"/>
  <c r="N2788" s="1"/>
  <c r="N2789" s="1"/>
  <c r="N2790" s="1"/>
  <c r="N2791" s="1"/>
  <c r="N2792" s="1"/>
  <c r="N2793" s="1"/>
  <c r="N2794" s="1"/>
  <c r="N2795" s="1"/>
  <c r="N2796" s="1"/>
  <c r="N2797" s="1"/>
  <c r="N2798" s="1"/>
  <c r="N2799" s="1"/>
  <c r="N2800" s="1"/>
  <c r="N2801" s="1"/>
  <c r="N2802" s="1"/>
  <c r="N2803" s="1"/>
  <c r="N2804" s="1"/>
  <c r="N2805" s="1"/>
  <c r="N2806" s="1"/>
  <c r="N2807" s="1"/>
  <c r="N2808" s="1"/>
  <c r="N2809" s="1"/>
  <c r="N2810" s="1"/>
  <c r="N2811" s="1"/>
  <c r="N2812" s="1"/>
  <c r="N2813" s="1"/>
  <c r="N2814" s="1"/>
  <c r="N2815" s="1"/>
  <c r="N2816" s="1"/>
  <c r="N2817" s="1"/>
  <c r="N2818" s="1"/>
  <c r="N2819" s="1"/>
  <c r="N2820" s="1"/>
  <c r="N2821" s="1"/>
  <c r="N2822" s="1"/>
  <c r="N2823" s="1"/>
  <c r="N2824" s="1"/>
  <c r="N2825" s="1"/>
  <c r="N2826" s="1"/>
  <c r="N2827" s="1"/>
  <c r="N2828" s="1"/>
  <c r="N2829" s="1"/>
  <c r="N2830" s="1"/>
  <c r="N2831" s="1"/>
  <c r="N2832" s="1"/>
  <c r="N2833" s="1"/>
  <c r="N2834" s="1"/>
  <c r="N2835" s="1"/>
  <c r="N2836" s="1"/>
  <c r="N2837" s="1"/>
  <c r="N2838" s="1"/>
  <c r="N2839" s="1"/>
  <c r="N2840" s="1"/>
  <c r="N2841" s="1"/>
  <c r="N2842" s="1"/>
  <c r="N2843" s="1"/>
  <c r="N2844" s="1"/>
  <c r="N2845" s="1"/>
  <c r="N2846" s="1"/>
  <c r="N2847" s="1"/>
  <c r="N2848" s="1"/>
  <c r="N2849" s="1"/>
  <c r="N2850" s="1"/>
  <c r="N2851" s="1"/>
  <c r="N2852" s="1"/>
  <c r="N2853" s="1"/>
  <c r="N2854" s="1"/>
  <c r="N2855" s="1"/>
  <c r="N2856" s="1"/>
  <c r="N2857" s="1"/>
  <c r="N2858" s="1"/>
  <c r="N2859" s="1"/>
  <c r="N2860" s="1"/>
  <c r="N2861" s="1"/>
  <c r="N2862" s="1"/>
  <c r="N2863" s="1"/>
  <c r="N2864" s="1"/>
  <c r="N2865" s="1"/>
  <c r="N2866" s="1"/>
  <c r="N2867" s="1"/>
  <c r="N2868" s="1"/>
  <c r="N2869" s="1"/>
  <c r="N2870" s="1"/>
  <c r="N2871" s="1"/>
  <c r="N2872" s="1"/>
  <c r="N2873" s="1"/>
  <c r="N2874" s="1"/>
  <c r="N2875" s="1"/>
  <c r="N2876" s="1"/>
  <c r="N2877" s="1"/>
  <c r="N2878" s="1"/>
  <c r="N2879" s="1"/>
  <c r="N2880" s="1"/>
  <c r="N2881" s="1"/>
  <c r="N2882" s="1"/>
  <c r="N2883" s="1"/>
  <c r="N2884" s="1"/>
  <c r="N2885" s="1"/>
  <c r="N2886" s="1"/>
  <c r="N2887" s="1"/>
  <c r="N2888" s="1"/>
  <c r="N2889" s="1"/>
  <c r="N2890" s="1"/>
  <c r="N2891" s="1"/>
  <c r="N2892" s="1"/>
  <c r="N2893" s="1"/>
  <c r="N2894" s="1"/>
  <c r="N2895" s="1"/>
  <c r="N2896" s="1"/>
  <c r="N2897" s="1"/>
  <c r="N2898" s="1"/>
  <c r="N2899" s="1"/>
  <c r="N2900" s="1"/>
  <c r="N2901" s="1"/>
  <c r="N2902" s="1"/>
  <c r="N2903" s="1"/>
  <c r="N2904" s="1"/>
  <c r="N2905" s="1"/>
  <c r="N2906" s="1"/>
  <c r="N2907" s="1"/>
  <c r="N2908" s="1"/>
  <c r="N2909" s="1"/>
  <c r="N2910" s="1"/>
  <c r="N2911" s="1"/>
  <c r="N2912" s="1"/>
  <c r="N2913" s="1"/>
  <c r="N2914" s="1"/>
  <c r="N2915" s="1"/>
  <c r="N2916" s="1"/>
  <c r="N2917" s="1"/>
  <c r="N2918" s="1"/>
  <c r="N2919" s="1"/>
  <c r="N2920" s="1"/>
  <c r="N2921" s="1"/>
  <c r="N2922" s="1"/>
  <c r="N2923" s="1"/>
  <c r="N2924" s="1"/>
  <c r="N2925" s="1"/>
  <c r="N2926" s="1"/>
  <c r="N2927" s="1"/>
  <c r="N2928" s="1"/>
  <c r="N2929" s="1"/>
  <c r="N2930" s="1"/>
  <c r="N2931" s="1"/>
  <c r="N2932" s="1"/>
  <c r="N2933" s="1"/>
  <c r="N2934" s="1"/>
  <c r="N2935" s="1"/>
  <c r="N2936" s="1"/>
  <c r="N2937" s="1"/>
  <c r="N2938" s="1"/>
  <c r="N2939" s="1"/>
  <c r="N2940" s="1"/>
  <c r="N2941" s="1"/>
  <c r="N2942" s="1"/>
  <c r="N2943" s="1"/>
  <c r="N2944" s="1"/>
  <c r="N2945" s="1"/>
  <c r="N2946" s="1"/>
  <c r="N2947" s="1"/>
  <c r="N2948" s="1"/>
  <c r="N2949" s="1"/>
  <c r="N2950" s="1"/>
  <c r="N2951" s="1"/>
  <c r="N2952" s="1"/>
  <c r="N2953" s="1"/>
  <c r="N2954" s="1"/>
  <c r="N2955" s="1"/>
  <c r="N2956" s="1"/>
  <c r="N2957" s="1"/>
  <c r="N2958" s="1"/>
  <c r="N2959" s="1"/>
  <c r="N2960" s="1"/>
  <c r="N2961" s="1"/>
  <c r="N2962" s="1"/>
  <c r="N2963" s="1"/>
  <c r="N2964" s="1"/>
  <c r="N2965" s="1"/>
  <c r="N2966" s="1"/>
  <c r="N2967" s="1"/>
  <c r="N2968" s="1"/>
  <c r="N2969" s="1"/>
  <c r="N2970" s="1"/>
  <c r="N2971" s="1"/>
  <c r="N2972" s="1"/>
  <c r="N2973" s="1"/>
  <c r="N2974" s="1"/>
  <c r="N2975" s="1"/>
  <c r="N2976" s="1"/>
  <c r="N2977" s="1"/>
  <c r="N2978" s="1"/>
  <c r="N2979" s="1"/>
  <c r="N2980" s="1"/>
  <c r="N2981" s="1"/>
  <c r="N2982" s="1"/>
  <c r="N2983" s="1"/>
  <c r="N2984" s="1"/>
  <c r="N2985" s="1"/>
  <c r="N2986" s="1"/>
  <c r="N2987" s="1"/>
  <c r="N2988" s="1"/>
  <c r="N2989" s="1"/>
  <c r="N2990" s="1"/>
  <c r="N2991" s="1"/>
  <c r="N2992" s="1"/>
  <c r="N2993" s="1"/>
  <c r="N2994" s="1"/>
  <c r="N2995" s="1"/>
  <c r="N2996" s="1"/>
  <c r="N2997" s="1"/>
  <c r="N2998" s="1"/>
  <c r="N2999" s="1"/>
  <c r="N3000" s="1"/>
  <c r="N3001" s="1"/>
  <c r="N3002" s="1"/>
  <c r="N3003" s="1"/>
  <c r="N3004" s="1"/>
  <c r="N3005" s="1"/>
  <c r="N3006" s="1"/>
  <c r="N3007" s="1"/>
  <c r="N3008" s="1"/>
  <c r="N3009" s="1"/>
  <c r="N3010" s="1"/>
  <c r="N3011" s="1"/>
  <c r="N3012" s="1"/>
  <c r="N3013" s="1"/>
  <c r="N3014" s="1"/>
  <c r="N3015" s="1"/>
  <c r="N3016" s="1"/>
  <c r="N3017" s="1"/>
  <c r="N3018" s="1"/>
  <c r="N3019" s="1"/>
  <c r="N3020" s="1"/>
  <c r="N3021" s="1"/>
  <c r="N3022" s="1"/>
  <c r="N3023" s="1"/>
  <c r="N3024" s="1"/>
  <c r="N3025" s="1"/>
  <c r="N3026" s="1"/>
  <c r="N3027" s="1"/>
  <c r="N3028" s="1"/>
  <c r="N3029" s="1"/>
  <c r="N3030" s="1"/>
  <c r="N3031" s="1"/>
  <c r="N3032" s="1"/>
  <c r="N3033" s="1"/>
  <c r="N3034" s="1"/>
  <c r="N3035" s="1"/>
  <c r="N3036" s="1"/>
  <c r="N3037" s="1"/>
  <c r="N3038" s="1"/>
  <c r="N3039" s="1"/>
  <c r="N3040" s="1"/>
  <c r="N3041" s="1"/>
  <c r="N3042" s="1"/>
  <c r="N3043" s="1"/>
  <c r="N3044" s="1"/>
  <c r="N3045" s="1"/>
  <c r="N3046" s="1"/>
  <c r="N3047" s="1"/>
  <c r="N3048" s="1"/>
  <c r="N3049" s="1"/>
  <c r="N3050" s="1"/>
  <c r="N3051" s="1"/>
  <c r="N3052" s="1"/>
  <c r="N3053" s="1"/>
  <c r="N3054" s="1"/>
  <c r="N3055" s="1"/>
  <c r="N3056" s="1"/>
  <c r="N3057" s="1"/>
  <c r="N3058" s="1"/>
  <c r="N3059" s="1"/>
  <c r="N3060" s="1"/>
  <c r="N3061" s="1"/>
  <c r="N3062" s="1"/>
  <c r="N3063" s="1"/>
  <c r="N3064" s="1"/>
  <c r="N3065" s="1"/>
  <c r="N3066" s="1"/>
  <c r="N3067" s="1"/>
  <c r="N3068" s="1"/>
  <c r="N3069" s="1"/>
  <c r="N3070" s="1"/>
  <c r="N3071" s="1"/>
  <c r="N3072" s="1"/>
  <c r="N3073" s="1"/>
  <c r="N3074" s="1"/>
  <c r="N3075" s="1"/>
  <c r="N3076" s="1"/>
  <c r="N3077" s="1"/>
  <c r="N3078" s="1"/>
  <c r="N3079" s="1"/>
  <c r="N3080" s="1"/>
  <c r="N3081" s="1"/>
  <c r="N3082" s="1"/>
  <c r="N3083" s="1"/>
  <c r="N3084" s="1"/>
  <c r="N3085" s="1"/>
  <c r="N3086" s="1"/>
  <c r="N3087" s="1"/>
  <c r="N3088" s="1"/>
  <c r="N3089" s="1"/>
  <c r="N3090" s="1"/>
  <c r="N3091" s="1"/>
  <c r="N3092" s="1"/>
  <c r="N3093" s="1"/>
  <c r="N3094" s="1"/>
  <c r="N3095" s="1"/>
  <c r="N3096" s="1"/>
  <c r="N3097" s="1"/>
  <c r="N3098" s="1"/>
  <c r="N3099" s="1"/>
  <c r="N3100" s="1"/>
  <c r="N3101" s="1"/>
  <c r="N3102" s="1"/>
  <c r="N3103" s="1"/>
  <c r="N3104" s="1"/>
  <c r="N3105" s="1"/>
  <c r="N3106" s="1"/>
  <c r="N3107" s="1"/>
  <c r="N3108" s="1"/>
  <c r="N3109" s="1"/>
  <c r="N3110" s="1"/>
  <c r="N3111" s="1"/>
  <c r="N3112" s="1"/>
  <c r="N3113" s="1"/>
  <c r="N3114" s="1"/>
  <c r="N3115" s="1"/>
  <c r="N3116" s="1"/>
  <c r="N3117" s="1"/>
  <c r="N3118" s="1"/>
  <c r="N3119" s="1"/>
  <c r="N3120" s="1"/>
  <c r="N3121" s="1"/>
  <c r="N3122" s="1"/>
  <c r="N3123" s="1"/>
  <c r="N3124" s="1"/>
  <c r="N3125" s="1"/>
  <c r="N3126" s="1"/>
  <c r="N3127" s="1"/>
  <c r="N3128" s="1"/>
  <c r="N3129" s="1"/>
  <c r="N3130" s="1"/>
  <c r="N3131" s="1"/>
  <c r="N3132" s="1"/>
  <c r="N3133" s="1"/>
  <c r="N3134" s="1"/>
  <c r="N3135" s="1"/>
  <c r="N3136" s="1"/>
  <c r="N3137" s="1"/>
  <c r="N3138" s="1"/>
  <c r="N3139" s="1"/>
  <c r="N3140" s="1"/>
  <c r="N3141" s="1"/>
  <c r="N3142" s="1"/>
  <c r="N3143" s="1"/>
  <c r="N3144" s="1"/>
  <c r="N3145" s="1"/>
  <c r="N3146" s="1"/>
  <c r="N3147" s="1"/>
  <c r="N3148" s="1"/>
  <c r="N3149" s="1"/>
  <c r="N3150" s="1"/>
  <c r="N3151" s="1"/>
  <c r="N3152" s="1"/>
  <c r="N3153" s="1"/>
  <c r="N3154" s="1"/>
  <c r="N3155" s="1"/>
  <c r="N3156" s="1"/>
  <c r="N3157" s="1"/>
  <c r="N3158" s="1"/>
  <c r="N3159" s="1"/>
  <c r="N3160" s="1"/>
  <c r="N3161" s="1"/>
  <c r="N3162" s="1"/>
  <c r="N3163" s="1"/>
  <c r="N3164" s="1"/>
  <c r="N3165" s="1"/>
  <c r="N3166" s="1"/>
  <c r="N3167" s="1"/>
  <c r="N3168" s="1"/>
  <c r="N3169" s="1"/>
  <c r="N3170" s="1"/>
  <c r="N3171" s="1"/>
  <c r="N3172" s="1"/>
  <c r="N3173" s="1"/>
  <c r="N3174" s="1"/>
  <c r="N3175" s="1"/>
  <c r="N3176" s="1"/>
  <c r="N3177" s="1"/>
  <c r="N3178" s="1"/>
  <c r="N3179" s="1"/>
  <c r="N3180" s="1"/>
  <c r="N3181" s="1"/>
  <c r="N3182" s="1"/>
  <c r="N3183" s="1"/>
  <c r="N3184" s="1"/>
  <c r="N3185" s="1"/>
  <c r="N3186" s="1"/>
  <c r="N3187" s="1"/>
  <c r="N3188" s="1"/>
  <c r="N3189" s="1"/>
  <c r="N3190" s="1"/>
  <c r="N3191" s="1"/>
  <c r="N3192" s="1"/>
  <c r="N3193" s="1"/>
  <c r="N3194" s="1"/>
  <c r="N3195" s="1"/>
  <c r="N3196" s="1"/>
  <c r="N3197" s="1"/>
  <c r="N3198" s="1"/>
  <c r="N3199" s="1"/>
  <c r="N3200" s="1"/>
  <c r="N3201" s="1"/>
  <c r="N3202" s="1"/>
  <c r="N3203" s="1"/>
  <c r="N3204" s="1"/>
  <c r="N3205" s="1"/>
  <c r="N3206" s="1"/>
  <c r="N3207" s="1"/>
  <c r="N3208" s="1"/>
  <c r="N3209" s="1"/>
  <c r="N3210" s="1"/>
  <c r="N3211" s="1"/>
  <c r="N3212" s="1"/>
  <c r="N3213" s="1"/>
  <c r="N3214" s="1"/>
  <c r="N3215" s="1"/>
  <c r="N3216" s="1"/>
  <c r="N3217" s="1"/>
  <c r="N3218" s="1"/>
  <c r="N3219" s="1"/>
  <c r="N3220" s="1"/>
  <c r="N3221" s="1"/>
  <c r="N3222" s="1"/>
  <c r="N3223" s="1"/>
  <c r="N3224" s="1"/>
  <c r="N3225" s="1"/>
  <c r="N3226" s="1"/>
  <c r="N3227" s="1"/>
  <c r="N3228" s="1"/>
  <c r="N3229" s="1"/>
  <c r="N3230" s="1"/>
  <c r="N3231" s="1"/>
  <c r="N3232" s="1"/>
  <c r="N3233" s="1"/>
  <c r="N3234" s="1"/>
  <c r="N3235" s="1"/>
  <c r="N3236" s="1"/>
  <c r="N3237" s="1"/>
  <c r="N3238" s="1"/>
  <c r="N3239" s="1"/>
  <c r="N3240" s="1"/>
  <c r="N3241" s="1"/>
  <c r="N3242" s="1"/>
  <c r="N3243" s="1"/>
  <c r="N3244" s="1"/>
  <c r="N3245" s="1"/>
  <c r="N3246" s="1"/>
  <c r="N3247" s="1"/>
  <c r="N3248" s="1"/>
  <c r="N3249" s="1"/>
  <c r="N3250" s="1"/>
  <c r="N3251" s="1"/>
  <c r="N3252" s="1"/>
  <c r="N3253" s="1"/>
  <c r="N3254" s="1"/>
  <c r="N3255" s="1"/>
  <c r="N3256" s="1"/>
  <c r="N3257" s="1"/>
  <c r="N3258" s="1"/>
  <c r="N3259" s="1"/>
  <c r="N3260" s="1"/>
  <c r="N3261" s="1"/>
  <c r="N3262" s="1"/>
  <c r="N3263" s="1"/>
  <c r="N3264" s="1"/>
  <c r="N3265" s="1"/>
  <c r="N3266" s="1"/>
  <c r="N3267" s="1"/>
  <c r="N3268" s="1"/>
  <c r="N3269" s="1"/>
  <c r="N3270" s="1"/>
  <c r="N3271" s="1"/>
  <c r="N3272" s="1"/>
  <c r="N3273" s="1"/>
  <c r="N3274" s="1"/>
  <c r="N3275" s="1"/>
  <c r="N3276" s="1"/>
  <c r="N3277" s="1"/>
  <c r="N3278" s="1"/>
  <c r="N3279" s="1"/>
  <c r="N3280" s="1"/>
  <c r="N3281" s="1"/>
  <c r="N3282" s="1"/>
  <c r="N3283" s="1"/>
  <c r="N3284" s="1"/>
  <c r="N3285" s="1"/>
  <c r="N3286" s="1"/>
  <c r="N3287" s="1"/>
  <c r="N3288" s="1"/>
  <c r="N3289" s="1"/>
  <c r="N3290" s="1"/>
  <c r="N3291" s="1"/>
  <c r="N3292" s="1"/>
  <c r="N3293" s="1"/>
  <c r="N3294" s="1"/>
  <c r="N3295" s="1"/>
  <c r="N3296" s="1"/>
  <c r="N3297" s="1"/>
  <c r="N3298" s="1"/>
  <c r="N3299" s="1"/>
  <c r="N3300" s="1"/>
  <c r="N3301" s="1"/>
  <c r="N3302" s="1"/>
  <c r="N3303" s="1"/>
  <c r="N3304" s="1"/>
  <c r="N3305" s="1"/>
  <c r="N3306" s="1"/>
  <c r="N3307" s="1"/>
  <c r="N3308" s="1"/>
  <c r="N3309" s="1"/>
  <c r="N3310" s="1"/>
  <c r="N3311" s="1"/>
  <c r="N3312" s="1"/>
  <c r="N3313" s="1"/>
  <c r="N3314" s="1"/>
  <c r="N3315" s="1"/>
  <c r="N3316" s="1"/>
  <c r="N3317" s="1"/>
  <c r="N3318" s="1"/>
  <c r="N3319" s="1"/>
  <c r="N3320" s="1"/>
  <c r="N3321" s="1"/>
  <c r="N3322" s="1"/>
  <c r="N3323" s="1"/>
  <c r="N3324" s="1"/>
  <c r="N3325" s="1"/>
  <c r="N3326" s="1"/>
  <c r="N3327" s="1"/>
  <c r="N3328" s="1"/>
  <c r="N3329" s="1"/>
  <c r="N3330" s="1"/>
  <c r="N3331" s="1"/>
  <c r="N3332" s="1"/>
  <c r="N3333" s="1"/>
  <c r="N3334" s="1"/>
  <c r="N3335" s="1"/>
  <c r="N3336" s="1"/>
  <c r="N3337" s="1"/>
  <c r="N3338" s="1"/>
  <c r="N3339" s="1"/>
  <c r="N3340" s="1"/>
  <c r="N3341" s="1"/>
  <c r="N3342" s="1"/>
  <c r="N3343" s="1"/>
  <c r="N3344" s="1"/>
  <c r="N3345" s="1"/>
  <c r="N3346" s="1"/>
  <c r="N3347" s="1"/>
  <c r="N3348" s="1"/>
  <c r="N3349" s="1"/>
  <c r="N3350" s="1"/>
  <c r="N3351" s="1"/>
  <c r="N3352" s="1"/>
  <c r="N3353" s="1"/>
  <c r="N3354" s="1"/>
  <c r="N3355" s="1"/>
  <c r="N3356" s="1"/>
  <c r="N3357" s="1"/>
  <c r="N3358" s="1"/>
  <c r="N3359" s="1"/>
  <c r="N3360" s="1"/>
  <c r="N3361" s="1"/>
  <c r="N3362" s="1"/>
  <c r="N3363" s="1"/>
  <c r="N3364" s="1"/>
  <c r="N3365" s="1"/>
  <c r="N3366" s="1"/>
  <c r="N3367" s="1"/>
  <c r="N3368" s="1"/>
  <c r="N3369" s="1"/>
  <c r="N3370" s="1"/>
  <c r="N3371" s="1"/>
  <c r="N3372" s="1"/>
  <c r="N3373" s="1"/>
  <c r="N3374" s="1"/>
  <c r="N3375" s="1"/>
  <c r="N3376" s="1"/>
  <c r="N3377" s="1"/>
  <c r="N3378" s="1"/>
  <c r="N3379" s="1"/>
  <c r="N3380" s="1"/>
  <c r="N3381" s="1"/>
  <c r="N3382" s="1"/>
  <c r="N3383" s="1"/>
  <c r="N3384" s="1"/>
  <c r="N3385" s="1"/>
  <c r="N3386" s="1"/>
  <c r="N3387" s="1"/>
  <c r="N3388" s="1"/>
  <c r="N3389" s="1"/>
  <c r="N3390" s="1"/>
  <c r="N3391" s="1"/>
  <c r="N3392" s="1"/>
  <c r="N3393" s="1"/>
  <c r="N3394" s="1"/>
  <c r="N3395" s="1"/>
  <c r="N3396" s="1"/>
  <c r="N3397" s="1"/>
  <c r="N3398" s="1"/>
  <c r="N3399" s="1"/>
  <c r="N3400" s="1"/>
  <c r="N3401" s="1"/>
  <c r="N3402" s="1"/>
  <c r="N3403" s="1"/>
  <c r="N3404" s="1"/>
  <c r="N3405" s="1"/>
  <c r="N3406" s="1"/>
  <c r="N3407" s="1"/>
  <c r="N3408" s="1"/>
  <c r="N3409" s="1"/>
  <c r="N3410" s="1"/>
  <c r="N3411" s="1"/>
  <c r="N3412" s="1"/>
  <c r="N3413" s="1"/>
  <c r="N3414" s="1"/>
  <c r="N3415" s="1"/>
  <c r="N3416" s="1"/>
  <c r="N3417" s="1"/>
  <c r="N3418" s="1"/>
  <c r="N3419" s="1"/>
  <c r="N3420" s="1"/>
  <c r="N3421" s="1"/>
  <c r="N3422" s="1"/>
  <c r="N3423" s="1"/>
  <c r="N3424" s="1"/>
  <c r="N3425" s="1"/>
  <c r="N3426" s="1"/>
  <c r="N3427" s="1"/>
  <c r="N3428" s="1"/>
  <c r="N3429" s="1"/>
  <c r="N3430" s="1"/>
  <c r="N3431" s="1"/>
  <c r="N3432" s="1"/>
  <c r="N3433" s="1"/>
  <c r="N3434" s="1"/>
  <c r="N3435" s="1"/>
  <c r="N3436" s="1"/>
  <c r="N3437" s="1"/>
  <c r="N3438" s="1"/>
  <c r="N3439" s="1"/>
  <c r="N3440" s="1"/>
  <c r="N3441" s="1"/>
  <c r="N3442" s="1"/>
  <c r="N3443" s="1"/>
  <c r="N3444" s="1"/>
  <c r="N3445" s="1"/>
  <c r="N3446" s="1"/>
  <c r="N3447" s="1"/>
  <c r="N3448" s="1"/>
  <c r="N3449" s="1"/>
  <c r="N3450" s="1"/>
  <c r="N3451" s="1"/>
  <c r="N3452" s="1"/>
  <c r="N3453" s="1"/>
  <c r="N3454" s="1"/>
  <c r="N3455" s="1"/>
  <c r="N3456" s="1"/>
  <c r="N3457" s="1"/>
  <c r="N3458" s="1"/>
  <c r="N3459" s="1"/>
  <c r="N3460" s="1"/>
  <c r="N3461" s="1"/>
  <c r="N3462" s="1"/>
  <c r="N3463" s="1"/>
  <c r="N3464" s="1"/>
  <c r="N3465" s="1"/>
  <c r="N3466" s="1"/>
  <c r="N3467" s="1"/>
  <c r="N3468" s="1"/>
  <c r="N3469" s="1"/>
  <c r="N3470" s="1"/>
  <c r="N3471" s="1"/>
  <c r="N3472" s="1"/>
  <c r="N3473" s="1"/>
  <c r="N3474" s="1"/>
  <c r="N3475" s="1"/>
  <c r="N3476" s="1"/>
  <c r="N3477" s="1"/>
  <c r="N3478" s="1"/>
  <c r="N3479" s="1"/>
  <c r="N3480" s="1"/>
  <c r="N3481" s="1"/>
  <c r="N3482" s="1"/>
  <c r="N3483" s="1"/>
  <c r="N3484" s="1"/>
  <c r="N3485" s="1"/>
  <c r="N3486" s="1"/>
  <c r="N3487" s="1"/>
  <c r="N3488" s="1"/>
  <c r="N3489" s="1"/>
  <c r="N3490" s="1"/>
  <c r="N3491" s="1"/>
  <c r="N3492" s="1"/>
  <c r="N3493" s="1"/>
  <c r="N3494" s="1"/>
  <c r="N3495" s="1"/>
  <c r="N3496" s="1"/>
  <c r="N3497" s="1"/>
  <c r="N3498" s="1"/>
  <c r="N3499" s="1"/>
  <c r="N3500" s="1"/>
  <c r="N3501" s="1"/>
  <c r="N3502" s="1"/>
  <c r="N3503" s="1"/>
  <c r="N3504" s="1"/>
  <c r="N3505" s="1"/>
  <c r="N3506" s="1"/>
  <c r="N3507" s="1"/>
  <c r="N3508" s="1"/>
  <c r="N3509" s="1"/>
  <c r="N3510" s="1"/>
  <c r="N3511" s="1"/>
  <c r="N3512" s="1"/>
  <c r="N3513" s="1"/>
  <c r="N3514" s="1"/>
  <c r="N3515" s="1"/>
  <c r="N3516" s="1"/>
  <c r="N3517" s="1"/>
  <c r="N3518" s="1"/>
  <c r="N3519" s="1"/>
  <c r="N3520" s="1"/>
  <c r="N3521" s="1"/>
  <c r="N3522" s="1"/>
  <c r="N3523" s="1"/>
  <c r="N3524" s="1"/>
  <c r="N3525" s="1"/>
  <c r="N3526" s="1"/>
  <c r="N3527" s="1"/>
  <c r="N3528" s="1"/>
  <c r="N3529" s="1"/>
  <c r="N3530" s="1"/>
  <c r="N3531" s="1"/>
  <c r="N3532" s="1"/>
  <c r="N3533" s="1"/>
  <c r="N3534" s="1"/>
  <c r="N3535" s="1"/>
  <c r="N3536" s="1"/>
  <c r="N3537" s="1"/>
  <c r="N3538" s="1"/>
  <c r="N3539" s="1"/>
  <c r="N3540" s="1"/>
  <c r="N3541" s="1"/>
  <c r="N3542" s="1"/>
  <c r="N3543" s="1"/>
  <c r="N3544" s="1"/>
  <c r="N3545" s="1"/>
  <c r="N3546" s="1"/>
  <c r="N3547" s="1"/>
  <c r="N3548" s="1"/>
  <c r="N3549" s="1"/>
  <c r="N3550" s="1"/>
  <c r="N3551" s="1"/>
  <c r="N3552" s="1"/>
  <c r="N3553" s="1"/>
  <c r="N3554" s="1"/>
  <c r="N3555" s="1"/>
  <c r="N3556" s="1"/>
  <c r="N3557" s="1"/>
  <c r="N3558" s="1"/>
  <c r="N3559" s="1"/>
  <c r="N3560" s="1"/>
  <c r="N3561" s="1"/>
  <c r="N3562" s="1"/>
  <c r="N3563" s="1"/>
  <c r="N3564" s="1"/>
  <c r="N3565" s="1"/>
  <c r="N3566" s="1"/>
  <c r="N3567" s="1"/>
  <c r="N3568" s="1"/>
  <c r="N3569" s="1"/>
  <c r="N3570" s="1"/>
  <c r="N3571" s="1"/>
  <c r="N3572" s="1"/>
  <c r="N3573" s="1"/>
  <c r="N3574" s="1"/>
  <c r="N3575" s="1"/>
  <c r="N3576" s="1"/>
  <c r="N3577" s="1"/>
  <c r="N3578" s="1"/>
  <c r="N3579" s="1"/>
  <c r="N3580" s="1"/>
  <c r="N3581" s="1"/>
  <c r="N3582" s="1"/>
  <c r="N3583" s="1"/>
  <c r="N3584" s="1"/>
  <c r="N3585" s="1"/>
  <c r="N3586" s="1"/>
  <c r="N3587" s="1"/>
  <c r="N3588" s="1"/>
  <c r="N3589" s="1"/>
  <c r="N3590" s="1"/>
  <c r="N3591" s="1"/>
  <c r="N3592" s="1"/>
  <c r="N3593" s="1"/>
  <c r="N3594" s="1"/>
  <c r="N3595" s="1"/>
  <c r="N3596" s="1"/>
  <c r="N3597" s="1"/>
  <c r="N3598" s="1"/>
  <c r="N3599" s="1"/>
  <c r="N3600" s="1"/>
  <c r="N3601" s="1"/>
  <c r="N3602" s="1"/>
  <c r="N3603" s="1"/>
  <c r="N3604" s="1"/>
  <c r="N3605" s="1"/>
  <c r="N3606" s="1"/>
  <c r="N3607" s="1"/>
  <c r="N3608" s="1"/>
  <c r="N3609" s="1"/>
  <c r="N3610" s="1"/>
  <c r="N3611" s="1"/>
  <c r="N3612" s="1"/>
  <c r="N3613" s="1"/>
  <c r="N3614" s="1"/>
  <c r="N3615" s="1"/>
  <c r="N3616" s="1"/>
  <c r="N3617" s="1"/>
  <c r="N3618" s="1"/>
  <c r="N3619" s="1"/>
  <c r="N3620" s="1"/>
  <c r="N3621" s="1"/>
  <c r="N3622" s="1"/>
  <c r="N3623" s="1"/>
  <c r="N3624" s="1"/>
  <c r="N3625" s="1"/>
  <c r="N3626" s="1"/>
  <c r="N3627" s="1"/>
  <c r="N3628" s="1"/>
  <c r="N3629" s="1"/>
  <c r="N3630" s="1"/>
  <c r="N3631" s="1"/>
  <c r="N3632" s="1"/>
  <c r="N3633" s="1"/>
  <c r="N3634" s="1"/>
  <c r="N3635" s="1"/>
  <c r="N3636" s="1"/>
  <c r="N3637" s="1"/>
  <c r="N3638" s="1"/>
  <c r="N3639" s="1"/>
  <c r="N3640" s="1"/>
  <c r="N3641" s="1"/>
  <c r="N3642" s="1"/>
  <c r="N3643" s="1"/>
  <c r="N3644" s="1"/>
  <c r="N3645" s="1"/>
  <c r="N3646" s="1"/>
  <c r="N3647" s="1"/>
  <c r="N3648" s="1"/>
  <c r="N3649" s="1"/>
  <c r="N3650" s="1"/>
  <c r="N3651" s="1"/>
  <c r="N3652" s="1"/>
  <c r="N3653" s="1"/>
  <c r="N3654" s="1"/>
  <c r="N3655" s="1"/>
  <c r="N3656" s="1"/>
  <c r="N3657" s="1"/>
  <c r="N3658" s="1"/>
  <c r="N3659" s="1"/>
  <c r="N3660" s="1"/>
  <c r="N3661" s="1"/>
  <c r="N3662" s="1"/>
  <c r="N3663" s="1"/>
  <c r="N3664" s="1"/>
  <c r="N3665" s="1"/>
  <c r="N3666" s="1"/>
  <c r="N3667" s="1"/>
  <c r="N3668" s="1"/>
  <c r="N3669" s="1"/>
  <c r="N3670" s="1"/>
  <c r="N3671" s="1"/>
  <c r="N3672" s="1"/>
  <c r="N3673" s="1"/>
  <c r="N3674" s="1"/>
  <c r="N3675" s="1"/>
  <c r="N3676" s="1"/>
  <c r="N3677" s="1"/>
  <c r="N3678" s="1"/>
  <c r="N3679" s="1"/>
  <c r="N3680" s="1"/>
  <c r="N3681" s="1"/>
  <c r="N3682" s="1"/>
  <c r="N3683" s="1"/>
  <c r="N3684" s="1"/>
  <c r="N3685" s="1"/>
  <c r="N3686" s="1"/>
  <c r="N3687" s="1"/>
  <c r="N3688" s="1"/>
  <c r="N3689" s="1"/>
  <c r="N3690" s="1"/>
  <c r="N3691" s="1"/>
  <c r="N3692" s="1"/>
  <c r="N3693" s="1"/>
  <c r="N3694" s="1"/>
  <c r="N3695" s="1"/>
  <c r="N3696" s="1"/>
  <c r="N3697" s="1"/>
  <c r="N3698" s="1"/>
  <c r="N3699" s="1"/>
  <c r="N3700" s="1"/>
  <c r="N3701" s="1"/>
  <c r="N3702" s="1"/>
  <c r="N3703" s="1"/>
  <c r="N3704" s="1"/>
  <c r="N3705" s="1"/>
  <c r="N3706" s="1"/>
  <c r="N3707" s="1"/>
  <c r="N3708" s="1"/>
  <c r="N3709" s="1"/>
  <c r="N3710" s="1"/>
  <c r="N3711" s="1"/>
  <c r="N3712" s="1"/>
  <c r="N3713" s="1"/>
  <c r="N3714" s="1"/>
  <c r="N3715" s="1"/>
  <c r="N3716" s="1"/>
  <c r="N3717" s="1"/>
  <c r="N3718" s="1"/>
  <c r="N3719" s="1"/>
  <c r="N3720" s="1"/>
  <c r="N3721" s="1"/>
  <c r="N3722" s="1"/>
  <c r="N3723" s="1"/>
  <c r="N3724" s="1"/>
  <c r="N3725" s="1"/>
  <c r="N3726" s="1"/>
  <c r="N3727" s="1"/>
  <c r="N3728" s="1"/>
  <c r="N3729" s="1"/>
  <c r="N3730" s="1"/>
  <c r="N3731" s="1"/>
  <c r="N3732" s="1"/>
  <c r="N3733" s="1"/>
  <c r="N3734" s="1"/>
  <c r="N3735" s="1"/>
  <c r="N3736" s="1"/>
  <c r="N3737" s="1"/>
  <c r="N3738" s="1"/>
  <c r="N3739" s="1"/>
  <c r="N3740" s="1"/>
  <c r="N3741" s="1"/>
  <c r="N3742" s="1"/>
  <c r="N3743" s="1"/>
  <c r="N3744" s="1"/>
  <c r="N3745" s="1"/>
  <c r="N3746" s="1"/>
  <c r="N3747" s="1"/>
  <c r="N3748" s="1"/>
  <c r="N3749" s="1"/>
  <c r="N3750" s="1"/>
  <c r="N3751" s="1"/>
  <c r="N3752" s="1"/>
  <c r="N3753" s="1"/>
  <c r="N3754" s="1"/>
  <c r="N3755" s="1"/>
  <c r="N3756" s="1"/>
  <c r="N3757" s="1"/>
  <c r="N3758" s="1"/>
  <c r="N3759" s="1"/>
  <c r="N3760" s="1"/>
  <c r="N3761" s="1"/>
  <c r="N3762" s="1"/>
  <c r="N3763" s="1"/>
  <c r="N3764" s="1"/>
  <c r="N3765" s="1"/>
  <c r="N3766" s="1"/>
  <c r="N3767" s="1"/>
  <c r="N3768" s="1"/>
  <c r="N3769" s="1"/>
  <c r="N3770" s="1"/>
  <c r="N3771" s="1"/>
  <c r="N3772" s="1"/>
  <c r="N3773" s="1"/>
  <c r="N3774" s="1"/>
  <c r="N3775" s="1"/>
  <c r="N3776" s="1"/>
  <c r="N3777" s="1"/>
  <c r="N3778" s="1"/>
  <c r="N3779" s="1"/>
  <c r="N3780" s="1"/>
  <c r="N3781" s="1"/>
  <c r="N3782" s="1"/>
  <c r="N3783" s="1"/>
  <c r="N3784" s="1"/>
  <c r="N3785" s="1"/>
  <c r="N3786" s="1"/>
  <c r="N3787" s="1"/>
  <c r="N3788" s="1"/>
  <c r="N3789" s="1"/>
  <c r="N3790" s="1"/>
  <c r="N3791" s="1"/>
  <c r="N3792" s="1"/>
  <c r="N3793" s="1"/>
  <c r="N3794" s="1"/>
  <c r="N3795" s="1"/>
  <c r="N3796" s="1"/>
  <c r="N3797" s="1"/>
  <c r="N3798" s="1"/>
  <c r="N3799" s="1"/>
  <c r="N3800" s="1"/>
  <c r="N3801" s="1"/>
  <c r="N3802" s="1"/>
  <c r="N3803" s="1"/>
  <c r="N3804" s="1"/>
  <c r="N3805" s="1"/>
  <c r="N3806" s="1"/>
  <c r="N3807" s="1"/>
  <c r="N3808" s="1"/>
  <c r="N3809" s="1"/>
  <c r="N3810" s="1"/>
  <c r="N3811" s="1"/>
  <c r="N3812" s="1"/>
  <c r="N3813" s="1"/>
  <c r="N3814" s="1"/>
  <c r="N3815" s="1"/>
  <c r="N3816" s="1"/>
  <c r="N3817" s="1"/>
  <c r="N3818" s="1"/>
  <c r="N3819" s="1"/>
  <c r="N3820" s="1"/>
  <c r="N3821" s="1"/>
  <c r="N3822" s="1"/>
  <c r="N3823" s="1"/>
  <c r="N3824" s="1"/>
  <c r="N3825" s="1"/>
  <c r="N3826" s="1"/>
  <c r="N3827" s="1"/>
  <c r="N3828" s="1"/>
  <c r="N3829" s="1"/>
  <c r="N3830" s="1"/>
  <c r="N3831" s="1"/>
  <c r="N3832" s="1"/>
  <c r="N3833" s="1"/>
  <c r="N3834" s="1"/>
  <c r="N3835" s="1"/>
  <c r="N3836" s="1"/>
  <c r="N3837" s="1"/>
  <c r="N3838" s="1"/>
  <c r="N3839" s="1"/>
  <c r="N3840" s="1"/>
  <c r="N3841" s="1"/>
  <c r="N3842" s="1"/>
  <c r="N3843" s="1"/>
  <c r="N3844" s="1"/>
  <c r="N3845" s="1"/>
  <c r="N3846" s="1"/>
  <c r="N3847" s="1"/>
  <c r="N3848" s="1"/>
  <c r="N3849" s="1"/>
  <c r="N3850" s="1"/>
  <c r="N3851" s="1"/>
  <c r="N3852" s="1"/>
  <c r="N3853" s="1"/>
  <c r="N3854" s="1"/>
  <c r="N3855" s="1"/>
  <c r="N3856" s="1"/>
  <c r="N3857" s="1"/>
  <c r="N3858" s="1"/>
  <c r="N3859" s="1"/>
  <c r="N3860" s="1"/>
  <c r="N3861" s="1"/>
  <c r="N3862" s="1"/>
  <c r="N3863" s="1"/>
  <c r="N3864" s="1"/>
  <c r="N3865" s="1"/>
  <c r="N3866" s="1"/>
  <c r="N3867" s="1"/>
  <c r="N3868" s="1"/>
  <c r="N3869" s="1"/>
  <c r="N3870" s="1"/>
  <c r="N3871" s="1"/>
  <c r="N3872" s="1"/>
  <c r="N3873" s="1"/>
  <c r="N3874" s="1"/>
  <c r="N3875" s="1"/>
  <c r="N3876" s="1"/>
  <c r="N3877" s="1"/>
  <c r="N3878" s="1"/>
  <c r="N3879" s="1"/>
  <c r="N3880" s="1"/>
  <c r="N3881" s="1"/>
  <c r="N3882" s="1"/>
  <c r="N3883" s="1"/>
  <c r="N3884" s="1"/>
  <c r="N3885" s="1"/>
  <c r="N3886" s="1"/>
  <c r="N3887" s="1"/>
  <c r="N3888" s="1"/>
  <c r="N3889" s="1"/>
  <c r="N3890" s="1"/>
  <c r="N3891" s="1"/>
  <c r="N3892" s="1"/>
  <c r="N3893" s="1"/>
  <c r="N3894" s="1"/>
  <c r="N3895" s="1"/>
  <c r="N3896" s="1"/>
  <c r="N3897" s="1"/>
  <c r="N3898" s="1"/>
  <c r="N3899" s="1"/>
  <c r="N3900" s="1"/>
  <c r="N3901" s="1"/>
  <c r="N3902" s="1"/>
  <c r="N3903" s="1"/>
  <c r="N3904" s="1"/>
  <c r="N3905" s="1"/>
  <c r="N3906" s="1"/>
  <c r="N3907" s="1"/>
  <c r="N3908" s="1"/>
  <c r="N3909" s="1"/>
  <c r="N3910" s="1"/>
  <c r="N3911" s="1"/>
  <c r="N3912" s="1"/>
  <c r="N3913" s="1"/>
  <c r="N3914" s="1"/>
  <c r="N3915" s="1"/>
  <c r="N3916" s="1"/>
  <c r="N3917" s="1"/>
  <c r="N3918" s="1"/>
  <c r="N3919" s="1"/>
  <c r="N3920" s="1"/>
  <c r="N3921" s="1"/>
  <c r="N3922" s="1"/>
  <c r="N3923" s="1"/>
  <c r="N3924" s="1"/>
  <c r="N3925" s="1"/>
  <c r="N3926" s="1"/>
  <c r="N3927" s="1"/>
  <c r="N3928" s="1"/>
  <c r="N3929" s="1"/>
  <c r="N3930" s="1"/>
  <c r="N3931" s="1"/>
  <c r="N3932" s="1"/>
  <c r="N3933" s="1"/>
  <c r="N3934" s="1"/>
  <c r="N3935" s="1"/>
  <c r="N3936" s="1"/>
  <c r="N3937" s="1"/>
  <c r="N3938" s="1"/>
  <c r="N3939" s="1"/>
  <c r="N3940" s="1"/>
  <c r="N3941" s="1"/>
  <c r="N3942" s="1"/>
  <c r="N3943" s="1"/>
  <c r="N3944" s="1"/>
  <c r="N3945" s="1"/>
  <c r="N3946" s="1"/>
  <c r="N3947" s="1"/>
  <c r="N3948" s="1"/>
  <c r="N3949" s="1"/>
  <c r="N3950" s="1"/>
  <c r="N3951" s="1"/>
  <c r="N3952" s="1"/>
  <c r="N3953" s="1"/>
  <c r="N3954" s="1"/>
  <c r="N3955" s="1"/>
  <c r="N3956" s="1"/>
  <c r="N3957" s="1"/>
  <c r="N3958" s="1"/>
  <c r="N3959" s="1"/>
  <c r="N3960" s="1"/>
  <c r="N3961" s="1"/>
  <c r="N3962" s="1"/>
  <c r="N3963" s="1"/>
  <c r="N3964" s="1"/>
  <c r="N3965" s="1"/>
  <c r="N3966" s="1"/>
  <c r="N3967" s="1"/>
  <c r="N3968" s="1"/>
  <c r="N3969" s="1"/>
  <c r="N3970" s="1"/>
  <c r="N3971" s="1"/>
  <c r="N3972" s="1"/>
  <c r="N3973" s="1"/>
  <c r="N3974" s="1"/>
  <c r="N3975" s="1"/>
  <c r="N3976" s="1"/>
  <c r="N3977" s="1"/>
  <c r="N3978" s="1"/>
  <c r="N3979" s="1"/>
  <c r="N3980" s="1"/>
  <c r="N3981" s="1"/>
  <c r="N3982" s="1"/>
  <c r="N3983" s="1"/>
  <c r="N3984" s="1"/>
  <c r="N3985" s="1"/>
  <c r="N3986" s="1"/>
  <c r="N3987" s="1"/>
  <c r="N3988" s="1"/>
  <c r="N3989" s="1"/>
  <c r="N3990" s="1"/>
  <c r="N3991" s="1"/>
  <c r="N3992" s="1"/>
  <c r="N3993" s="1"/>
  <c r="N3994" s="1"/>
  <c r="N3995" s="1"/>
  <c r="N3996" s="1"/>
  <c r="N3997" s="1"/>
  <c r="N3998" s="1"/>
  <c r="N3999" s="1"/>
  <c r="N4000" s="1"/>
  <c r="N4001" s="1"/>
  <c r="N4002" s="1"/>
  <c r="N4003" s="1"/>
  <c r="N4004" s="1"/>
  <c r="N4005" s="1"/>
  <c r="N4006" s="1"/>
  <c r="N4007" s="1"/>
  <c r="N4008" s="1"/>
  <c r="N4009" s="1"/>
  <c r="N4010" s="1"/>
  <c r="N4011" s="1"/>
  <c r="N4012" s="1"/>
  <c r="N4013" s="1"/>
  <c r="N4014" s="1"/>
  <c r="N4015" s="1"/>
  <c r="N4016" s="1"/>
  <c r="N4017" s="1"/>
  <c r="N4018" s="1"/>
  <c r="N4019" s="1"/>
  <c r="N4020" s="1"/>
  <c r="N4021" s="1"/>
  <c r="N4022" s="1"/>
  <c r="N4023" s="1"/>
  <c r="N4024" s="1"/>
  <c r="N4025" s="1"/>
  <c r="N4026" s="1"/>
  <c r="N4027" s="1"/>
  <c r="N4028" s="1"/>
  <c r="N4029" s="1"/>
  <c r="N4030" s="1"/>
  <c r="N4031" s="1"/>
  <c r="N4032" s="1"/>
  <c r="N4033" s="1"/>
  <c r="N4034" s="1"/>
  <c r="N4035" s="1"/>
  <c r="N4036" s="1"/>
  <c r="N4037" s="1"/>
  <c r="N4038" s="1"/>
  <c r="N4039" s="1"/>
  <c r="N4040" s="1"/>
  <c r="N4041" s="1"/>
  <c r="N4042" s="1"/>
  <c r="N4043" s="1"/>
  <c r="N4044" s="1"/>
  <c r="N4045" s="1"/>
  <c r="N4046" s="1"/>
  <c r="N4047" s="1"/>
  <c r="N4048" s="1"/>
  <c r="N4049" s="1"/>
  <c r="N4050" s="1"/>
  <c r="N4051" s="1"/>
  <c r="N4052" s="1"/>
  <c r="N4053" s="1"/>
  <c r="N4054" s="1"/>
  <c r="N4055" s="1"/>
  <c r="N4056" s="1"/>
  <c r="N4057" s="1"/>
  <c r="N4058" s="1"/>
  <c r="N4059" s="1"/>
  <c r="N4060" s="1"/>
  <c r="N4061" s="1"/>
  <c r="N4062" s="1"/>
  <c r="N4063" s="1"/>
  <c r="N4064" s="1"/>
  <c r="N4065" s="1"/>
  <c r="N4066" s="1"/>
  <c r="N4067" s="1"/>
  <c r="N4068" s="1"/>
  <c r="N4069" s="1"/>
  <c r="N4070" s="1"/>
  <c r="N4071" s="1"/>
  <c r="N4072" s="1"/>
  <c r="N4073" s="1"/>
  <c r="N4074" s="1"/>
  <c r="N4075" s="1"/>
  <c r="N4076" s="1"/>
  <c r="N4077" s="1"/>
  <c r="N4078" s="1"/>
  <c r="N4079" s="1"/>
  <c r="N4080" s="1"/>
  <c r="N4081" s="1"/>
  <c r="N4082" s="1"/>
  <c r="N4083" s="1"/>
  <c r="N4084" s="1"/>
  <c r="N4085" s="1"/>
  <c r="N4086" s="1"/>
  <c r="N4087" s="1"/>
  <c r="N4088" s="1"/>
  <c r="N4089" s="1"/>
  <c r="N4090" s="1"/>
  <c r="N4091" s="1"/>
  <c r="N4092" s="1"/>
  <c r="N4093" s="1"/>
  <c r="N4094" s="1"/>
  <c r="N4095" s="1"/>
  <c r="N4096" s="1"/>
  <c r="N4097" s="1"/>
  <c r="N4098" s="1"/>
  <c r="N4099" s="1"/>
  <c r="N4100" s="1"/>
  <c r="N4101" s="1"/>
  <c r="N4102" s="1"/>
  <c r="N4103" s="1"/>
  <c r="N4104" s="1"/>
  <c r="N4105" s="1"/>
  <c r="N4106" s="1"/>
  <c r="N4107" s="1"/>
  <c r="N4108" s="1"/>
  <c r="N4109" s="1"/>
  <c r="N4110" s="1"/>
  <c r="N4111" s="1"/>
  <c r="N4112" s="1"/>
  <c r="N4113" s="1"/>
  <c r="N4114" s="1"/>
  <c r="N4115" s="1"/>
  <c r="N4116" s="1"/>
  <c r="N4117" s="1"/>
  <c r="N4118" s="1"/>
  <c r="N4119" s="1"/>
  <c r="N4120" s="1"/>
  <c r="N4121" s="1"/>
  <c r="N4122" s="1"/>
  <c r="N4123" s="1"/>
  <c r="N4124" s="1"/>
  <c r="N4125" s="1"/>
  <c r="N4126" s="1"/>
  <c r="N4127" s="1"/>
  <c r="N4128" s="1"/>
  <c r="N4129" s="1"/>
  <c r="N4130" s="1"/>
  <c r="N4131" s="1"/>
  <c r="N4132" s="1"/>
  <c r="N4133" s="1"/>
  <c r="N4134" s="1"/>
  <c r="N4135" s="1"/>
  <c r="N4136" s="1"/>
  <c r="N4137" s="1"/>
  <c r="N4138" s="1"/>
  <c r="N4139" s="1"/>
  <c r="N4140" s="1"/>
  <c r="N4141" s="1"/>
  <c r="N4142" s="1"/>
  <c r="N4143" s="1"/>
  <c r="N4144" s="1"/>
  <c r="N4145" s="1"/>
  <c r="N4146" s="1"/>
  <c r="N4147" s="1"/>
  <c r="N4148" s="1"/>
  <c r="N4149" s="1"/>
  <c r="N4150" s="1"/>
  <c r="N4151" s="1"/>
  <c r="N4152" s="1"/>
  <c r="N4153" s="1"/>
  <c r="N4154" s="1"/>
  <c r="N4155" s="1"/>
  <c r="N4156" s="1"/>
  <c r="N4157" s="1"/>
  <c r="N4158" s="1"/>
  <c r="N4159" s="1"/>
  <c r="N4160" s="1"/>
  <c r="N4161" s="1"/>
  <c r="N4162" s="1"/>
  <c r="N4163" s="1"/>
  <c r="N4164" s="1"/>
  <c r="N4165" s="1"/>
  <c r="N4166" s="1"/>
  <c r="N4167" s="1"/>
  <c r="N4168" s="1"/>
  <c r="N4169" s="1"/>
  <c r="N4170" s="1"/>
  <c r="N4171" s="1"/>
  <c r="N4172" s="1"/>
  <c r="N4173" s="1"/>
  <c r="N4174" s="1"/>
  <c r="N4175" s="1"/>
  <c r="N4176" s="1"/>
  <c r="N4177" s="1"/>
  <c r="N4178" s="1"/>
  <c r="N4179" s="1"/>
  <c r="N4180" s="1"/>
  <c r="N4181" s="1"/>
  <c r="N4182" s="1"/>
  <c r="N4183" s="1"/>
  <c r="N4184" s="1"/>
  <c r="N4185" s="1"/>
  <c r="N4186" s="1"/>
  <c r="N4187" s="1"/>
  <c r="N4188" s="1"/>
  <c r="N4189" s="1"/>
  <c r="N4190" s="1"/>
  <c r="N4191" s="1"/>
  <c r="N4192" s="1"/>
  <c r="N4193" s="1"/>
  <c r="N4194" s="1"/>
  <c r="N4195" s="1"/>
  <c r="N4196" s="1"/>
  <c r="N4197" s="1"/>
  <c r="N4198" s="1"/>
  <c r="N4199" s="1"/>
  <c r="N4200" s="1"/>
  <c r="N4201" s="1"/>
  <c r="N4202" s="1"/>
  <c r="N4203" s="1"/>
  <c r="N4204" s="1"/>
  <c r="N4205" s="1"/>
  <c r="N4206" s="1"/>
  <c r="N4207" s="1"/>
  <c r="N4208" s="1"/>
  <c r="N4209" s="1"/>
  <c r="N4210" s="1"/>
  <c r="N4211" s="1"/>
  <c r="N4212" s="1"/>
  <c r="N4213" s="1"/>
  <c r="N4214" s="1"/>
  <c r="N4215" s="1"/>
  <c r="N4216" s="1"/>
  <c r="N4217" s="1"/>
  <c r="N4218" s="1"/>
  <c r="N4219" s="1"/>
  <c r="N4220" s="1"/>
  <c r="N4221" s="1"/>
  <c r="N4222" s="1"/>
  <c r="N4223" s="1"/>
  <c r="N4224" s="1"/>
  <c r="N4225" s="1"/>
  <c r="N4226" s="1"/>
  <c r="N4227" s="1"/>
  <c r="N4228" s="1"/>
  <c r="N4229" s="1"/>
  <c r="N4230" s="1"/>
  <c r="N4231" s="1"/>
  <c r="N4232" s="1"/>
  <c r="N4233" s="1"/>
  <c r="N4234" s="1"/>
  <c r="N4235" s="1"/>
  <c r="N4236" s="1"/>
  <c r="N4237" s="1"/>
  <c r="N4238" s="1"/>
  <c r="N4239" s="1"/>
  <c r="N4240" s="1"/>
  <c r="N4241" s="1"/>
  <c r="N4242" s="1"/>
  <c r="N4243" s="1"/>
  <c r="N4244" s="1"/>
  <c r="N4245" s="1"/>
  <c r="N4246" s="1"/>
  <c r="N4247" s="1"/>
  <c r="N4248" s="1"/>
  <c r="N4249" s="1"/>
  <c r="N4250" s="1"/>
  <c r="N4251" s="1"/>
  <c r="N4252" s="1"/>
  <c r="N4253" s="1"/>
  <c r="N4254" s="1"/>
  <c r="N4255" s="1"/>
  <c r="N4256" s="1"/>
  <c r="N4257" s="1"/>
  <c r="N4258" s="1"/>
  <c r="N4259" s="1"/>
  <c r="N4260" s="1"/>
  <c r="N4261" s="1"/>
  <c r="N4262" s="1"/>
  <c r="N4263" s="1"/>
  <c r="N4264" s="1"/>
  <c r="N4265" s="1"/>
  <c r="N4266" s="1"/>
  <c r="N4267" s="1"/>
  <c r="N4268" s="1"/>
  <c r="N4269" s="1"/>
  <c r="N4270" s="1"/>
  <c r="N4271" s="1"/>
  <c r="N4272" s="1"/>
  <c r="N4273" s="1"/>
  <c r="N4274" s="1"/>
  <c r="N4275" s="1"/>
  <c r="N4276" s="1"/>
  <c r="N4277" s="1"/>
  <c r="N4278" s="1"/>
  <c r="N4279" s="1"/>
  <c r="N4280" s="1"/>
  <c r="N4281" s="1"/>
  <c r="N4282" s="1"/>
  <c r="N4283" s="1"/>
  <c r="N4284" s="1"/>
  <c r="N4285" s="1"/>
  <c r="N4286" s="1"/>
  <c r="N4287" s="1"/>
  <c r="N4288" s="1"/>
  <c r="N4289" s="1"/>
  <c r="N4290" s="1"/>
  <c r="N4291" s="1"/>
  <c r="N4292" s="1"/>
  <c r="N4293" s="1"/>
  <c r="N4294" s="1"/>
  <c r="N4295" s="1"/>
  <c r="N4296" s="1"/>
  <c r="N4297" s="1"/>
  <c r="N4298" s="1"/>
  <c r="N4299" s="1"/>
  <c r="N4300" s="1"/>
  <c r="N4301" s="1"/>
  <c r="N4302" s="1"/>
  <c r="N4303" s="1"/>
  <c r="N4304" s="1"/>
  <c r="N4305" s="1"/>
  <c r="N4306" s="1"/>
  <c r="N4307" s="1"/>
  <c r="N4308" s="1"/>
  <c r="N4309" s="1"/>
  <c r="N4310" s="1"/>
  <c r="N4311" s="1"/>
  <c r="N4312" s="1"/>
  <c r="N4313" s="1"/>
  <c r="N4314" s="1"/>
  <c r="N4315" s="1"/>
  <c r="N4316" s="1"/>
  <c r="N4317" s="1"/>
  <c r="N4318" s="1"/>
  <c r="N4319" s="1"/>
  <c r="N4320" s="1"/>
  <c r="N4321" s="1"/>
  <c r="N4322" s="1"/>
  <c r="N4323" s="1"/>
  <c r="N4324" s="1"/>
  <c r="N4325" s="1"/>
  <c r="N4326" s="1"/>
  <c r="N4327" s="1"/>
  <c r="N4328" s="1"/>
  <c r="N4329" s="1"/>
  <c r="N4330" s="1"/>
  <c r="N4331" s="1"/>
  <c r="N4332" s="1"/>
  <c r="N4333" s="1"/>
  <c r="N4334" s="1"/>
  <c r="N4335" s="1"/>
  <c r="N4336" s="1"/>
  <c r="N4337" s="1"/>
  <c r="N4338" s="1"/>
  <c r="N4339" s="1"/>
  <c r="N4340" s="1"/>
  <c r="N4341" s="1"/>
  <c r="N4342" s="1"/>
  <c r="N4343" s="1"/>
  <c r="N4344" s="1"/>
  <c r="N4345" s="1"/>
  <c r="N4346" s="1"/>
  <c r="N4347" s="1"/>
  <c r="N4348" s="1"/>
  <c r="N4349" s="1"/>
  <c r="N4350" s="1"/>
  <c r="N4351" s="1"/>
  <c r="N4352" s="1"/>
  <c r="N4353" s="1"/>
  <c r="N4354" s="1"/>
  <c r="N4355" s="1"/>
  <c r="N4356" s="1"/>
  <c r="N4357" s="1"/>
  <c r="N4358" s="1"/>
  <c r="N4359" s="1"/>
  <c r="N4360" s="1"/>
  <c r="N4361" s="1"/>
  <c r="N4362" s="1"/>
  <c r="N4363" s="1"/>
  <c r="N4364" s="1"/>
  <c r="N4365" s="1"/>
  <c r="N4366" s="1"/>
  <c r="N4367" s="1"/>
  <c r="N4368" s="1"/>
  <c r="N4369" s="1"/>
  <c r="N4370" s="1"/>
  <c r="N4371" s="1"/>
  <c r="N4372" s="1"/>
  <c r="N4373" s="1"/>
  <c r="N4374" s="1"/>
  <c r="N4375" s="1"/>
  <c r="N4376" s="1"/>
  <c r="N4377" s="1"/>
  <c r="N4378" s="1"/>
  <c r="N4379" s="1"/>
  <c r="N4380" s="1"/>
  <c r="N4381" s="1"/>
  <c r="N4382" s="1"/>
  <c r="N4383" s="1"/>
  <c r="N4384" s="1"/>
  <c r="N4385" s="1"/>
  <c r="N4386" s="1"/>
  <c r="N4387" s="1"/>
  <c r="N4388" s="1"/>
  <c r="N4389" s="1"/>
  <c r="N4390" s="1"/>
  <c r="N4391" s="1"/>
  <c r="N4392" s="1"/>
  <c r="N4393" s="1"/>
  <c r="N4394" s="1"/>
  <c r="N4395" s="1"/>
  <c r="N4396" s="1"/>
  <c r="N4397" s="1"/>
  <c r="N4398" s="1"/>
  <c r="N4399" s="1"/>
  <c r="N4400" s="1"/>
  <c r="N4401" s="1"/>
  <c r="N4402" s="1"/>
  <c r="N4403" s="1"/>
  <c r="N4404" s="1"/>
  <c r="N4405" s="1"/>
  <c r="N4406" s="1"/>
  <c r="N4407" s="1"/>
  <c r="N4408" s="1"/>
  <c r="N4409" s="1"/>
  <c r="N4410" s="1"/>
  <c r="N4411" s="1"/>
  <c r="N4412" s="1"/>
  <c r="N4413" s="1"/>
  <c r="N4414" s="1"/>
  <c r="N4415" s="1"/>
  <c r="N4416" s="1"/>
  <c r="N4417" s="1"/>
  <c r="N4418" s="1"/>
  <c r="N4419" s="1"/>
  <c r="N4420" s="1"/>
  <c r="N4421" s="1"/>
  <c r="N4422" s="1"/>
  <c r="N4423" s="1"/>
  <c r="N4424" s="1"/>
  <c r="N4425" s="1"/>
  <c r="N4426" s="1"/>
  <c r="N4427" s="1"/>
  <c r="N4428" s="1"/>
  <c r="N4429" s="1"/>
  <c r="N4430" s="1"/>
  <c r="N4431" s="1"/>
  <c r="N4432" s="1"/>
  <c r="N4433" s="1"/>
  <c r="N4434" s="1"/>
  <c r="N4435" s="1"/>
  <c r="N4436" s="1"/>
  <c r="N4437" s="1"/>
  <c r="N4438" s="1"/>
  <c r="N4439" s="1"/>
  <c r="N4440" s="1"/>
  <c r="N4441" s="1"/>
  <c r="N4442" s="1"/>
  <c r="N4443" s="1"/>
  <c r="N4444" s="1"/>
  <c r="N4445" s="1"/>
  <c r="N4446" s="1"/>
  <c r="N4447" s="1"/>
  <c r="N4448" s="1"/>
  <c r="N4449" s="1"/>
  <c r="N4450" s="1"/>
  <c r="N4451" s="1"/>
  <c r="N4452" s="1"/>
  <c r="N4453" s="1"/>
  <c r="N4454" s="1"/>
  <c r="N4455" s="1"/>
  <c r="N4456" s="1"/>
  <c r="N4457" s="1"/>
  <c r="N4458" s="1"/>
  <c r="N4459" s="1"/>
  <c r="N4460" s="1"/>
  <c r="N4461" s="1"/>
  <c r="N4462" s="1"/>
  <c r="N4463" s="1"/>
  <c r="N4464" s="1"/>
  <c r="N4465" s="1"/>
  <c r="N4466" s="1"/>
  <c r="N4467" s="1"/>
  <c r="N4468" s="1"/>
  <c r="N4469" s="1"/>
  <c r="N4470" s="1"/>
  <c r="N4471" s="1"/>
  <c r="N4472" s="1"/>
  <c r="N4473" s="1"/>
  <c r="N4474" s="1"/>
  <c r="N4475" s="1"/>
  <c r="N4476" s="1"/>
  <c r="N4477" s="1"/>
  <c r="N4478" s="1"/>
  <c r="N4479" s="1"/>
  <c r="N4480" s="1"/>
  <c r="N4481" s="1"/>
  <c r="N4482" s="1"/>
  <c r="N4483" s="1"/>
  <c r="N4484" s="1"/>
  <c r="N4485" s="1"/>
  <c r="N4486" s="1"/>
  <c r="N4487" s="1"/>
  <c r="N4488" s="1"/>
  <c r="N4489" s="1"/>
  <c r="N4490" s="1"/>
  <c r="N4491" s="1"/>
  <c r="N4492" s="1"/>
  <c r="N4493" s="1"/>
  <c r="N4494" s="1"/>
  <c r="N4495" s="1"/>
  <c r="N4496" s="1"/>
  <c r="N4497" s="1"/>
  <c r="N4498" s="1"/>
  <c r="N4499" s="1"/>
  <c r="N4500" s="1"/>
  <c r="N4501" s="1"/>
  <c r="N4502" s="1"/>
  <c r="N4503" s="1"/>
  <c r="N4504" s="1"/>
  <c r="N4505" s="1"/>
  <c r="N4506" s="1"/>
  <c r="N4507" s="1"/>
  <c r="N4508" s="1"/>
  <c r="N4509" s="1"/>
  <c r="N4510" s="1"/>
  <c r="N4511" s="1"/>
  <c r="N4512" s="1"/>
  <c r="N4513" s="1"/>
  <c r="N4514" s="1"/>
  <c r="N4515" s="1"/>
  <c r="N4516" s="1"/>
  <c r="N4517" s="1"/>
  <c r="N4518" s="1"/>
  <c r="N4519" s="1"/>
  <c r="N4520" s="1"/>
  <c r="N4521" s="1"/>
  <c r="N4522" s="1"/>
  <c r="N4523" s="1"/>
  <c r="N4524" s="1"/>
  <c r="N4525" s="1"/>
  <c r="N4526" s="1"/>
  <c r="N4527" s="1"/>
  <c r="N4528" s="1"/>
  <c r="N4529" s="1"/>
  <c r="N4530" s="1"/>
  <c r="N4531" s="1"/>
  <c r="N4532" s="1"/>
  <c r="N4533" s="1"/>
  <c r="N4534" s="1"/>
  <c r="N4535" s="1"/>
  <c r="N4536" s="1"/>
  <c r="N4537" s="1"/>
  <c r="N4538" s="1"/>
  <c r="N4539" s="1"/>
  <c r="N4540" s="1"/>
  <c r="N4541" s="1"/>
  <c r="N4542" s="1"/>
  <c r="N4543" s="1"/>
  <c r="N4544" s="1"/>
  <c r="N4545" s="1"/>
  <c r="N4546" s="1"/>
  <c r="N4547" s="1"/>
  <c r="N4548" s="1"/>
  <c r="N4549" s="1"/>
  <c r="N4550" s="1"/>
  <c r="N4551" s="1"/>
  <c r="N4552" s="1"/>
  <c r="N4553" s="1"/>
  <c r="N4554" s="1"/>
  <c r="N4555" s="1"/>
  <c r="N4556" s="1"/>
  <c r="N4557" s="1"/>
  <c r="N4558" s="1"/>
  <c r="N4559" s="1"/>
  <c r="N4560" s="1"/>
  <c r="N4561" s="1"/>
  <c r="N4562" s="1"/>
  <c r="N4563" s="1"/>
  <c r="N4564" s="1"/>
  <c r="N4565" s="1"/>
  <c r="N4566" s="1"/>
  <c r="N4567" s="1"/>
  <c r="N4568" s="1"/>
  <c r="N4569" s="1"/>
  <c r="N4570" s="1"/>
  <c r="N4571" s="1"/>
  <c r="N4572" s="1"/>
  <c r="N4573" s="1"/>
  <c r="N4574" s="1"/>
  <c r="N4575" s="1"/>
  <c r="N4576" s="1"/>
  <c r="N4577" s="1"/>
  <c r="N4578" s="1"/>
  <c r="N4579" s="1"/>
  <c r="N4580" s="1"/>
  <c r="N4581" s="1"/>
  <c r="N4582" s="1"/>
  <c r="N4583" s="1"/>
  <c r="N4584" s="1"/>
  <c r="N4585" s="1"/>
  <c r="N4586" s="1"/>
  <c r="N4587" s="1"/>
  <c r="N4588" s="1"/>
  <c r="N4589" s="1"/>
  <c r="N4590" s="1"/>
  <c r="N4591" s="1"/>
  <c r="N4592" s="1"/>
  <c r="N4593" s="1"/>
  <c r="N4594" s="1"/>
  <c r="N4595" s="1"/>
  <c r="N4596" s="1"/>
  <c r="N4597" s="1"/>
  <c r="N4598" s="1"/>
  <c r="N4599" s="1"/>
  <c r="N4600" s="1"/>
  <c r="N4601" s="1"/>
  <c r="N4602" s="1"/>
  <c r="N4603" s="1"/>
  <c r="N4604" s="1"/>
  <c r="N4605" s="1"/>
  <c r="N4606" s="1"/>
  <c r="N4607" s="1"/>
  <c r="N4608" s="1"/>
  <c r="N4609" s="1"/>
  <c r="N4610" s="1"/>
  <c r="N4611" s="1"/>
  <c r="N4612" s="1"/>
  <c r="N4613" s="1"/>
  <c r="N4614" s="1"/>
  <c r="N4615" s="1"/>
  <c r="N4616" s="1"/>
  <c r="N4617" s="1"/>
  <c r="N4618" s="1"/>
  <c r="N4619" s="1"/>
  <c r="N4620" s="1"/>
  <c r="N4621" s="1"/>
  <c r="N4622" s="1"/>
  <c r="N4623" s="1"/>
  <c r="N4624" s="1"/>
  <c r="N4625" s="1"/>
  <c r="N4626" s="1"/>
  <c r="N4627" s="1"/>
  <c r="N4628" s="1"/>
  <c r="N4629" s="1"/>
  <c r="N4630" s="1"/>
  <c r="N4631" s="1"/>
  <c r="N4632" s="1"/>
  <c r="N4633" s="1"/>
  <c r="N4634" s="1"/>
  <c r="N4635" s="1"/>
  <c r="N4636" s="1"/>
  <c r="N4637" s="1"/>
  <c r="N4638" s="1"/>
  <c r="N4639" s="1"/>
  <c r="N4640" s="1"/>
  <c r="N4641" s="1"/>
  <c r="N4642" s="1"/>
  <c r="N4643" s="1"/>
  <c r="N4644" s="1"/>
  <c r="N4645" s="1"/>
  <c r="N4646" s="1"/>
  <c r="N4647" s="1"/>
  <c r="N4648" s="1"/>
  <c r="N4649" s="1"/>
  <c r="N4650" s="1"/>
  <c r="N4651" s="1"/>
  <c r="N4652" s="1"/>
  <c r="N4653" s="1"/>
  <c r="N4654" s="1"/>
  <c r="N4655" s="1"/>
  <c r="N4656" s="1"/>
  <c r="N4657" s="1"/>
  <c r="N4658" s="1"/>
  <c r="N4659" s="1"/>
  <c r="N4660" s="1"/>
  <c r="N4661" s="1"/>
  <c r="N4662" s="1"/>
  <c r="N4663" s="1"/>
  <c r="N4664" s="1"/>
  <c r="N4665" s="1"/>
  <c r="N4666" s="1"/>
  <c r="N4667" s="1"/>
  <c r="N4668" s="1"/>
  <c r="N4669" s="1"/>
  <c r="N4670" s="1"/>
  <c r="N4671" s="1"/>
  <c r="N4672" s="1"/>
  <c r="N4673" s="1"/>
  <c r="N4674" s="1"/>
  <c r="N4675" s="1"/>
  <c r="N4676" s="1"/>
  <c r="N4677" s="1"/>
  <c r="N4678" s="1"/>
  <c r="N4679" s="1"/>
  <c r="N4680" s="1"/>
  <c r="N4681" s="1"/>
  <c r="N4682" s="1"/>
  <c r="N4683" s="1"/>
  <c r="N4684" s="1"/>
  <c r="N4685" s="1"/>
  <c r="N4686" s="1"/>
  <c r="N4687" s="1"/>
  <c r="N4688" s="1"/>
  <c r="N4689" s="1"/>
  <c r="N4690" s="1"/>
  <c r="N4691" s="1"/>
  <c r="N4692" s="1"/>
  <c r="N4693" s="1"/>
  <c r="N4694" s="1"/>
  <c r="N4695" s="1"/>
  <c r="N4696" s="1"/>
  <c r="N4697" s="1"/>
  <c r="N4698" s="1"/>
  <c r="N4699" s="1"/>
  <c r="N4700" s="1"/>
  <c r="N4701" s="1"/>
  <c r="N4702" s="1"/>
  <c r="N4703" s="1"/>
  <c r="N4704" s="1"/>
  <c r="N4705" s="1"/>
  <c r="N4706" s="1"/>
  <c r="N4707" s="1"/>
  <c r="N4708" s="1"/>
  <c r="N4709" s="1"/>
  <c r="N4710" s="1"/>
  <c r="N4711" s="1"/>
  <c r="N4712" s="1"/>
  <c r="N4713" s="1"/>
  <c r="N4714" s="1"/>
  <c r="N4715" s="1"/>
  <c r="N4716" s="1"/>
  <c r="N4717" s="1"/>
  <c r="N4718" s="1"/>
  <c r="N4719" s="1"/>
  <c r="N4720" s="1"/>
  <c r="N4721" s="1"/>
  <c r="N4722" s="1"/>
  <c r="N4723" s="1"/>
  <c r="N4724" s="1"/>
  <c r="N4725" s="1"/>
  <c r="N4726" s="1"/>
  <c r="N4727" s="1"/>
  <c r="N4728" s="1"/>
  <c r="N4729" s="1"/>
  <c r="N4730" s="1"/>
  <c r="N4731" s="1"/>
  <c r="N4732" s="1"/>
  <c r="N4733" s="1"/>
  <c r="N4734" s="1"/>
  <c r="N4735" s="1"/>
  <c r="N4736" s="1"/>
  <c r="N4737" s="1"/>
  <c r="N4738" s="1"/>
  <c r="N4739" s="1"/>
  <c r="N4740" s="1"/>
  <c r="N4741" s="1"/>
  <c r="N4742" s="1"/>
  <c r="N4743" s="1"/>
  <c r="N4744" s="1"/>
  <c r="N4745" s="1"/>
  <c r="N4746" s="1"/>
  <c r="N4747" s="1"/>
  <c r="N4748" s="1"/>
  <c r="N4749" s="1"/>
  <c r="N4750" s="1"/>
  <c r="N4751" s="1"/>
  <c r="N4752" s="1"/>
  <c r="N4753" s="1"/>
  <c r="N4754" s="1"/>
  <c r="N4755" s="1"/>
  <c r="N4756" s="1"/>
  <c r="N4757" s="1"/>
  <c r="N4758" s="1"/>
  <c r="N4759" s="1"/>
  <c r="N4760" s="1"/>
  <c r="N4761" s="1"/>
  <c r="N4762" s="1"/>
  <c r="N4763" s="1"/>
  <c r="N4764" s="1"/>
  <c r="N4765" s="1"/>
  <c r="N4766" s="1"/>
  <c r="N4767" s="1"/>
  <c r="N4768" s="1"/>
  <c r="N4769" s="1"/>
  <c r="N4770" s="1"/>
  <c r="N4771" s="1"/>
  <c r="N4772" s="1"/>
  <c r="N4773" s="1"/>
  <c r="N4774" s="1"/>
  <c r="N4775" s="1"/>
  <c r="N4776" s="1"/>
  <c r="N4777" s="1"/>
  <c r="N4778" s="1"/>
  <c r="N4779" s="1"/>
  <c r="N4780" s="1"/>
  <c r="N4781" s="1"/>
  <c r="N4782" s="1"/>
  <c r="N4783" s="1"/>
  <c r="N4784" s="1"/>
  <c r="N4785" s="1"/>
  <c r="N4786" s="1"/>
  <c r="N4787" s="1"/>
  <c r="N4788" s="1"/>
  <c r="N4789" s="1"/>
  <c r="N4790" s="1"/>
  <c r="N4791" s="1"/>
  <c r="N4792" s="1"/>
  <c r="N4793" s="1"/>
  <c r="N4794" s="1"/>
  <c r="N4795" s="1"/>
  <c r="N4796" s="1"/>
  <c r="N4797" s="1"/>
  <c r="N4798" s="1"/>
  <c r="N4799" s="1"/>
  <c r="N4800" s="1"/>
  <c r="N4801" s="1"/>
  <c r="N4802" s="1"/>
  <c r="N4803" s="1"/>
  <c r="N4804" s="1"/>
  <c r="N4805" s="1"/>
  <c r="N4806" s="1"/>
  <c r="N4807" s="1"/>
  <c r="N4808" s="1"/>
  <c r="N4809" s="1"/>
  <c r="N4810" s="1"/>
  <c r="N4811" s="1"/>
  <c r="N4812" s="1"/>
  <c r="N4813" s="1"/>
  <c r="N4814" s="1"/>
  <c r="N4815" s="1"/>
  <c r="N4816" s="1"/>
  <c r="N4817" s="1"/>
  <c r="N4818" s="1"/>
  <c r="N4819" s="1"/>
  <c r="N4820" s="1"/>
  <c r="N4821" s="1"/>
  <c r="N4822" s="1"/>
  <c r="N4823" s="1"/>
  <c r="N4824" s="1"/>
  <c r="N4825" s="1"/>
  <c r="N4826" s="1"/>
  <c r="N4827" s="1"/>
  <c r="N4828" s="1"/>
  <c r="N4829" s="1"/>
  <c r="N4830" s="1"/>
  <c r="N4831" s="1"/>
  <c r="N4832" s="1"/>
  <c r="N4833" s="1"/>
  <c r="N4834" s="1"/>
  <c r="N4835" s="1"/>
  <c r="N4836" s="1"/>
  <c r="N4837" s="1"/>
  <c r="N4838" s="1"/>
  <c r="N4839" s="1"/>
  <c r="N4840" s="1"/>
  <c r="N4841" s="1"/>
  <c r="N4842" s="1"/>
  <c r="N4843" s="1"/>
  <c r="N4844" s="1"/>
  <c r="N4845" s="1"/>
  <c r="N4846" s="1"/>
  <c r="N4847" s="1"/>
  <c r="N4848" s="1"/>
  <c r="N4849" s="1"/>
  <c r="N4850" s="1"/>
  <c r="N4851" s="1"/>
  <c r="N4852" s="1"/>
  <c r="N4853" s="1"/>
  <c r="N4854" s="1"/>
  <c r="N4855" s="1"/>
  <c r="N4856" s="1"/>
  <c r="N4857" s="1"/>
  <c r="N4858" s="1"/>
  <c r="N4859" s="1"/>
  <c r="N4860" s="1"/>
  <c r="N4861" s="1"/>
  <c r="N4862" s="1"/>
  <c r="N4863" s="1"/>
  <c r="N4864" s="1"/>
  <c r="N4865" s="1"/>
  <c r="N4866" s="1"/>
  <c r="N4867" s="1"/>
  <c r="N4868" s="1"/>
  <c r="N4869" s="1"/>
  <c r="N4870" s="1"/>
  <c r="N4871" s="1"/>
  <c r="N4872" s="1"/>
  <c r="N4873" s="1"/>
  <c r="N4874" s="1"/>
  <c r="J17" i="1"/>
  <c r="F17"/>
  <c r="M17"/>
  <c r="E17"/>
  <c r="A24" i="8"/>
  <c r="F9" i="2"/>
  <c r="A28" i="4"/>
  <c r="K17" i="1"/>
  <c r="B24" i="8"/>
  <c r="I17" i="1"/>
  <c r="C24" i="8"/>
  <c r="E9" i="5"/>
  <c r="F9" s="1"/>
  <c r="A24"/>
  <c r="B24"/>
  <c r="C24" s="1"/>
  <c r="B20"/>
  <c r="C20" i="3"/>
  <c r="D9" i="5"/>
  <c r="A20"/>
  <c r="C24" i="4"/>
  <c r="A24"/>
  <c r="B20"/>
  <c r="F9"/>
  <c r="D9"/>
  <c r="B24"/>
  <c r="C20"/>
  <c r="A20"/>
  <c r="E9"/>
  <c r="F13" i="1" s="1"/>
  <c r="O6762" i="4"/>
  <c r="P6761"/>
  <c r="O5"/>
  <c r="P4"/>
  <c r="Q5" s="1"/>
  <c r="O3384"/>
  <c r="P3383"/>
  <c r="P3382" i="3"/>
  <c r="O3383"/>
  <c r="P4"/>
  <c r="Q5" s="1"/>
  <c r="O5"/>
  <c r="P6761"/>
  <c r="O6762"/>
  <c r="G13" i="1" l="1"/>
  <c r="B20" i="8"/>
  <c r="A28" i="5"/>
  <c r="A20" i="8"/>
  <c r="C20" s="1"/>
  <c r="F9" i="9"/>
  <c r="C20" i="11"/>
  <c r="C24"/>
  <c r="C20" i="9"/>
  <c r="C24"/>
  <c r="A28"/>
  <c r="E13" i="1"/>
  <c r="F18"/>
  <c r="J18"/>
  <c r="C20" i="5"/>
  <c r="G18" i="1" s="1"/>
  <c r="O3385" i="4"/>
  <c r="P3384"/>
  <c r="O6"/>
  <c r="P5"/>
  <c r="Q6" s="1"/>
  <c r="O6763"/>
  <c r="P6762"/>
  <c r="O6" i="3"/>
  <c r="P5"/>
  <c r="Q6" s="1"/>
  <c r="P3383"/>
  <c r="O3384"/>
  <c r="P6762"/>
  <c r="O6763"/>
  <c r="A28" i="8" l="1"/>
  <c r="E18" i="1"/>
  <c r="O7" i="4"/>
  <c r="P6"/>
  <c r="Q7" s="1"/>
  <c r="O3386"/>
  <c r="P3385"/>
  <c r="O6764"/>
  <c r="P6763"/>
  <c r="P3384" i="3"/>
  <c r="O3385"/>
  <c r="P6"/>
  <c r="Q7" s="1"/>
  <c r="O7"/>
  <c r="P6763"/>
  <c r="O6764"/>
  <c r="O8" i="4" l="1"/>
  <c r="P7"/>
  <c r="Q8" s="1"/>
  <c r="O6765"/>
  <c r="P6764"/>
  <c r="O3387"/>
  <c r="P3386"/>
  <c r="P7" i="3"/>
  <c r="Q8" s="1"/>
  <c r="O8"/>
  <c r="P3385"/>
  <c r="O3386"/>
  <c r="P6764"/>
  <c r="O6765"/>
  <c r="O3388" i="4" l="1"/>
  <c r="P3387"/>
  <c r="O9"/>
  <c r="P8"/>
  <c r="Q9" s="1"/>
  <c r="O6766"/>
  <c r="P6765"/>
  <c r="P3386" i="3"/>
  <c r="O3387"/>
  <c r="O9"/>
  <c r="P8"/>
  <c r="Q9" s="1"/>
  <c r="P6765"/>
  <c r="O6766"/>
  <c r="O10" i="4" l="1"/>
  <c r="P9"/>
  <c r="Q10" s="1"/>
  <c r="O3389"/>
  <c r="P3388"/>
  <c r="O6767"/>
  <c r="P6766"/>
  <c r="P3387" i="3"/>
  <c r="O3388"/>
  <c r="O10"/>
  <c r="P9"/>
  <c r="Q10" s="1"/>
  <c r="P6766"/>
  <c r="O6767"/>
  <c r="O3390" i="4" l="1"/>
  <c r="P3389"/>
  <c r="O6768"/>
  <c r="P6767"/>
  <c r="O11"/>
  <c r="P10"/>
  <c r="Q11" s="1"/>
  <c r="P3388" i="3"/>
  <c r="O3389"/>
  <c r="O11"/>
  <c r="P10"/>
  <c r="Q11" s="1"/>
  <c r="P6767"/>
  <c r="O6768"/>
  <c r="O12" i="4" l="1"/>
  <c r="P11"/>
  <c r="Q12" s="1"/>
  <c r="O6769"/>
  <c r="P6768"/>
  <c r="O3391"/>
  <c r="P3390"/>
  <c r="P3389" i="3"/>
  <c r="O3390"/>
  <c r="O12"/>
  <c r="P11"/>
  <c r="Q12" s="1"/>
  <c r="P6768"/>
  <c r="O6769"/>
  <c r="O3392" i="4" l="1"/>
  <c r="P3391"/>
  <c r="O6770"/>
  <c r="P6769"/>
  <c r="O13"/>
  <c r="P12"/>
  <c r="Q13" s="1"/>
  <c r="P3390" i="3"/>
  <c r="O3391"/>
  <c r="O13"/>
  <c r="P12"/>
  <c r="Q13" s="1"/>
  <c r="P6769"/>
  <c r="O6770"/>
  <c r="O14" i="4" l="1"/>
  <c r="P13"/>
  <c r="Q14" s="1"/>
  <c r="O6771"/>
  <c r="P6770"/>
  <c r="O3393"/>
  <c r="P3392"/>
  <c r="P3391" i="3"/>
  <c r="O3392"/>
  <c r="O14"/>
  <c r="P13"/>
  <c r="Q14" s="1"/>
  <c r="P6770"/>
  <c r="O6771"/>
  <c r="O3394" i="4" l="1"/>
  <c r="P3393"/>
  <c r="O6772"/>
  <c r="P6771"/>
  <c r="O15"/>
  <c r="P14"/>
  <c r="Q15" s="1"/>
  <c r="P3392" i="3"/>
  <c r="O3393"/>
  <c r="O15"/>
  <c r="P14"/>
  <c r="Q15" s="1"/>
  <c r="P6771"/>
  <c r="O6772"/>
  <c r="O16" i="4" l="1"/>
  <c r="P15"/>
  <c r="Q16" s="1"/>
  <c r="O6773"/>
  <c r="P6772"/>
  <c r="O3395"/>
  <c r="P3394"/>
  <c r="P3393" i="3"/>
  <c r="O3394"/>
  <c r="O16"/>
  <c r="P15"/>
  <c r="Q16" s="1"/>
  <c r="P6772"/>
  <c r="O6773"/>
  <c r="O3396" i="4" l="1"/>
  <c r="P3395"/>
  <c r="O6774"/>
  <c r="P6773"/>
  <c r="O17"/>
  <c r="P16"/>
  <c r="Q17" s="1"/>
  <c r="P3394" i="3"/>
  <c r="O3395"/>
  <c r="O17"/>
  <c r="P16"/>
  <c r="Q17" s="1"/>
  <c r="P6773"/>
  <c r="O6774"/>
  <c r="O18" i="4" l="1"/>
  <c r="P17"/>
  <c r="Q18" s="1"/>
  <c r="O6775"/>
  <c r="P6774"/>
  <c r="O3397"/>
  <c r="P3396"/>
  <c r="P3395" i="3"/>
  <c r="O3396"/>
  <c r="O18"/>
  <c r="P17"/>
  <c r="Q18" s="1"/>
  <c r="P6774"/>
  <c r="O6775"/>
  <c r="O3398" i="4" l="1"/>
  <c r="P3397"/>
  <c r="O6776"/>
  <c r="P6775"/>
  <c r="O19"/>
  <c r="P18"/>
  <c r="Q19" s="1"/>
  <c r="P3396" i="3"/>
  <c r="O3397"/>
  <c r="O19"/>
  <c r="P18"/>
  <c r="Q19" s="1"/>
  <c r="P6775"/>
  <c r="O6776"/>
  <c r="O20" i="4" l="1"/>
  <c r="P19"/>
  <c r="Q20" s="1"/>
  <c r="O6777"/>
  <c r="P6776"/>
  <c r="O3399"/>
  <c r="P3398"/>
  <c r="O20" i="3"/>
  <c r="P19"/>
  <c r="Q20" s="1"/>
  <c r="P3397"/>
  <c r="O3398"/>
  <c r="P6776"/>
  <c r="O6777"/>
  <c r="O3400" i="4" l="1"/>
  <c r="P3399"/>
  <c r="O6778"/>
  <c r="P6777"/>
  <c r="O21"/>
  <c r="P20"/>
  <c r="Q21" s="1"/>
  <c r="O21" i="3"/>
  <c r="P20"/>
  <c r="Q21" s="1"/>
  <c r="P3398"/>
  <c r="O3399"/>
  <c r="P6777"/>
  <c r="O6778"/>
  <c r="P21" i="4" l="1"/>
  <c r="Q22" s="1"/>
  <c r="O22"/>
  <c r="O6779"/>
  <c r="P6778"/>
  <c r="O3401"/>
  <c r="P3400"/>
  <c r="O22" i="3"/>
  <c r="P21"/>
  <c r="Q22" s="1"/>
  <c r="P3399"/>
  <c r="O3400"/>
  <c r="P6778"/>
  <c r="O6779"/>
  <c r="O3402" i="4" l="1"/>
  <c r="P3401"/>
  <c r="P22"/>
  <c r="Q23" s="1"/>
  <c r="O23"/>
  <c r="O6780"/>
  <c r="P6779"/>
  <c r="O23" i="3"/>
  <c r="P22"/>
  <c r="Q23" s="1"/>
  <c r="P3400"/>
  <c r="O3401"/>
  <c r="P6779"/>
  <c r="O6780"/>
  <c r="O3403" i="4" l="1"/>
  <c r="P3402"/>
  <c r="P23"/>
  <c r="Q24" s="1"/>
  <c r="O24"/>
  <c r="O6781"/>
  <c r="P6780"/>
  <c r="O24" i="3"/>
  <c r="P23"/>
  <c r="Q24" s="1"/>
  <c r="P3401"/>
  <c r="O3402"/>
  <c r="P6780"/>
  <c r="O6781"/>
  <c r="O3404" i="4" l="1"/>
  <c r="P3403"/>
  <c r="O25"/>
  <c r="P24"/>
  <c r="Q25" s="1"/>
  <c r="O6782"/>
  <c r="P6781"/>
  <c r="P3402" i="3"/>
  <c r="O3403"/>
  <c r="O25"/>
  <c r="P24"/>
  <c r="Q25" s="1"/>
  <c r="P6781"/>
  <c r="O6782"/>
  <c r="O6783" i="4" l="1"/>
  <c r="P6782"/>
  <c r="O26"/>
  <c r="P25"/>
  <c r="Q26" s="1"/>
  <c r="O3405"/>
  <c r="P3404"/>
  <c r="P3403" i="3"/>
  <c r="O3404"/>
  <c r="O26"/>
  <c r="P25"/>
  <c r="Q26" s="1"/>
  <c r="P6782"/>
  <c r="O6783"/>
  <c r="O3406" i="4" l="1"/>
  <c r="P3405"/>
  <c r="O27"/>
  <c r="P26"/>
  <c r="Q27" s="1"/>
  <c r="O6784"/>
  <c r="P6783"/>
  <c r="P3404" i="3"/>
  <c r="O3405"/>
  <c r="O27"/>
  <c r="P26"/>
  <c r="Q27" s="1"/>
  <c r="P6783"/>
  <c r="O6784"/>
  <c r="O6785" i="4" l="1"/>
  <c r="P6784"/>
  <c r="O28"/>
  <c r="P27"/>
  <c r="Q28" s="1"/>
  <c r="O3407"/>
  <c r="P3406"/>
  <c r="P3405" i="3"/>
  <c r="O3406"/>
  <c r="O28"/>
  <c r="P27"/>
  <c r="Q28" s="1"/>
  <c r="P6784"/>
  <c r="O6785"/>
  <c r="O3408" i="4" l="1"/>
  <c r="P3407"/>
  <c r="O29"/>
  <c r="P28"/>
  <c r="Q29" s="1"/>
  <c r="O6786"/>
  <c r="P6785"/>
  <c r="P3406" i="3"/>
  <c r="O3407"/>
  <c r="O29"/>
  <c r="P28"/>
  <c r="Q29" s="1"/>
  <c r="P6785"/>
  <c r="O6786"/>
  <c r="O6787" i="4" l="1"/>
  <c r="P6786"/>
  <c r="O30"/>
  <c r="P29"/>
  <c r="Q30" s="1"/>
  <c r="O3409"/>
  <c r="P3408"/>
  <c r="P3407" i="3"/>
  <c r="O3408"/>
  <c r="O30"/>
  <c r="P29"/>
  <c r="Q30" s="1"/>
  <c r="P6786"/>
  <c r="O6787"/>
  <c r="O3410" i="4" l="1"/>
  <c r="P3409"/>
  <c r="O6788"/>
  <c r="P6787"/>
  <c r="O31"/>
  <c r="P30"/>
  <c r="Q31" s="1"/>
  <c r="P3408" i="3"/>
  <c r="O3409"/>
  <c r="O31"/>
  <c r="P30"/>
  <c r="Q31" s="1"/>
  <c r="P6787"/>
  <c r="O6788"/>
  <c r="O32" i="4" l="1"/>
  <c r="P31"/>
  <c r="Q32" s="1"/>
  <c r="O3411"/>
  <c r="P3410"/>
  <c r="O6789"/>
  <c r="P6788"/>
  <c r="P3409" i="3"/>
  <c r="O3410"/>
  <c r="O32"/>
  <c r="P31"/>
  <c r="Q32" s="1"/>
  <c r="P6788"/>
  <c r="O6789"/>
  <c r="O3412" i="4" l="1"/>
  <c r="P3411"/>
  <c r="O33"/>
  <c r="P32"/>
  <c r="Q33" s="1"/>
  <c r="O6790"/>
  <c r="P6789"/>
  <c r="P3410" i="3"/>
  <c r="O3411"/>
  <c r="O33"/>
  <c r="P32"/>
  <c r="Q33" s="1"/>
  <c r="P6789"/>
  <c r="O6790"/>
  <c r="O6791" i="4" l="1"/>
  <c r="P6790"/>
  <c r="O34"/>
  <c r="P33"/>
  <c r="Q34" s="1"/>
  <c r="O3413"/>
  <c r="P3412"/>
  <c r="O34" i="3"/>
  <c r="P33"/>
  <c r="Q34" s="1"/>
  <c r="P3411"/>
  <c r="O3412"/>
  <c r="P6790"/>
  <c r="O6791"/>
  <c r="O35" i="4" l="1"/>
  <c r="P34"/>
  <c r="Q35" s="1"/>
  <c r="O6792"/>
  <c r="P6791"/>
  <c r="O3414"/>
  <c r="P3413"/>
  <c r="O35" i="3"/>
  <c r="P34"/>
  <c r="Q35" s="1"/>
  <c r="P3412"/>
  <c r="O3413"/>
  <c r="P6791"/>
  <c r="O6792"/>
  <c r="O3415" i="4" l="1"/>
  <c r="P3414"/>
  <c r="O36"/>
  <c r="P35"/>
  <c r="Q36" s="1"/>
  <c r="O6793"/>
  <c r="P6792"/>
  <c r="O36" i="3"/>
  <c r="P35"/>
  <c r="Q36" s="1"/>
  <c r="P3413"/>
  <c r="O3414"/>
  <c r="P6792"/>
  <c r="O6793"/>
  <c r="O6794" i="4" l="1"/>
  <c r="P6793"/>
  <c r="O37"/>
  <c r="P36"/>
  <c r="Q37" s="1"/>
  <c r="O3416"/>
  <c r="P3415"/>
  <c r="O37" i="3"/>
  <c r="P36"/>
  <c r="Q37" s="1"/>
  <c r="P3414"/>
  <c r="O3415"/>
  <c r="P6793"/>
  <c r="O6794"/>
  <c r="O3417" i="4" l="1"/>
  <c r="P3416"/>
  <c r="O38"/>
  <c r="P37"/>
  <c r="Q38" s="1"/>
  <c r="O6795"/>
  <c r="P6794"/>
  <c r="O38" i="3"/>
  <c r="P37"/>
  <c r="Q38" s="1"/>
  <c r="P3415"/>
  <c r="O3416"/>
  <c r="P6794"/>
  <c r="O6795"/>
  <c r="O6796" i="4" l="1"/>
  <c r="P6795"/>
  <c r="O39"/>
  <c r="P38"/>
  <c r="Q39" s="1"/>
  <c r="O3418"/>
  <c r="P3417"/>
  <c r="O39" i="3"/>
  <c r="P38"/>
  <c r="Q39" s="1"/>
  <c r="P3416"/>
  <c r="O3417"/>
  <c r="P6795"/>
  <c r="O6796"/>
  <c r="O3419" i="4" l="1"/>
  <c r="P3418"/>
  <c r="O6797"/>
  <c r="P6796"/>
  <c r="O40"/>
  <c r="P39"/>
  <c r="Q40" s="1"/>
  <c r="O40" i="3"/>
  <c r="P39"/>
  <c r="Q40" s="1"/>
  <c r="P3417"/>
  <c r="O3418"/>
  <c r="P6796"/>
  <c r="O6797"/>
  <c r="O41" i="4" l="1"/>
  <c r="P40"/>
  <c r="Q41" s="1"/>
  <c r="O3420"/>
  <c r="P3419"/>
  <c r="O6798"/>
  <c r="P6797"/>
  <c r="O41" i="3"/>
  <c r="P40"/>
  <c r="Q41" s="1"/>
  <c r="P3418"/>
  <c r="O3419"/>
  <c r="P6797"/>
  <c r="O6798"/>
  <c r="O3421" i="4" l="1"/>
  <c r="P3420"/>
  <c r="O42"/>
  <c r="P41"/>
  <c r="Q42" s="1"/>
  <c r="O6799"/>
  <c r="P6798"/>
  <c r="O42" i="3"/>
  <c r="P41"/>
  <c r="Q42" s="1"/>
  <c r="P3419"/>
  <c r="O3420"/>
  <c r="P6798"/>
  <c r="O6799"/>
  <c r="O6800" i="4" l="1"/>
  <c r="P6799"/>
  <c r="O43"/>
  <c r="P42"/>
  <c r="Q43" s="1"/>
  <c r="O3422"/>
  <c r="P3421"/>
  <c r="O43" i="3"/>
  <c r="P42"/>
  <c r="Q43" s="1"/>
  <c r="P3420"/>
  <c r="O3421"/>
  <c r="P6799"/>
  <c r="O6800"/>
  <c r="O3423" i="4" l="1"/>
  <c r="P3422"/>
  <c r="O44"/>
  <c r="P43"/>
  <c r="Q44" s="1"/>
  <c r="O6801"/>
  <c r="P6800"/>
  <c r="O44" i="3"/>
  <c r="P43"/>
  <c r="Q44" s="1"/>
  <c r="P3421"/>
  <c r="O3422"/>
  <c r="P6800"/>
  <c r="O6801"/>
  <c r="O6802" i="4" l="1"/>
  <c r="P6801"/>
  <c r="O45"/>
  <c r="P44"/>
  <c r="Q45" s="1"/>
  <c r="O3424"/>
  <c r="P3423"/>
  <c r="O45" i="3"/>
  <c r="P44"/>
  <c r="Q45" s="1"/>
  <c r="P3422"/>
  <c r="O3423"/>
  <c r="P6801"/>
  <c r="O6802"/>
  <c r="O46" i="4" l="1"/>
  <c r="P45"/>
  <c r="Q46" s="1"/>
  <c r="O6803"/>
  <c r="P6802"/>
  <c r="O3425"/>
  <c r="P3424"/>
  <c r="O46" i="3"/>
  <c r="P45"/>
  <c r="Q46" s="1"/>
  <c r="P3423"/>
  <c r="O3424"/>
  <c r="P6802"/>
  <c r="O6803"/>
  <c r="O6804" i="4" l="1"/>
  <c r="P6803"/>
  <c r="O47"/>
  <c r="P46"/>
  <c r="Q47" s="1"/>
  <c r="O3426"/>
  <c r="P3425"/>
  <c r="O47" i="3"/>
  <c r="P46"/>
  <c r="Q47" s="1"/>
  <c r="P3424"/>
  <c r="O3425"/>
  <c r="P6803"/>
  <c r="O6804"/>
  <c r="O3427" i="4" l="1"/>
  <c r="P3426"/>
  <c r="O6805"/>
  <c r="P6804"/>
  <c r="O48"/>
  <c r="P47"/>
  <c r="Q48" s="1"/>
  <c r="O48" i="3"/>
  <c r="P47"/>
  <c r="Q48" s="1"/>
  <c r="P3425"/>
  <c r="O3426"/>
  <c r="P6804"/>
  <c r="O6805"/>
  <c r="O49" i="4" l="1"/>
  <c r="P48"/>
  <c r="Q49" s="1"/>
  <c r="O3428"/>
  <c r="P3427"/>
  <c r="O6806"/>
  <c r="P6805"/>
  <c r="O49" i="3"/>
  <c r="P48"/>
  <c r="Q49" s="1"/>
  <c r="P3426"/>
  <c r="O3427"/>
  <c r="P6805"/>
  <c r="O6806"/>
  <c r="O3429" i="4" l="1"/>
  <c r="P3428"/>
  <c r="O50"/>
  <c r="P49"/>
  <c r="Q50" s="1"/>
  <c r="O6807"/>
  <c r="P6806"/>
  <c r="O50" i="3"/>
  <c r="P49"/>
  <c r="Q50" s="1"/>
  <c r="P3427"/>
  <c r="O3428"/>
  <c r="P6806"/>
  <c r="O6807"/>
  <c r="O6808" i="4" l="1"/>
  <c r="P6807"/>
  <c r="O51"/>
  <c r="P50"/>
  <c r="Q51" s="1"/>
  <c r="O3430"/>
  <c r="P3429"/>
  <c r="O51" i="3"/>
  <c r="P50"/>
  <c r="Q51" s="1"/>
  <c r="P3428"/>
  <c r="O3429"/>
  <c r="P6807"/>
  <c r="O6808"/>
  <c r="O3431" i="4" l="1"/>
  <c r="P3430"/>
  <c r="O52"/>
  <c r="P51"/>
  <c r="Q52" s="1"/>
  <c r="O6809"/>
  <c r="P6808"/>
  <c r="O52" i="3"/>
  <c r="P51"/>
  <c r="Q52" s="1"/>
  <c r="P3429"/>
  <c r="O3430"/>
  <c r="P6808"/>
  <c r="O6809"/>
  <c r="O53" i="4" l="1"/>
  <c r="P52"/>
  <c r="Q53" s="1"/>
  <c r="O3432"/>
  <c r="P3431"/>
  <c r="O6810"/>
  <c r="P6809"/>
  <c r="O53" i="3"/>
  <c r="P52"/>
  <c r="Q53" s="1"/>
  <c r="P3430"/>
  <c r="O3431"/>
  <c r="P6809"/>
  <c r="O6810"/>
  <c r="O6811" i="4" l="1"/>
  <c r="P6810"/>
  <c r="O54"/>
  <c r="P53"/>
  <c r="Q54" s="1"/>
  <c r="O3433"/>
  <c r="P3432"/>
  <c r="O54" i="3"/>
  <c r="P53"/>
  <c r="Q54" s="1"/>
  <c r="P3431"/>
  <c r="O3432"/>
  <c r="P6810"/>
  <c r="O6811"/>
  <c r="O55" i="4" l="1"/>
  <c r="P54"/>
  <c r="Q55" s="1"/>
  <c r="O6812"/>
  <c r="P6811"/>
  <c r="O3434"/>
  <c r="P3433"/>
  <c r="O55" i="3"/>
  <c r="P54"/>
  <c r="Q55" s="1"/>
  <c r="P3432"/>
  <c r="O3433"/>
  <c r="P6811"/>
  <c r="O6812"/>
  <c r="O3435" i="4" l="1"/>
  <c r="P3434"/>
  <c r="O56"/>
  <c r="P55"/>
  <c r="Q56" s="1"/>
  <c r="O6813"/>
  <c r="P6812"/>
  <c r="O56" i="3"/>
  <c r="P55"/>
  <c r="Q56" s="1"/>
  <c r="P3433"/>
  <c r="O3434"/>
  <c r="P6812"/>
  <c r="O6813"/>
  <c r="O6814" i="4" l="1"/>
  <c r="P6813"/>
  <c r="O57"/>
  <c r="P56"/>
  <c r="Q57" s="1"/>
  <c r="O3436"/>
  <c r="P3435"/>
  <c r="P3434" i="3"/>
  <c r="O3435"/>
  <c r="O57"/>
  <c r="P56"/>
  <c r="Q57" s="1"/>
  <c r="P6813"/>
  <c r="O6814"/>
  <c r="O3437" i="4" l="1"/>
  <c r="P3436"/>
  <c r="O6815"/>
  <c r="P6814"/>
  <c r="O58"/>
  <c r="P57"/>
  <c r="Q58" s="1"/>
  <c r="P3435" i="3"/>
  <c r="O3436"/>
  <c r="O58"/>
  <c r="P57"/>
  <c r="Q58" s="1"/>
  <c r="P6814"/>
  <c r="O6815"/>
  <c r="O59" i="4" l="1"/>
  <c r="P58"/>
  <c r="Q59" s="1"/>
  <c r="O6816"/>
  <c r="P6815"/>
  <c r="O3438"/>
  <c r="P3437"/>
  <c r="P3436" i="3"/>
  <c r="O3437"/>
  <c r="O59"/>
  <c r="P58"/>
  <c r="Q59" s="1"/>
  <c r="P6815"/>
  <c r="O6816"/>
  <c r="O6817" i="4" l="1"/>
  <c r="P6816"/>
  <c r="O60"/>
  <c r="P59"/>
  <c r="Q60" s="1"/>
  <c r="O3439"/>
  <c r="P3438"/>
  <c r="P3437" i="3"/>
  <c r="O3438"/>
  <c r="O60"/>
  <c r="P59"/>
  <c r="Q60" s="1"/>
  <c r="P6816"/>
  <c r="O6817"/>
  <c r="O3440" i="4" l="1"/>
  <c r="P3439"/>
  <c r="O6818"/>
  <c r="P6817"/>
  <c r="O61"/>
  <c r="P60"/>
  <c r="Q61" s="1"/>
  <c r="P3438" i="3"/>
  <c r="O3439"/>
  <c r="O61"/>
  <c r="P60"/>
  <c r="Q61" s="1"/>
  <c r="P6817"/>
  <c r="O6818"/>
  <c r="O6819" i="4" l="1"/>
  <c r="P6818"/>
  <c r="O3441"/>
  <c r="P3440"/>
  <c r="O62"/>
  <c r="P61"/>
  <c r="Q62" s="1"/>
  <c r="P3439" i="3"/>
  <c r="O3440"/>
  <c r="O62"/>
  <c r="P61"/>
  <c r="Q62" s="1"/>
  <c r="P6818"/>
  <c r="O6819"/>
  <c r="O3442" i="4" l="1"/>
  <c r="P3441"/>
  <c r="O6820"/>
  <c r="P6819"/>
  <c r="O63"/>
  <c r="P62"/>
  <c r="Q63" s="1"/>
  <c r="P3440" i="3"/>
  <c r="O3441"/>
  <c r="O63"/>
  <c r="P62"/>
  <c r="Q63" s="1"/>
  <c r="P6819"/>
  <c r="O6820"/>
  <c r="O64" i="4" l="1"/>
  <c r="P63"/>
  <c r="Q64" s="1"/>
  <c r="O3443"/>
  <c r="P3442"/>
  <c r="O6821"/>
  <c r="P6820"/>
  <c r="P3441" i="3"/>
  <c r="O3442"/>
  <c r="O64"/>
  <c r="P63"/>
  <c r="Q64" s="1"/>
  <c r="P6820"/>
  <c r="O6821"/>
  <c r="O3444" i="4" l="1"/>
  <c r="P3443"/>
  <c r="O65"/>
  <c r="P64"/>
  <c r="Q65" s="1"/>
  <c r="O6822"/>
  <c r="P6821"/>
  <c r="P3442" i="3"/>
  <c r="O3443"/>
  <c r="O65"/>
  <c r="P64"/>
  <c r="Q65" s="1"/>
  <c r="P6821"/>
  <c r="O6822"/>
  <c r="O6823" i="4" l="1"/>
  <c r="P6822"/>
  <c r="O66"/>
  <c r="P65"/>
  <c r="Q66" s="1"/>
  <c r="O3445"/>
  <c r="P3444"/>
  <c r="P3443" i="3"/>
  <c r="O3444"/>
  <c r="O66"/>
  <c r="P65"/>
  <c r="Q66" s="1"/>
  <c r="P6822"/>
  <c r="O6823"/>
  <c r="O3446" i="4" l="1"/>
  <c r="P3445"/>
  <c r="O6824"/>
  <c r="P6823"/>
  <c r="O67"/>
  <c r="P66"/>
  <c r="Q67" s="1"/>
  <c r="P3444" i="3"/>
  <c r="O3445"/>
  <c r="O67"/>
  <c r="P66"/>
  <c r="Q67" s="1"/>
  <c r="P6823"/>
  <c r="O6824"/>
  <c r="O6825" i="4" l="1"/>
  <c r="P6824"/>
  <c r="O3447"/>
  <c r="P3446"/>
  <c r="O68"/>
  <c r="P67"/>
  <c r="Q68" s="1"/>
  <c r="P3445" i="3"/>
  <c r="O3446"/>
  <c r="O68"/>
  <c r="P67"/>
  <c r="Q68" s="1"/>
  <c r="P6824"/>
  <c r="O6825"/>
  <c r="O69" i="4" l="1"/>
  <c r="P68"/>
  <c r="Q69" s="1"/>
  <c r="O3448"/>
  <c r="P3447"/>
  <c r="O6826"/>
  <c r="P6825"/>
  <c r="P3446" i="3"/>
  <c r="O3447"/>
  <c r="O69"/>
  <c r="P68"/>
  <c r="Q69" s="1"/>
  <c r="P6825"/>
  <c r="O6826"/>
  <c r="O6827" i="4" l="1"/>
  <c r="P6826"/>
  <c r="O3449"/>
  <c r="P3448"/>
  <c r="O70"/>
  <c r="P69"/>
  <c r="Q70" s="1"/>
  <c r="P3447" i="3"/>
  <c r="O3448"/>
  <c r="O70"/>
  <c r="P69"/>
  <c r="Q70" s="1"/>
  <c r="P6826"/>
  <c r="O6827"/>
  <c r="O3450" i="4" l="1"/>
  <c r="P3449"/>
  <c r="O6828"/>
  <c r="P6827"/>
  <c r="O71"/>
  <c r="P70"/>
  <c r="Q71" s="1"/>
  <c r="P3448" i="3"/>
  <c r="O3449"/>
  <c r="O71"/>
  <c r="P70"/>
  <c r="Q71" s="1"/>
  <c r="P6827"/>
  <c r="O6828"/>
  <c r="O6829" i="4" l="1"/>
  <c r="P6828"/>
  <c r="O3451"/>
  <c r="P3450"/>
  <c r="O72"/>
  <c r="P71"/>
  <c r="Q72" s="1"/>
  <c r="P3449" i="3"/>
  <c r="O3450"/>
  <c r="O72"/>
  <c r="P71"/>
  <c r="Q72" s="1"/>
  <c r="P6828"/>
  <c r="O6829"/>
  <c r="O73" i="4" l="1"/>
  <c r="P72"/>
  <c r="Q73" s="1"/>
  <c r="O6830"/>
  <c r="P6829"/>
  <c r="O3452"/>
  <c r="P3451"/>
  <c r="P3450" i="3"/>
  <c r="O3451"/>
  <c r="O73"/>
  <c r="P72"/>
  <c r="Q73" s="1"/>
  <c r="P6829"/>
  <c r="O6830"/>
  <c r="O3453" i="4" l="1"/>
  <c r="P3452"/>
  <c r="O74"/>
  <c r="P73"/>
  <c r="Q74" s="1"/>
  <c r="O6831"/>
  <c r="P6830"/>
  <c r="P3451" i="3"/>
  <c r="O3452"/>
  <c r="O74"/>
  <c r="P73"/>
  <c r="Q74" s="1"/>
  <c r="P6830"/>
  <c r="O6831"/>
  <c r="O6832" i="4" l="1"/>
  <c r="P6831"/>
  <c r="O75"/>
  <c r="P74"/>
  <c r="Q75" s="1"/>
  <c r="O3454"/>
  <c r="P3453"/>
  <c r="P3452" i="3"/>
  <c r="O3453"/>
  <c r="O75"/>
  <c r="P74"/>
  <c r="Q75" s="1"/>
  <c r="P6831"/>
  <c r="O6832"/>
  <c r="O76" i="4" l="1"/>
  <c r="P75"/>
  <c r="Q76" s="1"/>
  <c r="O6833"/>
  <c r="P6832"/>
  <c r="O3455"/>
  <c r="P3454"/>
  <c r="P3453" i="3"/>
  <c r="O3454"/>
  <c r="O76"/>
  <c r="P75"/>
  <c r="Q76" s="1"/>
  <c r="P6832"/>
  <c r="O6833"/>
  <c r="O6834" i="4" l="1"/>
  <c r="P6833"/>
  <c r="O77"/>
  <c r="P76"/>
  <c r="Q77" s="1"/>
  <c r="O3456"/>
  <c r="P3455"/>
  <c r="P3454" i="3"/>
  <c r="O3455"/>
  <c r="O77"/>
  <c r="P76"/>
  <c r="Q77" s="1"/>
  <c r="P6833"/>
  <c r="O6834"/>
  <c r="O3457" i="4" l="1"/>
  <c r="P3456"/>
  <c r="O6835"/>
  <c r="P6834"/>
  <c r="O78"/>
  <c r="P77"/>
  <c r="Q78" s="1"/>
  <c r="P3455" i="3"/>
  <c r="O3456"/>
  <c r="O78"/>
  <c r="P77"/>
  <c r="Q78" s="1"/>
  <c r="P6834"/>
  <c r="O6835"/>
  <c r="O79" i="4" l="1"/>
  <c r="P78"/>
  <c r="Q79" s="1"/>
  <c r="O6836"/>
  <c r="P6835"/>
  <c r="O3458"/>
  <c r="P3457"/>
  <c r="P3456" i="3"/>
  <c r="O3457"/>
  <c r="O79"/>
  <c r="P78"/>
  <c r="Q79" s="1"/>
  <c r="P6835"/>
  <c r="O6836"/>
  <c r="O3459" i="4" l="1"/>
  <c r="P3458"/>
  <c r="O6837"/>
  <c r="P6836"/>
  <c r="O80"/>
  <c r="P79"/>
  <c r="Q80" s="1"/>
  <c r="P3457" i="3"/>
  <c r="O3458"/>
  <c r="O80"/>
  <c r="P79"/>
  <c r="Q80" s="1"/>
  <c r="P6836"/>
  <c r="O6837"/>
  <c r="O81" i="4" l="1"/>
  <c r="P80"/>
  <c r="Q81" s="1"/>
  <c r="O3460"/>
  <c r="P3459"/>
  <c r="O6838"/>
  <c r="P6837"/>
  <c r="P3458" i="3"/>
  <c r="O3459"/>
  <c r="O81"/>
  <c r="P80"/>
  <c r="Q81" s="1"/>
  <c r="P6837"/>
  <c r="O6838"/>
  <c r="O6839" i="4" l="1"/>
  <c r="P6838"/>
  <c r="O3461"/>
  <c r="P3460"/>
  <c r="O82"/>
  <c r="P81"/>
  <c r="Q82" s="1"/>
  <c r="P3459" i="3"/>
  <c r="O3460"/>
  <c r="O82"/>
  <c r="P81"/>
  <c r="Q82" s="1"/>
  <c r="P6838"/>
  <c r="O6839"/>
  <c r="O83" i="4" l="1"/>
  <c r="P82"/>
  <c r="Q83" s="1"/>
  <c r="O6840"/>
  <c r="P6839"/>
  <c r="O3462"/>
  <c r="P3461"/>
  <c r="P3460" i="3"/>
  <c r="O3461"/>
  <c r="O83"/>
  <c r="P82"/>
  <c r="Q83" s="1"/>
  <c r="P6839"/>
  <c r="O6840"/>
  <c r="O6841" i="4" l="1"/>
  <c r="P6840"/>
  <c r="O84"/>
  <c r="P83"/>
  <c r="Q84" s="1"/>
  <c r="O3463"/>
  <c r="P3462"/>
  <c r="P3461" i="3"/>
  <c r="O3462"/>
  <c r="O84"/>
  <c r="P83"/>
  <c r="Q84" s="1"/>
  <c r="P6840"/>
  <c r="O6841"/>
  <c r="O3464" i="4" l="1"/>
  <c r="P3463"/>
  <c r="O85"/>
  <c r="P84"/>
  <c r="Q85" s="1"/>
  <c r="O6842"/>
  <c r="P6841"/>
  <c r="P3462" i="3"/>
  <c r="O3463"/>
  <c r="O85"/>
  <c r="P84"/>
  <c r="Q85" s="1"/>
  <c r="P6841"/>
  <c r="O6842"/>
  <c r="O6843" i="4" l="1"/>
  <c r="P6842"/>
  <c r="O86"/>
  <c r="P85"/>
  <c r="Q86" s="1"/>
  <c r="O3465"/>
  <c r="P3464"/>
  <c r="P3463" i="3"/>
  <c r="O3464"/>
  <c r="O86"/>
  <c r="P85"/>
  <c r="Q86" s="1"/>
  <c r="P6842"/>
  <c r="O6843"/>
  <c r="O87" i="4" l="1"/>
  <c r="P86"/>
  <c r="Q87" s="1"/>
  <c r="O6844"/>
  <c r="P6843"/>
  <c r="O3466"/>
  <c r="P3465"/>
  <c r="P3464" i="3"/>
  <c r="O3465"/>
  <c r="O87"/>
  <c r="P86"/>
  <c r="Q87" s="1"/>
  <c r="P6843"/>
  <c r="O6844"/>
  <c r="O3467" i="4" l="1"/>
  <c r="P3466"/>
  <c r="O88"/>
  <c r="P87"/>
  <c r="Q88" s="1"/>
  <c r="O6845"/>
  <c r="P6844"/>
  <c r="P3465" i="3"/>
  <c r="O3466"/>
  <c r="O88"/>
  <c r="P87"/>
  <c r="Q88" s="1"/>
  <c r="P6844"/>
  <c r="O6845"/>
  <c r="O6846" i="4" l="1"/>
  <c r="P6845"/>
  <c r="O89"/>
  <c r="P88"/>
  <c r="Q89" s="1"/>
  <c r="O3468"/>
  <c r="P3467"/>
  <c r="P3466" i="3"/>
  <c r="O3467"/>
  <c r="O89"/>
  <c r="P88"/>
  <c r="Q89" s="1"/>
  <c r="P6845"/>
  <c r="O6846"/>
  <c r="O3469" i="4" l="1"/>
  <c r="P3468"/>
  <c r="O90"/>
  <c r="P89"/>
  <c r="Q90" s="1"/>
  <c r="O6847"/>
  <c r="P6846"/>
  <c r="P3467" i="3"/>
  <c r="O3468"/>
  <c r="O90"/>
  <c r="P89"/>
  <c r="Q90" s="1"/>
  <c r="P6846"/>
  <c r="O6847"/>
  <c r="O6848" i="4" l="1"/>
  <c r="P6847"/>
  <c r="O91"/>
  <c r="P90"/>
  <c r="Q91" s="1"/>
  <c r="O3470"/>
  <c r="P3469"/>
  <c r="P3468" i="3"/>
  <c r="O3469"/>
  <c r="O91"/>
  <c r="P90"/>
  <c r="Q91" s="1"/>
  <c r="P6847"/>
  <c r="O6848"/>
  <c r="O3471" i="4" l="1"/>
  <c r="P3470"/>
  <c r="O92"/>
  <c r="P91"/>
  <c r="Q92" s="1"/>
  <c r="O6849"/>
  <c r="P6848"/>
  <c r="P3469" i="3"/>
  <c r="O3470"/>
  <c r="O92"/>
  <c r="P91"/>
  <c r="Q92" s="1"/>
  <c r="P6848"/>
  <c r="O6849"/>
  <c r="O6850" i="4" l="1"/>
  <c r="P6849"/>
  <c r="O93"/>
  <c r="P92"/>
  <c r="Q93" s="1"/>
  <c r="O3472"/>
  <c r="P3471"/>
  <c r="P3470" i="3"/>
  <c r="O3471"/>
  <c r="O93"/>
  <c r="P92"/>
  <c r="Q93" s="1"/>
  <c r="P6849"/>
  <c r="O6850"/>
  <c r="O3473" i="4" l="1"/>
  <c r="P3472"/>
  <c r="O94"/>
  <c r="P93"/>
  <c r="Q94" s="1"/>
  <c r="O6851"/>
  <c r="P6850"/>
  <c r="P3471" i="3"/>
  <c r="O3472"/>
  <c r="O94"/>
  <c r="P93"/>
  <c r="Q94" s="1"/>
  <c r="P6850"/>
  <c r="O6851"/>
  <c r="O6852" i="4" l="1"/>
  <c r="P6851"/>
  <c r="O95"/>
  <c r="P94"/>
  <c r="Q95" s="1"/>
  <c r="O3474"/>
  <c r="P3473"/>
  <c r="P3472" i="3"/>
  <c r="O3473"/>
  <c r="O95"/>
  <c r="P94"/>
  <c r="Q95" s="1"/>
  <c r="P6851"/>
  <c r="O6852"/>
  <c r="O3475" i="4" l="1"/>
  <c r="P3474"/>
  <c r="O96"/>
  <c r="P95"/>
  <c r="Q96" s="1"/>
  <c r="O6853"/>
  <c r="P6852"/>
  <c r="P3473" i="3"/>
  <c r="O3474"/>
  <c r="O96"/>
  <c r="P95"/>
  <c r="Q96" s="1"/>
  <c r="P6852"/>
  <c r="O6853"/>
  <c r="O6854" i="4" l="1"/>
  <c r="P6853"/>
  <c r="O97"/>
  <c r="P96"/>
  <c r="Q97" s="1"/>
  <c r="O3476"/>
  <c r="P3475"/>
  <c r="P3474" i="3"/>
  <c r="O3475"/>
  <c r="O97"/>
  <c r="P96"/>
  <c r="Q97" s="1"/>
  <c r="P6853"/>
  <c r="O6854"/>
  <c r="O3477" i="4" l="1"/>
  <c r="P3476"/>
  <c r="O98"/>
  <c r="P97"/>
  <c r="Q98" s="1"/>
  <c r="O6855"/>
  <c r="P6854"/>
  <c r="P3475" i="3"/>
  <c r="O3476"/>
  <c r="O98"/>
  <c r="P97"/>
  <c r="Q98" s="1"/>
  <c r="P6854"/>
  <c r="O6855"/>
  <c r="O6856" i="4" l="1"/>
  <c r="P6855"/>
  <c r="O99"/>
  <c r="P98"/>
  <c r="Q99" s="1"/>
  <c r="O3478"/>
  <c r="P3477"/>
  <c r="P3476" i="3"/>
  <c r="O3477"/>
  <c r="O99"/>
  <c r="P98"/>
  <c r="Q99" s="1"/>
  <c r="P6855"/>
  <c r="O6856"/>
  <c r="O3479" i="4" l="1"/>
  <c r="P3478"/>
  <c r="O100"/>
  <c r="P99"/>
  <c r="Q100" s="1"/>
  <c r="O6857"/>
  <c r="P6856"/>
  <c r="P3477" i="3"/>
  <c r="O3478"/>
  <c r="O100"/>
  <c r="P99"/>
  <c r="Q100" s="1"/>
  <c r="P6856"/>
  <c r="O6857"/>
  <c r="O6858" i="4" l="1"/>
  <c r="P6857"/>
  <c r="O3480"/>
  <c r="P3479"/>
  <c r="O101"/>
  <c r="P100"/>
  <c r="Q101" s="1"/>
  <c r="P3478" i="3"/>
  <c r="O3479"/>
  <c r="O101"/>
  <c r="P100"/>
  <c r="Q101" s="1"/>
  <c r="P6857"/>
  <c r="O6858"/>
  <c r="O3481" i="4" l="1"/>
  <c r="P3480"/>
  <c r="O6859"/>
  <c r="P6858"/>
  <c r="O102"/>
  <c r="P101"/>
  <c r="Q102" s="1"/>
  <c r="P3479" i="3"/>
  <c r="O3480"/>
  <c r="O102"/>
  <c r="P101"/>
  <c r="Q102" s="1"/>
  <c r="P6858"/>
  <c r="O6859"/>
  <c r="O6860" i="4" l="1"/>
  <c r="P6859"/>
  <c r="O3482"/>
  <c r="P3481"/>
  <c r="O103"/>
  <c r="P102"/>
  <c r="Q103" s="1"/>
  <c r="P3480" i="3"/>
  <c r="O3481"/>
  <c r="O103"/>
  <c r="P102"/>
  <c r="Q103" s="1"/>
  <c r="P6859"/>
  <c r="O6860"/>
  <c r="O3483" i="4" l="1"/>
  <c r="P3482"/>
  <c r="O6861"/>
  <c r="P6860"/>
  <c r="O104"/>
  <c r="P103"/>
  <c r="Q104" s="1"/>
  <c r="P3481" i="3"/>
  <c r="O3482"/>
  <c r="O104"/>
  <c r="P103"/>
  <c r="Q104" s="1"/>
  <c r="P6860"/>
  <c r="O6861"/>
  <c r="O6862" i="4" l="1"/>
  <c r="P6861"/>
  <c r="O3484"/>
  <c r="P3483"/>
  <c r="O105"/>
  <c r="P104"/>
  <c r="Q105" s="1"/>
  <c r="P3482" i="3"/>
  <c r="O3483"/>
  <c r="O105"/>
  <c r="P104"/>
  <c r="Q105" s="1"/>
  <c r="P6861"/>
  <c r="O6862"/>
  <c r="O106" i="4" l="1"/>
  <c r="P105"/>
  <c r="Q106" s="1"/>
  <c r="O3485"/>
  <c r="P3484"/>
  <c r="O6863"/>
  <c r="P6862"/>
  <c r="P3483" i="3"/>
  <c r="O3484"/>
  <c r="O106"/>
  <c r="P105"/>
  <c r="Q106" s="1"/>
  <c r="P6862"/>
  <c r="O6863"/>
  <c r="O3486" i="4" l="1"/>
  <c r="P3485"/>
  <c r="O107"/>
  <c r="P106"/>
  <c r="Q107" s="1"/>
  <c r="O6864"/>
  <c r="P6863"/>
  <c r="P3484" i="3"/>
  <c r="O3485"/>
  <c r="O107"/>
  <c r="P106"/>
  <c r="Q107" s="1"/>
  <c r="P6863"/>
  <c r="O6864"/>
  <c r="O6865" i="4" l="1"/>
  <c r="P6864"/>
  <c r="O3487"/>
  <c r="P3486"/>
  <c r="O108"/>
  <c r="P107"/>
  <c r="Q108" s="1"/>
  <c r="P3485" i="3"/>
  <c r="O3486"/>
  <c r="O108"/>
  <c r="P107"/>
  <c r="Q108" s="1"/>
  <c r="P6864"/>
  <c r="O6865"/>
  <c r="O109" i="4" l="1"/>
  <c r="P108"/>
  <c r="Q109" s="1"/>
  <c r="O6866"/>
  <c r="P6865"/>
  <c r="O3488"/>
  <c r="P3487"/>
  <c r="P3486" i="3"/>
  <c r="O3487"/>
  <c r="O109"/>
  <c r="P108"/>
  <c r="Q109" s="1"/>
  <c r="P6865"/>
  <c r="O6866"/>
  <c r="O6867" i="4" l="1"/>
  <c r="P6866"/>
  <c r="O110"/>
  <c r="P109"/>
  <c r="Q110" s="1"/>
  <c r="O3489"/>
  <c r="P3488"/>
  <c r="P3487" i="3"/>
  <c r="O3488"/>
  <c r="O110"/>
  <c r="P109"/>
  <c r="Q110" s="1"/>
  <c r="P6866"/>
  <c r="O6867"/>
  <c r="O111" i="4" l="1"/>
  <c r="P110"/>
  <c r="Q111" s="1"/>
  <c r="O6868"/>
  <c r="P6867"/>
  <c r="O3490"/>
  <c r="P3489"/>
  <c r="P3488" i="3"/>
  <c r="O3489"/>
  <c r="O111"/>
  <c r="P110"/>
  <c r="Q111" s="1"/>
  <c r="P6867"/>
  <c r="O6868"/>
  <c r="O3491" i="4" l="1"/>
  <c r="P3490"/>
  <c r="O112"/>
  <c r="P111"/>
  <c r="Q112" s="1"/>
  <c r="O6869"/>
  <c r="P6868"/>
  <c r="P3489" i="3"/>
  <c r="O3490"/>
  <c r="O112"/>
  <c r="P111"/>
  <c r="Q112" s="1"/>
  <c r="P6868"/>
  <c r="O6869"/>
  <c r="O113" i="4" l="1"/>
  <c r="P112"/>
  <c r="Q113" s="1"/>
  <c r="O3492"/>
  <c r="P3491"/>
  <c r="O6870"/>
  <c r="P6869"/>
  <c r="P3490" i="3"/>
  <c r="O3491"/>
  <c r="O113"/>
  <c r="P112"/>
  <c r="Q113" s="1"/>
  <c r="P6869"/>
  <c r="O6870"/>
  <c r="O6871" i="4" l="1"/>
  <c r="P6870"/>
  <c r="O3493"/>
  <c r="P3492"/>
  <c r="O114"/>
  <c r="P113"/>
  <c r="Q114" s="1"/>
  <c r="P3491" i="3"/>
  <c r="O3492"/>
  <c r="O114"/>
  <c r="P113"/>
  <c r="Q114" s="1"/>
  <c r="P6870"/>
  <c r="O6871"/>
  <c r="O3494" i="4" l="1"/>
  <c r="P3493"/>
  <c r="O6872"/>
  <c r="P6871"/>
  <c r="O115"/>
  <c r="P114"/>
  <c r="Q115" s="1"/>
  <c r="P3492" i="3"/>
  <c r="O3493"/>
  <c r="O115"/>
  <c r="P114"/>
  <c r="Q115" s="1"/>
  <c r="P6871"/>
  <c r="O6872"/>
  <c r="O6873" i="4" l="1"/>
  <c r="P6872"/>
  <c r="O3495"/>
  <c r="P3494"/>
  <c r="O116"/>
  <c r="P115"/>
  <c r="Q116" s="1"/>
  <c r="P3493" i="3"/>
  <c r="O3494"/>
  <c r="O116"/>
  <c r="P115"/>
  <c r="Q116" s="1"/>
  <c r="P6872"/>
  <c r="O6873"/>
  <c r="O3496" i="4" l="1"/>
  <c r="P3495"/>
  <c r="O6874"/>
  <c r="P6873"/>
  <c r="O117"/>
  <c r="P116"/>
  <c r="Q117" s="1"/>
  <c r="P3494" i="3"/>
  <c r="O3495"/>
  <c r="O117"/>
  <c r="P116"/>
  <c r="Q117" s="1"/>
  <c r="P6873"/>
  <c r="O6874"/>
  <c r="O118" i="4" l="1"/>
  <c r="P117"/>
  <c r="Q118" s="1"/>
  <c r="O3497"/>
  <c r="P3496"/>
  <c r="O6875"/>
  <c r="P6874"/>
  <c r="P3495" i="3"/>
  <c r="O3496"/>
  <c r="O118"/>
  <c r="P117"/>
  <c r="Q118" s="1"/>
  <c r="P6874"/>
  <c r="O6875"/>
  <c r="O3498" i="4" l="1"/>
  <c r="P3497"/>
  <c r="O119"/>
  <c r="P118"/>
  <c r="Q119" s="1"/>
  <c r="O6876"/>
  <c r="P6875"/>
  <c r="P3496" i="3"/>
  <c r="O3497"/>
  <c r="O119"/>
  <c r="P118"/>
  <c r="Q119" s="1"/>
  <c r="P6875"/>
  <c r="O6876"/>
  <c r="O120" i="4" l="1"/>
  <c r="P119"/>
  <c r="Q120" s="1"/>
  <c r="O3499"/>
  <c r="P3498"/>
  <c r="O6877"/>
  <c r="P6876"/>
  <c r="P3497" i="3"/>
  <c r="O3498"/>
  <c r="O120"/>
  <c r="P119"/>
  <c r="Q120" s="1"/>
  <c r="P6876"/>
  <c r="O6877"/>
  <c r="O3500" i="4" l="1"/>
  <c r="P3499"/>
  <c r="O121"/>
  <c r="P120"/>
  <c r="Q121" s="1"/>
  <c r="O6878"/>
  <c r="P6877"/>
  <c r="P3498" i="3"/>
  <c r="O3499"/>
  <c r="O121"/>
  <c r="P120"/>
  <c r="Q121" s="1"/>
  <c r="P6877"/>
  <c r="O6878"/>
  <c r="O122" i="4" l="1"/>
  <c r="P121"/>
  <c r="Q122" s="1"/>
  <c r="O3501"/>
  <c r="P3500"/>
  <c r="O6879"/>
  <c r="P6878"/>
  <c r="P3499" i="3"/>
  <c r="O3500"/>
  <c r="O122"/>
  <c r="P121"/>
  <c r="Q122" s="1"/>
  <c r="P6878"/>
  <c r="O6879"/>
  <c r="O3502" i="4" l="1"/>
  <c r="P3501"/>
  <c r="O123"/>
  <c r="P122"/>
  <c r="Q123" s="1"/>
  <c r="O6880"/>
  <c r="P6879"/>
  <c r="P3500" i="3"/>
  <c r="O3501"/>
  <c r="O123"/>
  <c r="P122"/>
  <c r="Q123" s="1"/>
  <c r="P6879"/>
  <c r="O6880"/>
  <c r="O124" i="4" l="1"/>
  <c r="P123"/>
  <c r="Q124" s="1"/>
  <c r="O3503"/>
  <c r="P3502"/>
  <c r="O6881"/>
  <c r="P6880"/>
  <c r="P3501" i="3"/>
  <c r="O3502"/>
  <c r="O124"/>
  <c r="P123"/>
  <c r="Q124" s="1"/>
  <c r="P6880"/>
  <c r="O6881"/>
  <c r="O3504" i="4" l="1"/>
  <c r="P3503"/>
  <c r="O125"/>
  <c r="P124"/>
  <c r="Q125" s="1"/>
  <c r="O6882"/>
  <c r="P6881"/>
  <c r="P3502" i="3"/>
  <c r="O3503"/>
  <c r="O125"/>
  <c r="P124"/>
  <c r="Q125" s="1"/>
  <c r="P6881"/>
  <c r="O6882"/>
  <c r="O6883" i="4" l="1"/>
  <c r="P6882"/>
  <c r="O3505"/>
  <c r="P3504"/>
  <c r="O126"/>
  <c r="P125"/>
  <c r="Q126" s="1"/>
  <c r="O126" i="3"/>
  <c r="P125"/>
  <c r="Q126" s="1"/>
  <c r="P3503"/>
  <c r="O3504"/>
  <c r="P6882"/>
  <c r="O6883"/>
  <c r="O3506" i="4" l="1"/>
  <c r="P3505"/>
  <c r="O6884"/>
  <c r="P6883"/>
  <c r="O127"/>
  <c r="P126"/>
  <c r="Q127" s="1"/>
  <c r="O127" i="3"/>
  <c r="P126"/>
  <c r="Q127" s="1"/>
  <c r="P3504"/>
  <c r="O3505"/>
  <c r="P6883"/>
  <c r="O6884"/>
  <c r="O128" i="4" l="1"/>
  <c r="P127"/>
  <c r="Q128" s="1"/>
  <c r="O3507"/>
  <c r="P3506"/>
  <c r="O6885"/>
  <c r="P6884"/>
  <c r="O128" i="3"/>
  <c r="P127"/>
  <c r="Q128" s="1"/>
  <c r="P3505"/>
  <c r="O3506"/>
  <c r="P6884"/>
  <c r="O6885"/>
  <c r="O6886" i="4" l="1"/>
  <c r="P6885"/>
  <c r="O3508"/>
  <c r="P3507"/>
  <c r="O129"/>
  <c r="P128"/>
  <c r="Q129" s="1"/>
  <c r="O129" i="3"/>
  <c r="P128"/>
  <c r="Q129" s="1"/>
  <c r="P3506"/>
  <c r="O3507"/>
  <c r="P6885"/>
  <c r="O6886"/>
  <c r="O3509" i="4" l="1"/>
  <c r="P3508"/>
  <c r="O6887"/>
  <c r="P6886"/>
  <c r="O130"/>
  <c r="P129"/>
  <c r="Q130" s="1"/>
  <c r="O130" i="3"/>
  <c r="P129"/>
  <c r="Q130" s="1"/>
  <c r="P3507"/>
  <c r="O3508"/>
  <c r="P6886"/>
  <c r="O6887"/>
  <c r="O6888" i="4" l="1"/>
  <c r="P6887"/>
  <c r="O3510"/>
  <c r="P3509"/>
  <c r="O131"/>
  <c r="P130"/>
  <c r="Q131" s="1"/>
  <c r="O131" i="3"/>
  <c r="P130"/>
  <c r="Q131" s="1"/>
  <c r="P3508"/>
  <c r="O3509"/>
  <c r="P6887"/>
  <c r="O6888"/>
  <c r="O132" i="4" l="1"/>
  <c r="P131"/>
  <c r="Q132" s="1"/>
  <c r="O6889"/>
  <c r="P6888"/>
  <c r="O3511"/>
  <c r="P3510"/>
  <c r="O132" i="3"/>
  <c r="P131"/>
  <c r="Q132" s="1"/>
  <c r="P3509"/>
  <c r="O3510"/>
  <c r="P6888"/>
  <c r="O6889"/>
  <c r="O6890" i="4" l="1"/>
  <c r="P6889"/>
  <c r="O133"/>
  <c r="P132"/>
  <c r="Q133" s="1"/>
  <c r="O3512"/>
  <c r="P3511"/>
  <c r="O133" i="3"/>
  <c r="P132"/>
  <c r="Q133" s="1"/>
  <c r="P3510"/>
  <c r="O3511"/>
  <c r="P6889"/>
  <c r="O6890"/>
  <c r="O134" i="4" l="1"/>
  <c r="P133"/>
  <c r="Q134" s="1"/>
  <c r="O6891"/>
  <c r="P6890"/>
  <c r="O3513"/>
  <c r="P3512"/>
  <c r="O134" i="3"/>
  <c r="P133"/>
  <c r="Q134" s="1"/>
  <c r="P3511"/>
  <c r="O3512"/>
  <c r="P6890"/>
  <c r="O6891"/>
  <c r="O6892" i="4" l="1"/>
  <c r="P6891"/>
  <c r="O135"/>
  <c r="P134"/>
  <c r="Q135" s="1"/>
  <c r="O3514"/>
  <c r="P3513"/>
  <c r="O135" i="3"/>
  <c r="P134"/>
  <c r="Q135" s="1"/>
  <c r="P3512"/>
  <c r="O3513"/>
  <c r="P6891"/>
  <c r="O6892"/>
  <c r="O136" i="4" l="1"/>
  <c r="P135"/>
  <c r="Q136" s="1"/>
  <c r="O6893"/>
  <c r="P6892"/>
  <c r="O3515"/>
  <c r="P3514"/>
  <c r="O136" i="3"/>
  <c r="P135"/>
  <c r="Q136" s="1"/>
  <c r="P3513"/>
  <c r="O3514"/>
  <c r="P6892"/>
  <c r="O6893"/>
  <c r="O6894" i="4" l="1"/>
  <c r="P6893"/>
  <c r="O137"/>
  <c r="P136"/>
  <c r="Q137" s="1"/>
  <c r="O3516"/>
  <c r="P3515"/>
  <c r="O137" i="3"/>
  <c r="P136"/>
  <c r="Q137" s="1"/>
  <c r="P3514"/>
  <c r="O3515"/>
  <c r="P6893"/>
  <c r="O6894"/>
  <c r="O3517" i="4" l="1"/>
  <c r="P3516"/>
  <c r="O138"/>
  <c r="P137"/>
  <c r="Q138" s="1"/>
  <c r="O6895"/>
  <c r="P6894"/>
  <c r="O138" i="3"/>
  <c r="P137"/>
  <c r="Q138" s="1"/>
  <c r="P3515"/>
  <c r="O3516"/>
  <c r="P6894"/>
  <c r="O6895"/>
  <c r="O139" i="4" l="1"/>
  <c r="P138"/>
  <c r="Q139" s="1"/>
  <c r="O3518"/>
  <c r="P3517"/>
  <c r="O6896"/>
  <c r="P6895"/>
  <c r="O139" i="3"/>
  <c r="P138"/>
  <c r="Q139" s="1"/>
  <c r="P3516"/>
  <c r="O3517"/>
  <c r="P6895"/>
  <c r="O6896"/>
  <c r="O6897" i="4" l="1"/>
  <c r="P6896"/>
  <c r="O140"/>
  <c r="P139"/>
  <c r="Q140" s="1"/>
  <c r="O3519"/>
  <c r="P3518"/>
  <c r="O140" i="3"/>
  <c r="P139"/>
  <c r="Q140" s="1"/>
  <c r="P3517"/>
  <c r="O3518"/>
  <c r="P6896"/>
  <c r="O6897"/>
  <c r="O3520" i="4" l="1"/>
  <c r="P3519"/>
  <c r="O6898"/>
  <c r="P6897"/>
  <c r="O141"/>
  <c r="P140"/>
  <c r="Q141" s="1"/>
  <c r="O141" i="3"/>
  <c r="P140"/>
  <c r="Q141" s="1"/>
  <c r="P3518"/>
  <c r="O3519"/>
  <c r="P6897"/>
  <c r="O6898"/>
  <c r="O6899" i="4" l="1"/>
  <c r="P6898"/>
  <c r="O3521"/>
  <c r="P3520"/>
  <c r="O142"/>
  <c r="P141"/>
  <c r="Q142" s="1"/>
  <c r="O142" i="3"/>
  <c r="P141"/>
  <c r="Q142" s="1"/>
  <c r="P3519"/>
  <c r="O3520"/>
  <c r="P6898"/>
  <c r="O6899"/>
  <c r="O143" i="4" l="1"/>
  <c r="P142"/>
  <c r="Q143" s="1"/>
  <c r="O3522"/>
  <c r="P3521"/>
  <c r="O6900"/>
  <c r="P6899"/>
  <c r="O143" i="3"/>
  <c r="P142"/>
  <c r="Q143" s="1"/>
  <c r="P3520"/>
  <c r="O3521"/>
  <c r="P6899"/>
  <c r="O6900"/>
  <c r="O6901" i="4" l="1"/>
  <c r="P6900"/>
  <c r="O144"/>
  <c r="P143"/>
  <c r="Q144" s="1"/>
  <c r="O3523"/>
  <c r="P3522"/>
  <c r="O144" i="3"/>
  <c r="P143"/>
  <c r="Q144" s="1"/>
  <c r="P3521"/>
  <c r="O3522"/>
  <c r="P6900"/>
  <c r="O6901"/>
  <c r="O3524" i="4" l="1"/>
  <c r="P3523"/>
  <c r="O6902"/>
  <c r="P6901"/>
  <c r="O145"/>
  <c r="P144"/>
  <c r="Q145" s="1"/>
  <c r="O145" i="3"/>
  <c r="P144"/>
  <c r="Q145" s="1"/>
  <c r="P3522"/>
  <c r="O3523"/>
  <c r="P6901"/>
  <c r="O6902"/>
  <c r="O146" i="4" l="1"/>
  <c r="P145"/>
  <c r="Q146" s="1"/>
  <c r="O3525"/>
  <c r="P3524"/>
  <c r="O6903"/>
  <c r="P6902"/>
  <c r="O146" i="3"/>
  <c r="P145"/>
  <c r="Q146" s="1"/>
  <c r="P3523"/>
  <c r="O3524"/>
  <c r="P6902"/>
  <c r="O6903"/>
  <c r="O3526" i="4" l="1"/>
  <c r="P3525"/>
  <c r="O147"/>
  <c r="P146"/>
  <c r="Q147" s="1"/>
  <c r="O6904"/>
  <c r="P6903"/>
  <c r="O147" i="3"/>
  <c r="P146"/>
  <c r="Q147" s="1"/>
  <c r="P3524"/>
  <c r="O3525"/>
  <c r="P6903"/>
  <c r="O6904"/>
  <c r="O6905" i="4" l="1"/>
  <c r="P6904"/>
  <c r="O148"/>
  <c r="P147"/>
  <c r="Q148" s="1"/>
  <c r="O3527"/>
  <c r="P3526"/>
  <c r="O148" i="3"/>
  <c r="P147"/>
  <c r="Q148" s="1"/>
  <c r="P3525"/>
  <c r="O3526"/>
  <c r="P6904"/>
  <c r="O6905"/>
  <c r="O3528" i="4" l="1"/>
  <c r="P3527"/>
  <c r="O6906"/>
  <c r="P6905"/>
  <c r="O149"/>
  <c r="P148"/>
  <c r="Q149" s="1"/>
  <c r="O149" i="3"/>
  <c r="P148"/>
  <c r="Q149" s="1"/>
  <c r="P3526"/>
  <c r="O3527"/>
  <c r="P6905"/>
  <c r="O6906"/>
  <c r="O150" i="4" l="1"/>
  <c r="P149"/>
  <c r="Q150" s="1"/>
  <c r="O6907"/>
  <c r="P6906"/>
  <c r="O3529"/>
  <c r="P3528"/>
  <c r="O150" i="3"/>
  <c r="P149"/>
  <c r="Q150" s="1"/>
  <c r="P3527"/>
  <c r="O3528"/>
  <c r="P6906"/>
  <c r="O6907"/>
  <c r="O6908" i="4" l="1"/>
  <c r="P6907"/>
  <c r="O151"/>
  <c r="P150"/>
  <c r="Q151" s="1"/>
  <c r="O3530"/>
  <c r="P3529"/>
  <c r="O151" i="3"/>
  <c r="P150"/>
  <c r="Q151" s="1"/>
  <c r="P3528"/>
  <c r="O3529"/>
  <c r="P6907"/>
  <c r="O6908"/>
  <c r="O152" i="4" l="1"/>
  <c r="P151"/>
  <c r="Q152" s="1"/>
  <c r="O6909"/>
  <c r="P6908"/>
  <c r="O3531"/>
  <c r="P3530"/>
  <c r="O152" i="3"/>
  <c r="P151"/>
  <c r="Q152" s="1"/>
  <c r="P3529"/>
  <c r="O3530"/>
  <c r="P6908"/>
  <c r="O6909"/>
  <c r="O3532" i="4" l="1"/>
  <c r="P3531"/>
  <c r="O153"/>
  <c r="P152"/>
  <c r="Q153" s="1"/>
  <c r="O6910"/>
  <c r="P6909"/>
  <c r="O153" i="3"/>
  <c r="P152"/>
  <c r="Q153" s="1"/>
  <c r="P3530"/>
  <c r="O3531"/>
  <c r="P6909"/>
  <c r="O6910"/>
  <c r="O154" i="4" l="1"/>
  <c r="P153"/>
  <c r="Q154" s="1"/>
  <c r="O3533"/>
  <c r="P3532"/>
  <c r="O6911"/>
  <c r="P6910"/>
  <c r="O154" i="3"/>
  <c r="P153"/>
  <c r="Q154" s="1"/>
  <c r="P3531"/>
  <c r="O3532"/>
  <c r="P6910"/>
  <c r="O6911"/>
  <c r="O6912" i="4" l="1"/>
  <c r="P6911"/>
  <c r="O3534"/>
  <c r="P3533"/>
  <c r="O155"/>
  <c r="P154"/>
  <c r="Q155" s="1"/>
  <c r="O155" i="3"/>
  <c r="P154"/>
  <c r="Q155" s="1"/>
  <c r="P3532"/>
  <c r="O3533"/>
  <c r="P6911"/>
  <c r="O6912"/>
  <c r="O3535" i="4" l="1"/>
  <c r="P3534"/>
  <c r="O6913"/>
  <c r="P6912"/>
  <c r="O156"/>
  <c r="P155"/>
  <c r="Q156" s="1"/>
  <c r="O156" i="3"/>
  <c r="P155"/>
  <c r="Q156" s="1"/>
  <c r="P3533"/>
  <c r="O3534"/>
  <c r="P6912"/>
  <c r="O6913"/>
  <c r="O6914" i="4" l="1"/>
  <c r="P6913"/>
  <c r="O3536"/>
  <c r="P3535"/>
  <c r="O157"/>
  <c r="P156"/>
  <c r="Q157" s="1"/>
  <c r="O157" i="3"/>
  <c r="P156"/>
  <c r="Q157" s="1"/>
  <c r="P3534"/>
  <c r="O3535"/>
  <c r="P6913"/>
  <c r="O6914"/>
  <c r="O158" i="4" l="1"/>
  <c r="P157"/>
  <c r="Q158" s="1"/>
  <c r="O6915"/>
  <c r="P6914"/>
  <c r="O3537"/>
  <c r="P3536"/>
  <c r="O158" i="3"/>
  <c r="P157"/>
  <c r="Q158" s="1"/>
  <c r="P3535"/>
  <c r="O3536"/>
  <c r="P6914"/>
  <c r="O6915"/>
  <c r="O6916" i="4" l="1"/>
  <c r="P6915"/>
  <c r="O159"/>
  <c r="P158"/>
  <c r="Q159" s="1"/>
  <c r="O3538"/>
  <c r="P3537"/>
  <c r="O159" i="3"/>
  <c r="P158"/>
  <c r="Q159" s="1"/>
  <c r="P3536"/>
  <c r="O3537"/>
  <c r="P6915"/>
  <c r="O6916"/>
  <c r="O160" i="4" l="1"/>
  <c r="P159"/>
  <c r="Q160" s="1"/>
  <c r="O6917"/>
  <c r="P6916"/>
  <c r="O3539"/>
  <c r="P3538"/>
  <c r="O160" i="3"/>
  <c r="P159"/>
  <c r="Q160" s="1"/>
  <c r="P3537"/>
  <c r="O3538"/>
  <c r="P6916"/>
  <c r="O6917"/>
  <c r="O6918" i="4" l="1"/>
  <c r="P6917"/>
  <c r="O161"/>
  <c r="P160"/>
  <c r="Q161" s="1"/>
  <c r="O3540"/>
  <c r="P3539"/>
  <c r="O161" i="3"/>
  <c r="P160"/>
  <c r="Q161" s="1"/>
  <c r="P3538"/>
  <c r="O3539"/>
  <c r="P6917"/>
  <c r="O6918"/>
  <c r="O3541" i="4" l="1"/>
  <c r="P3540"/>
  <c r="O6919"/>
  <c r="P6918"/>
  <c r="O162"/>
  <c r="P161"/>
  <c r="Q162" s="1"/>
  <c r="O162" i="3"/>
  <c r="P161"/>
  <c r="Q162" s="1"/>
  <c r="P3539"/>
  <c r="O3540"/>
  <c r="P6918"/>
  <c r="O6919"/>
  <c r="O163" i="4" l="1"/>
  <c r="P162"/>
  <c r="Q163" s="1"/>
  <c r="O3542"/>
  <c r="P3541"/>
  <c r="O6920"/>
  <c r="P6919"/>
  <c r="O163" i="3"/>
  <c r="P162"/>
  <c r="Q163" s="1"/>
  <c r="P3540"/>
  <c r="O3541"/>
  <c r="P6919"/>
  <c r="O6920"/>
  <c r="O3543" i="4" l="1"/>
  <c r="P3542"/>
  <c r="O164"/>
  <c r="P163"/>
  <c r="Q164" s="1"/>
  <c r="O6921"/>
  <c r="P6920"/>
  <c r="O164" i="3"/>
  <c r="P163"/>
  <c r="Q164" s="1"/>
  <c r="P3541"/>
  <c r="O3542"/>
  <c r="P6920"/>
  <c r="O6921"/>
  <c r="O6922" i="4" l="1"/>
  <c r="P6921"/>
  <c r="O165"/>
  <c r="P164"/>
  <c r="Q165" s="1"/>
  <c r="O3544"/>
  <c r="P3543"/>
  <c r="O165" i="3"/>
  <c r="P164"/>
  <c r="Q165" s="1"/>
  <c r="P3542"/>
  <c r="O3543"/>
  <c r="P6921"/>
  <c r="O6922"/>
  <c r="O3545" i="4" l="1"/>
  <c r="P3544"/>
  <c r="O6923"/>
  <c r="P6922"/>
  <c r="O166"/>
  <c r="P165"/>
  <c r="Q166" s="1"/>
  <c r="O166" i="3"/>
  <c r="P165"/>
  <c r="Q166" s="1"/>
  <c r="P3543"/>
  <c r="O3544"/>
  <c r="P6922"/>
  <c r="O6923"/>
  <c r="O6924" i="4" l="1"/>
  <c r="P6923"/>
  <c r="O3546"/>
  <c r="P3545"/>
  <c r="O167"/>
  <c r="P166"/>
  <c r="Q167" s="1"/>
  <c r="O167" i="3"/>
  <c r="P166"/>
  <c r="Q167" s="1"/>
  <c r="P3544"/>
  <c r="O3545"/>
  <c r="P6923"/>
  <c r="O6924"/>
  <c r="O3547" i="4" l="1"/>
  <c r="P3546"/>
  <c r="O6925"/>
  <c r="P6924"/>
  <c r="O168"/>
  <c r="P167"/>
  <c r="Q168" s="1"/>
  <c r="O168" i="3"/>
  <c r="P167"/>
  <c r="Q168" s="1"/>
  <c r="P3545"/>
  <c r="O3546"/>
  <c r="P6924"/>
  <c r="O6925"/>
  <c r="O6926" i="4" l="1"/>
  <c r="P6925"/>
  <c r="O3548"/>
  <c r="P3547"/>
  <c r="O169"/>
  <c r="P168"/>
  <c r="Q169" s="1"/>
  <c r="O169" i="3"/>
  <c r="P168"/>
  <c r="Q169" s="1"/>
  <c r="P3546"/>
  <c r="O3547"/>
  <c r="P6925"/>
  <c r="O6926"/>
  <c r="O170" i="4" l="1"/>
  <c r="P169"/>
  <c r="Q170" s="1"/>
  <c r="O3549"/>
  <c r="P3548"/>
  <c r="O6927"/>
  <c r="P6926"/>
  <c r="O170" i="3"/>
  <c r="P169"/>
  <c r="Q170" s="1"/>
  <c r="P3547"/>
  <c r="O3548"/>
  <c r="P6926"/>
  <c r="O6927"/>
  <c r="O3550" i="4" l="1"/>
  <c r="P3549"/>
  <c r="O171"/>
  <c r="P170"/>
  <c r="Q171" s="1"/>
  <c r="O6928"/>
  <c r="P6927"/>
  <c r="O171" i="3"/>
  <c r="P170"/>
  <c r="Q171" s="1"/>
  <c r="P3548"/>
  <c r="O3549"/>
  <c r="P6927"/>
  <c r="O6928"/>
  <c r="O172" i="4" l="1"/>
  <c r="P171"/>
  <c r="Q172" s="1"/>
  <c r="O3551"/>
  <c r="P3550"/>
  <c r="O6929"/>
  <c r="P6928"/>
  <c r="O172" i="3"/>
  <c r="P171"/>
  <c r="Q172" s="1"/>
  <c r="P3549"/>
  <c r="O3550"/>
  <c r="P6928"/>
  <c r="O6929"/>
  <c r="O3552" i="4" l="1"/>
  <c r="P3551"/>
  <c r="O173"/>
  <c r="P172"/>
  <c r="Q173" s="1"/>
  <c r="O6930"/>
  <c r="P6929"/>
  <c r="O173" i="3"/>
  <c r="P172"/>
  <c r="Q173" s="1"/>
  <c r="P3550"/>
  <c r="O3551"/>
  <c r="P6929"/>
  <c r="O6930"/>
  <c r="O6931" i="4" l="1"/>
  <c r="P6930"/>
  <c r="O3553"/>
  <c r="P3552"/>
  <c r="O174"/>
  <c r="P173"/>
  <c r="Q174" s="1"/>
  <c r="O174" i="3"/>
  <c r="P173"/>
  <c r="Q174" s="1"/>
  <c r="P3551"/>
  <c r="O3552"/>
  <c r="P6930"/>
  <c r="O6931"/>
  <c r="O3554" i="4" l="1"/>
  <c r="P3553"/>
  <c r="O6932"/>
  <c r="P6931"/>
  <c r="O175"/>
  <c r="P174"/>
  <c r="Q175" s="1"/>
  <c r="O175" i="3"/>
  <c r="P174"/>
  <c r="Q175" s="1"/>
  <c r="P3552"/>
  <c r="O3553"/>
  <c r="P6931"/>
  <c r="O6932"/>
  <c r="O176" i="4" l="1"/>
  <c r="P175"/>
  <c r="Q176" s="1"/>
  <c r="O3555"/>
  <c r="P3554"/>
  <c r="O6933"/>
  <c r="P6932"/>
  <c r="O176" i="3"/>
  <c r="P175"/>
  <c r="Q176" s="1"/>
  <c r="P3553"/>
  <c r="O3554"/>
  <c r="P6932"/>
  <c r="O6933"/>
  <c r="O3556" i="4" l="1"/>
  <c r="P3555"/>
  <c r="O177"/>
  <c r="P176"/>
  <c r="Q177" s="1"/>
  <c r="O6934"/>
  <c r="P6933"/>
  <c r="O177" i="3"/>
  <c r="P176"/>
  <c r="Q177" s="1"/>
  <c r="P3554"/>
  <c r="O3555"/>
  <c r="P6933"/>
  <c r="O6934"/>
  <c r="O6935" i="4" l="1"/>
  <c r="P6934"/>
  <c r="O178"/>
  <c r="P177"/>
  <c r="Q178" s="1"/>
  <c r="O3557"/>
  <c r="P3556"/>
  <c r="O178" i="3"/>
  <c r="P177"/>
  <c r="Q178" s="1"/>
  <c r="P3555"/>
  <c r="O3556"/>
  <c r="P6934"/>
  <c r="O6935"/>
  <c r="O179" i="4" l="1"/>
  <c r="P178"/>
  <c r="Q179" s="1"/>
  <c r="O6936"/>
  <c r="P6935"/>
  <c r="O3558"/>
  <c r="P3557"/>
  <c r="O179" i="3"/>
  <c r="P178"/>
  <c r="Q179" s="1"/>
  <c r="P3556"/>
  <c r="O3557"/>
  <c r="P6935"/>
  <c r="O6936"/>
  <c r="O3559" i="4" l="1"/>
  <c r="P3558"/>
  <c r="O180"/>
  <c r="P179"/>
  <c r="Q180" s="1"/>
  <c r="O6937"/>
  <c r="P6936"/>
  <c r="O180" i="3"/>
  <c r="P179"/>
  <c r="Q180" s="1"/>
  <c r="P3557"/>
  <c r="O3558"/>
  <c r="P6936"/>
  <c r="O6937"/>
  <c r="O6938" i="4" l="1"/>
  <c r="P6937"/>
  <c r="O181"/>
  <c r="P180"/>
  <c r="Q181" s="1"/>
  <c r="O3560"/>
  <c r="P3559"/>
  <c r="O181" i="3"/>
  <c r="P180"/>
  <c r="Q181" s="1"/>
  <c r="P3558"/>
  <c r="O3559"/>
  <c r="P6937"/>
  <c r="O6938"/>
  <c r="O182" i="4" l="1"/>
  <c r="P181"/>
  <c r="Q182" s="1"/>
  <c r="O6939"/>
  <c r="P6938"/>
  <c r="O3561"/>
  <c r="P3560"/>
  <c r="O182" i="3"/>
  <c r="P181"/>
  <c r="Q182" s="1"/>
  <c r="P3559"/>
  <c r="O3560"/>
  <c r="P6938"/>
  <c r="O6939"/>
  <c r="O6940" i="4" l="1"/>
  <c r="P6939"/>
  <c r="O183"/>
  <c r="P182"/>
  <c r="Q183" s="1"/>
  <c r="O3562"/>
  <c r="P3561"/>
  <c r="O183" i="3"/>
  <c r="P182"/>
  <c r="Q183" s="1"/>
  <c r="P3560"/>
  <c r="O3561"/>
  <c r="P6939"/>
  <c r="O6940"/>
  <c r="O184" i="4" l="1"/>
  <c r="P183"/>
  <c r="Q184" s="1"/>
  <c r="O6941"/>
  <c r="P6940"/>
  <c r="O3563"/>
  <c r="P3562"/>
  <c r="O184" i="3"/>
  <c r="P183"/>
  <c r="Q184" s="1"/>
  <c r="P3561"/>
  <c r="O3562"/>
  <c r="P6940"/>
  <c r="O6941"/>
  <c r="O6942" i="4" l="1"/>
  <c r="P6941"/>
  <c r="O185"/>
  <c r="P184"/>
  <c r="Q185" s="1"/>
  <c r="O3564"/>
  <c r="P3563"/>
  <c r="O185" i="3"/>
  <c r="P184"/>
  <c r="Q185" s="1"/>
  <c r="P3562"/>
  <c r="O3563"/>
  <c r="P6941"/>
  <c r="O6942"/>
  <c r="O186" i="4" l="1"/>
  <c r="P185"/>
  <c r="Q186" s="1"/>
  <c r="O6943"/>
  <c r="P6942"/>
  <c r="O3565"/>
  <c r="P3564"/>
  <c r="O186" i="3"/>
  <c r="P185"/>
  <c r="Q186" s="1"/>
  <c r="P3563"/>
  <c r="O3564"/>
  <c r="P6942"/>
  <c r="O6943"/>
  <c r="O3566" i="4" l="1"/>
  <c r="P3565"/>
  <c r="O6944"/>
  <c r="P6943"/>
  <c r="O187"/>
  <c r="P186"/>
  <c r="Q187" s="1"/>
  <c r="O187" i="3"/>
  <c r="P186"/>
  <c r="Q187" s="1"/>
  <c r="P3564"/>
  <c r="O3565"/>
  <c r="P6943"/>
  <c r="O6944"/>
  <c r="O6945" i="4" l="1"/>
  <c r="P6944"/>
  <c r="O3567"/>
  <c r="P3566"/>
  <c r="O188"/>
  <c r="P187"/>
  <c r="Q188" s="1"/>
  <c r="O188" i="3"/>
  <c r="P187"/>
  <c r="Q188" s="1"/>
  <c r="P3565"/>
  <c r="O3566"/>
  <c r="P6944"/>
  <c r="O6945"/>
  <c r="O189" i="4" l="1"/>
  <c r="P188"/>
  <c r="Q189" s="1"/>
  <c r="O3568"/>
  <c r="P3567"/>
  <c r="O6946"/>
  <c r="P6945"/>
  <c r="O189" i="3"/>
  <c r="P188"/>
  <c r="Q189" s="1"/>
  <c r="P3566"/>
  <c r="O3567"/>
  <c r="P6945"/>
  <c r="O6946"/>
  <c r="O6947" i="4" l="1"/>
  <c r="P6946"/>
  <c r="O190"/>
  <c r="P189"/>
  <c r="Q190" s="1"/>
  <c r="O3569"/>
  <c r="P3568"/>
  <c r="O190" i="3"/>
  <c r="P189"/>
  <c r="Q190" s="1"/>
  <c r="P3567"/>
  <c r="O3568"/>
  <c r="P6946"/>
  <c r="O6947"/>
  <c r="O3570" i="4" l="1"/>
  <c r="P3569"/>
  <c r="O191"/>
  <c r="P190"/>
  <c r="Q191" s="1"/>
  <c r="O6948"/>
  <c r="P6947"/>
  <c r="O191" i="3"/>
  <c r="P190"/>
  <c r="Q191" s="1"/>
  <c r="P3568"/>
  <c r="O3569"/>
  <c r="P6947"/>
  <c r="O6948"/>
  <c r="O6949" i="4" l="1"/>
  <c r="P6948"/>
  <c r="O192"/>
  <c r="P191"/>
  <c r="Q192" s="1"/>
  <c r="O3571"/>
  <c r="P3570"/>
  <c r="O192" i="3"/>
  <c r="P191"/>
  <c r="Q192" s="1"/>
  <c r="P3569"/>
  <c r="O3570"/>
  <c r="P6948"/>
  <c r="O6949"/>
  <c r="O3572" i="4" l="1"/>
  <c r="P3571"/>
  <c r="O6950"/>
  <c r="P6949"/>
  <c r="O193"/>
  <c r="P192"/>
  <c r="Q193" s="1"/>
  <c r="O193" i="3"/>
  <c r="P192"/>
  <c r="Q193" s="1"/>
  <c r="P3570"/>
  <c r="O3571"/>
  <c r="P6949"/>
  <c r="O6950"/>
  <c r="O194" i="4" l="1"/>
  <c r="P193"/>
  <c r="Q194" s="1"/>
  <c r="O3573"/>
  <c r="P3572"/>
  <c r="O6951"/>
  <c r="P6950"/>
  <c r="O194" i="3"/>
  <c r="P193"/>
  <c r="Q194" s="1"/>
  <c r="P3571"/>
  <c r="O3572"/>
  <c r="P6950"/>
  <c r="O6951"/>
  <c r="O6952" i="4" l="1"/>
  <c r="P6951"/>
  <c r="O3574"/>
  <c r="P3573"/>
  <c r="O195"/>
  <c r="P194"/>
  <c r="Q195" s="1"/>
  <c r="O195" i="3"/>
  <c r="P194"/>
  <c r="Q195" s="1"/>
  <c r="P3572"/>
  <c r="O3573"/>
  <c r="P6951"/>
  <c r="O6952"/>
  <c r="O196" i="4" l="1"/>
  <c r="P195"/>
  <c r="Q196" s="1"/>
  <c r="O3575"/>
  <c r="P3574"/>
  <c r="O6953"/>
  <c r="P6952"/>
  <c r="O196" i="3"/>
  <c r="P195"/>
  <c r="Q196" s="1"/>
  <c r="P3573"/>
  <c r="O3574"/>
  <c r="P6952"/>
  <c r="O6953"/>
  <c r="O6954" i="4" l="1"/>
  <c r="P6953"/>
  <c r="O197"/>
  <c r="P196"/>
  <c r="Q197" s="1"/>
  <c r="O3576"/>
  <c r="P3575"/>
  <c r="O197" i="3"/>
  <c r="P196"/>
  <c r="Q197" s="1"/>
  <c r="P3574"/>
  <c r="O3575"/>
  <c r="P6953"/>
  <c r="O6954"/>
  <c r="O3577" i="4" l="1"/>
  <c r="P3576"/>
  <c r="O198"/>
  <c r="P197"/>
  <c r="Q198" s="1"/>
  <c r="O6955"/>
  <c r="P6954"/>
  <c r="O198" i="3"/>
  <c r="P197"/>
  <c r="Q198" s="1"/>
  <c r="P3575"/>
  <c r="O3576"/>
  <c r="P6954"/>
  <c r="O6955"/>
  <c r="O199" i="4" l="1"/>
  <c r="P198"/>
  <c r="Q199" s="1"/>
  <c r="O3578"/>
  <c r="P3577"/>
  <c r="O6956"/>
  <c r="P6955"/>
  <c r="O199" i="3"/>
  <c r="P198"/>
  <c r="Q199" s="1"/>
  <c r="P3576"/>
  <c r="O3577"/>
  <c r="P6955"/>
  <c r="O6956"/>
  <c r="O3579" i="4" l="1"/>
  <c r="P3578"/>
  <c r="O200"/>
  <c r="P199"/>
  <c r="Q200" s="1"/>
  <c r="O6957"/>
  <c r="P6956"/>
  <c r="O200" i="3"/>
  <c r="P199"/>
  <c r="Q200" s="1"/>
  <c r="P3577"/>
  <c r="O3578"/>
  <c r="P6956"/>
  <c r="O6957"/>
  <c r="O6958" i="4" l="1"/>
  <c r="P6957"/>
  <c r="O3580"/>
  <c r="P3579"/>
  <c r="O201"/>
  <c r="P200"/>
  <c r="Q201" s="1"/>
  <c r="O201" i="3"/>
  <c r="P200"/>
  <c r="Q201" s="1"/>
  <c r="P3578"/>
  <c r="O3579"/>
  <c r="P6957"/>
  <c r="O6958"/>
  <c r="O202" i="4" l="1"/>
  <c r="P201"/>
  <c r="Q202" s="1"/>
  <c r="O3581"/>
  <c r="P3580"/>
  <c r="O6959"/>
  <c r="P6958"/>
  <c r="P3579" i="3"/>
  <c r="O3580"/>
  <c r="O202"/>
  <c r="P201"/>
  <c r="Q202" s="1"/>
  <c r="P6958"/>
  <c r="O6959"/>
  <c r="O3582" i="4" l="1"/>
  <c r="P3581"/>
  <c r="O203"/>
  <c r="P202"/>
  <c r="Q203" s="1"/>
  <c r="O6960"/>
  <c r="P6959"/>
  <c r="P3580" i="3"/>
  <c r="O3581"/>
  <c r="O203"/>
  <c r="P202"/>
  <c r="Q203" s="1"/>
  <c r="P6959"/>
  <c r="O6960"/>
  <c r="O6961" i="4" l="1"/>
  <c r="P6960"/>
  <c r="O204"/>
  <c r="P203"/>
  <c r="Q204" s="1"/>
  <c r="O3583"/>
  <c r="P3582"/>
  <c r="P3581" i="3"/>
  <c r="O3582"/>
  <c r="O204"/>
  <c r="P203"/>
  <c r="Q204" s="1"/>
  <c r="P6960"/>
  <c r="O6961"/>
  <c r="O3584" i="4" l="1"/>
  <c r="P3583"/>
  <c r="O6962"/>
  <c r="P6961"/>
  <c r="O205"/>
  <c r="P204"/>
  <c r="Q205" s="1"/>
  <c r="P3582" i="3"/>
  <c r="O3583"/>
  <c r="O205"/>
  <c r="P204"/>
  <c r="Q205" s="1"/>
  <c r="P6961"/>
  <c r="O6962"/>
  <c r="O6963" i="4" l="1"/>
  <c r="P6962"/>
  <c r="O3585"/>
  <c r="P3584"/>
  <c r="O206"/>
  <c r="P205"/>
  <c r="Q206" s="1"/>
  <c r="P3583" i="3"/>
  <c r="O3584"/>
  <c r="O206"/>
  <c r="P205"/>
  <c r="Q206" s="1"/>
  <c r="P6962"/>
  <c r="O6963"/>
  <c r="O3586" i="4" l="1"/>
  <c r="P3585"/>
  <c r="O6964"/>
  <c r="P6963"/>
  <c r="O207"/>
  <c r="P206"/>
  <c r="Q207" s="1"/>
  <c r="P3584" i="3"/>
  <c r="O3585"/>
  <c r="O207"/>
  <c r="P206"/>
  <c r="Q207" s="1"/>
  <c r="P6963"/>
  <c r="O6964"/>
  <c r="O208" i="4" l="1"/>
  <c r="P207"/>
  <c r="Q208" s="1"/>
  <c r="O3587"/>
  <c r="P3586"/>
  <c r="O6965"/>
  <c r="P6964"/>
  <c r="P3585" i="3"/>
  <c r="O3586"/>
  <c r="O208"/>
  <c r="P207"/>
  <c r="Q208" s="1"/>
  <c r="P6964"/>
  <c r="O6965"/>
  <c r="O6966" i="4" l="1"/>
  <c r="P6965"/>
  <c r="O209"/>
  <c r="P208"/>
  <c r="Q209" s="1"/>
  <c r="O3588"/>
  <c r="P3587"/>
  <c r="P3586" i="3"/>
  <c r="O3587"/>
  <c r="O209"/>
  <c r="P208"/>
  <c r="Q209" s="1"/>
  <c r="P6965"/>
  <c r="O6966"/>
  <c r="O3589" i="4" l="1"/>
  <c r="P3588"/>
  <c r="O210"/>
  <c r="P209"/>
  <c r="Q210" s="1"/>
  <c r="O6967"/>
  <c r="P6966"/>
  <c r="P3587" i="3"/>
  <c r="O3588"/>
  <c r="O210"/>
  <c r="P209"/>
  <c r="Q210" s="1"/>
  <c r="P6966"/>
  <c r="O6967"/>
  <c r="O211" i="4" l="1"/>
  <c r="P210"/>
  <c r="Q211" s="1"/>
  <c r="O3590"/>
  <c r="P3589"/>
  <c r="O6968"/>
  <c r="P6967"/>
  <c r="P3588" i="3"/>
  <c r="O3589"/>
  <c r="O211"/>
  <c r="P210"/>
  <c r="Q211" s="1"/>
  <c r="P6967"/>
  <c r="O6968"/>
  <c r="O3591" i="4" l="1"/>
  <c r="P3590"/>
  <c r="O212"/>
  <c r="P211"/>
  <c r="Q212" s="1"/>
  <c r="O6969"/>
  <c r="P6968"/>
  <c r="O212" i="3"/>
  <c r="P211"/>
  <c r="Q212" s="1"/>
  <c r="P3589"/>
  <c r="O3590"/>
  <c r="P6968"/>
  <c r="O6969"/>
  <c r="O213" i="4" l="1"/>
  <c r="P212"/>
  <c r="Q213" s="1"/>
  <c r="O3592"/>
  <c r="P3591"/>
  <c r="O6970"/>
  <c r="P6969"/>
  <c r="P3590" i="3"/>
  <c r="O3591"/>
  <c r="O213"/>
  <c r="P212"/>
  <c r="Q213" s="1"/>
  <c r="P6969"/>
  <c r="O6970"/>
  <c r="O3593" i="4" l="1"/>
  <c r="P3592"/>
  <c r="O214"/>
  <c r="P213"/>
  <c r="Q214" s="1"/>
  <c r="O6971"/>
  <c r="P6970"/>
  <c r="O214" i="3"/>
  <c r="P213"/>
  <c r="Q214" s="1"/>
  <c r="P3591"/>
  <c r="O3592"/>
  <c r="P6970"/>
  <c r="O6971"/>
  <c r="O215" i="4" l="1"/>
  <c r="P214"/>
  <c r="Q215" s="1"/>
  <c r="O3594"/>
  <c r="P3593"/>
  <c r="O6972"/>
  <c r="P6971"/>
  <c r="P3592" i="3"/>
  <c r="O3593"/>
  <c r="O215"/>
  <c r="P214"/>
  <c r="Q215" s="1"/>
  <c r="P6971"/>
  <c r="O6972"/>
  <c r="O3595" i="4" l="1"/>
  <c r="P3594"/>
  <c r="O216"/>
  <c r="P215"/>
  <c r="Q216" s="1"/>
  <c r="O6973"/>
  <c r="P6972"/>
  <c r="P3593" i="3"/>
  <c r="O3594"/>
  <c r="O216"/>
  <c r="P215"/>
  <c r="Q216" s="1"/>
  <c r="P6972"/>
  <c r="O6973"/>
  <c r="O217" i="4" l="1"/>
  <c r="P216"/>
  <c r="Q217" s="1"/>
  <c r="O3596"/>
  <c r="P3595"/>
  <c r="O6974"/>
  <c r="P6973"/>
  <c r="P3594" i="3"/>
  <c r="O3595"/>
  <c r="O217"/>
  <c r="P216"/>
  <c r="Q217" s="1"/>
  <c r="P6973"/>
  <c r="O6974"/>
  <c r="O6975" i="4" l="1"/>
  <c r="P6974"/>
  <c r="O218"/>
  <c r="P217"/>
  <c r="Q218" s="1"/>
  <c r="O3597"/>
  <c r="P3596"/>
  <c r="P3595" i="3"/>
  <c r="O3596"/>
  <c r="O218"/>
  <c r="P217"/>
  <c r="Q218" s="1"/>
  <c r="P6974"/>
  <c r="O6975"/>
  <c r="O219" i="4" l="1"/>
  <c r="P218"/>
  <c r="Q219" s="1"/>
  <c r="O6976"/>
  <c r="P6975"/>
  <c r="O3598"/>
  <c r="P3597"/>
  <c r="P3596" i="3"/>
  <c r="O3597"/>
  <c r="O219"/>
  <c r="P218"/>
  <c r="Q219" s="1"/>
  <c r="P6975"/>
  <c r="O6976"/>
  <c r="O3599" i="4" l="1"/>
  <c r="P3598"/>
  <c r="O6977"/>
  <c r="P6976"/>
  <c r="O220"/>
  <c r="P219"/>
  <c r="Q220" s="1"/>
  <c r="P3597" i="3"/>
  <c r="O3598"/>
  <c r="O220"/>
  <c r="P219"/>
  <c r="Q220" s="1"/>
  <c r="P6976"/>
  <c r="O6977"/>
  <c r="O6978" i="4" l="1"/>
  <c r="P6977"/>
  <c r="O3600"/>
  <c r="P3599"/>
  <c r="O221"/>
  <c r="P220"/>
  <c r="Q221" s="1"/>
  <c r="P3598" i="3"/>
  <c r="O3599"/>
  <c r="O221"/>
  <c r="P220"/>
  <c r="Q221" s="1"/>
  <c r="P6977"/>
  <c r="O6978"/>
  <c r="O3601" i="4" l="1"/>
  <c r="P3600"/>
  <c r="O6979"/>
  <c r="P6978"/>
  <c r="O222"/>
  <c r="P221"/>
  <c r="Q222" s="1"/>
  <c r="P3599" i="3"/>
  <c r="O3600"/>
  <c r="O222"/>
  <c r="P221"/>
  <c r="Q222" s="1"/>
  <c r="P6978"/>
  <c r="O6979"/>
  <c r="O6980" i="4" l="1"/>
  <c r="P6979"/>
  <c r="O3602"/>
  <c r="P3601"/>
  <c r="O223"/>
  <c r="P222"/>
  <c r="Q223" s="1"/>
  <c r="O223" i="3"/>
  <c r="P222"/>
  <c r="Q223" s="1"/>
  <c r="P3600"/>
  <c r="O3601"/>
  <c r="P6979"/>
  <c r="O6980"/>
  <c r="O224" i="4" l="1"/>
  <c r="P223"/>
  <c r="Q224" s="1"/>
  <c r="O6981"/>
  <c r="P6980"/>
  <c r="O3603"/>
  <c r="P3602"/>
  <c r="O224" i="3"/>
  <c r="P223"/>
  <c r="Q224" s="1"/>
  <c r="P3601"/>
  <c r="O3602"/>
  <c r="P6980"/>
  <c r="O6981"/>
  <c r="O3604" i="4" l="1"/>
  <c r="P3603"/>
  <c r="O225"/>
  <c r="P224"/>
  <c r="Q225" s="1"/>
  <c r="O6982"/>
  <c r="P6981"/>
  <c r="P3602" i="3"/>
  <c r="O3603"/>
  <c r="O225"/>
  <c r="P224"/>
  <c r="Q225" s="1"/>
  <c r="P6981"/>
  <c r="O6982"/>
  <c r="O226" i="4" l="1"/>
  <c r="P225"/>
  <c r="Q226" s="1"/>
  <c r="O3605"/>
  <c r="P3604"/>
  <c r="O6983"/>
  <c r="P6982"/>
  <c r="P3603" i="3"/>
  <c r="O3604"/>
  <c r="O226"/>
  <c r="P225"/>
  <c r="Q226" s="1"/>
  <c r="P6982"/>
  <c r="O6983"/>
  <c r="O6984" i="4" l="1"/>
  <c r="P6983"/>
  <c r="O227"/>
  <c r="P226"/>
  <c r="Q227" s="1"/>
  <c r="O3606"/>
  <c r="P3605"/>
  <c r="P3604" i="3"/>
  <c r="O3605"/>
  <c r="O227"/>
  <c r="P226"/>
  <c r="Q227" s="1"/>
  <c r="P6983"/>
  <c r="O6984"/>
  <c r="O228" i="4" l="1"/>
  <c r="P227"/>
  <c r="Q228" s="1"/>
  <c r="O6985"/>
  <c r="P6984"/>
  <c r="O3607"/>
  <c r="P3606"/>
  <c r="P3605" i="3"/>
  <c r="O3606"/>
  <c r="O228"/>
  <c r="P227"/>
  <c r="Q228" s="1"/>
  <c r="P6984"/>
  <c r="O6985"/>
  <c r="O6986" i="4" l="1"/>
  <c r="P6985"/>
  <c r="O229"/>
  <c r="P228"/>
  <c r="Q229" s="1"/>
  <c r="O3608"/>
  <c r="P3607"/>
  <c r="P3606" i="3"/>
  <c r="O3607"/>
  <c r="O229"/>
  <c r="P228"/>
  <c r="Q229" s="1"/>
  <c r="P6985"/>
  <c r="O6986"/>
  <c r="O230" i="4" l="1"/>
  <c r="P229"/>
  <c r="Q230" s="1"/>
  <c r="O6987"/>
  <c r="P6986"/>
  <c r="O3609"/>
  <c r="P3608"/>
  <c r="P3607" i="3"/>
  <c r="O3608"/>
  <c r="O230"/>
  <c r="P229"/>
  <c r="Q230" s="1"/>
  <c r="P6986"/>
  <c r="O6987"/>
  <c r="O3610" i="4" l="1"/>
  <c r="P3609"/>
  <c r="O231"/>
  <c r="P230"/>
  <c r="Q231" s="1"/>
  <c r="O6988"/>
  <c r="P6987"/>
  <c r="P3608" i="3"/>
  <c r="O3609"/>
  <c r="O231"/>
  <c r="P230"/>
  <c r="Q231" s="1"/>
  <c r="P6987"/>
  <c r="O6988"/>
  <c r="O6989" i="4" l="1"/>
  <c r="P6988"/>
  <c r="O3611"/>
  <c r="P3610"/>
  <c r="O232"/>
  <c r="P231"/>
  <c r="Q232" s="1"/>
  <c r="P3609" i="3"/>
  <c r="O3610"/>
  <c r="O232"/>
  <c r="P231"/>
  <c r="Q232" s="1"/>
  <c r="P6988"/>
  <c r="O6989"/>
  <c r="O3612" i="4" l="1"/>
  <c r="P3611"/>
  <c r="O6990"/>
  <c r="P6989"/>
  <c r="O233"/>
  <c r="P232"/>
  <c r="Q233" s="1"/>
  <c r="P3610" i="3"/>
  <c r="O3611"/>
  <c r="O233"/>
  <c r="P232"/>
  <c r="Q233" s="1"/>
  <c r="P6989"/>
  <c r="O6990"/>
  <c r="O234" i="4" l="1"/>
  <c r="P233"/>
  <c r="Q234" s="1"/>
  <c r="O6991"/>
  <c r="P6990"/>
  <c r="O3613"/>
  <c r="P3612"/>
  <c r="P3611" i="3"/>
  <c r="O3612"/>
  <c r="O234"/>
  <c r="P233"/>
  <c r="Q234" s="1"/>
  <c r="P6990"/>
  <c r="O6991"/>
  <c r="O3614" i="4" l="1"/>
  <c r="P3613"/>
  <c r="O6992"/>
  <c r="P6991"/>
  <c r="O235"/>
  <c r="P234"/>
  <c r="Q235" s="1"/>
  <c r="P3612" i="3"/>
  <c r="O3613"/>
  <c r="O235"/>
  <c r="P234"/>
  <c r="Q235" s="1"/>
  <c r="P6991"/>
  <c r="O6992"/>
  <c r="O6993" i="4" l="1"/>
  <c r="P6992"/>
  <c r="O3615"/>
  <c r="P3614"/>
  <c r="O236"/>
  <c r="P235"/>
  <c r="Q236" s="1"/>
  <c r="P3613" i="3"/>
  <c r="O3614"/>
  <c r="O236"/>
  <c r="P235"/>
  <c r="Q236" s="1"/>
  <c r="P6992"/>
  <c r="O6993"/>
  <c r="O237" i="4" l="1"/>
  <c r="P236"/>
  <c r="Q237" s="1"/>
  <c r="O3616"/>
  <c r="P3615"/>
  <c r="O6994"/>
  <c r="P6993"/>
  <c r="O237" i="3"/>
  <c r="P236"/>
  <c r="Q237" s="1"/>
  <c r="P3614"/>
  <c r="O3615"/>
  <c r="P6993"/>
  <c r="O6994"/>
  <c r="O6995" i="4" l="1"/>
  <c r="P6994"/>
  <c r="O238"/>
  <c r="P237"/>
  <c r="Q238" s="1"/>
  <c r="O3617"/>
  <c r="P3616"/>
  <c r="P3615" i="3"/>
  <c r="O3616"/>
  <c r="O238"/>
  <c r="P237"/>
  <c r="Q238" s="1"/>
  <c r="P6994"/>
  <c r="O6995"/>
  <c r="O239" i="4" l="1"/>
  <c r="P238"/>
  <c r="Q239" s="1"/>
  <c r="O6996"/>
  <c r="P6995"/>
  <c r="O3618"/>
  <c r="P3617"/>
  <c r="P3616" i="3"/>
  <c r="O3617"/>
  <c r="O239"/>
  <c r="P238"/>
  <c r="Q239" s="1"/>
  <c r="P6995"/>
  <c r="O6996"/>
  <c r="O3619" i="4" l="1"/>
  <c r="P3618"/>
  <c r="O240"/>
  <c r="P239"/>
  <c r="Q240" s="1"/>
  <c r="O6997"/>
  <c r="P6996"/>
  <c r="P3617" i="3"/>
  <c r="O3618"/>
  <c r="O240"/>
  <c r="P239"/>
  <c r="Q240" s="1"/>
  <c r="P6996"/>
  <c r="O6997"/>
  <c r="O241" i="4" l="1"/>
  <c r="P240"/>
  <c r="Q241" s="1"/>
  <c r="O3620"/>
  <c r="P3619"/>
  <c r="O6998"/>
  <c r="P6997"/>
  <c r="P3618" i="3"/>
  <c r="O3619"/>
  <c r="O241"/>
  <c r="P240"/>
  <c r="Q241" s="1"/>
  <c r="P6997"/>
  <c r="O6998"/>
  <c r="O6999" i="4" l="1"/>
  <c r="P6998"/>
  <c r="O3621"/>
  <c r="P3620"/>
  <c r="O242"/>
  <c r="P241"/>
  <c r="Q242" s="1"/>
  <c r="P3619" i="3"/>
  <c r="O3620"/>
  <c r="O242"/>
  <c r="P241"/>
  <c r="Q242" s="1"/>
  <c r="P6998"/>
  <c r="O6999"/>
  <c r="O243" i="4" l="1"/>
  <c r="P242"/>
  <c r="Q243" s="1"/>
  <c r="O3622"/>
  <c r="P3621"/>
  <c r="O7000"/>
  <c r="P6999"/>
  <c r="P3620" i="3"/>
  <c r="O3621"/>
  <c r="O243"/>
  <c r="P242"/>
  <c r="Q243" s="1"/>
  <c r="P6999"/>
  <c r="O7000"/>
  <c r="O3623" i="4" l="1"/>
  <c r="P3622"/>
  <c r="O244"/>
  <c r="P243"/>
  <c r="Q244" s="1"/>
  <c r="O7001"/>
  <c r="P7000"/>
  <c r="P3621" i="3"/>
  <c r="O3622"/>
  <c r="O244"/>
  <c r="P243"/>
  <c r="Q244" s="1"/>
  <c r="P7000"/>
  <c r="O7001"/>
  <c r="O245" i="4" l="1"/>
  <c r="P244"/>
  <c r="Q245" s="1"/>
  <c r="O3624"/>
  <c r="P3623"/>
  <c r="O7002"/>
  <c r="P7001"/>
  <c r="P3622" i="3"/>
  <c r="O3623"/>
  <c r="O245"/>
  <c r="P244"/>
  <c r="Q245" s="1"/>
  <c r="P7001"/>
  <c r="O7002"/>
  <c r="O3625" i="4" l="1"/>
  <c r="P3624"/>
  <c r="O246"/>
  <c r="P245"/>
  <c r="Q246" s="1"/>
  <c r="O7003"/>
  <c r="P7002"/>
  <c r="P3623" i="3"/>
  <c r="O3624"/>
  <c r="O246"/>
  <c r="P245"/>
  <c r="Q246" s="1"/>
  <c r="P7002"/>
  <c r="O7003"/>
  <c r="O7004" i="4" l="1"/>
  <c r="P7003"/>
  <c r="O3626"/>
  <c r="P3625"/>
  <c r="O247"/>
  <c r="P246"/>
  <c r="Q247" s="1"/>
  <c r="P3624" i="3"/>
  <c r="O3625"/>
  <c r="O247"/>
  <c r="P246"/>
  <c r="Q247" s="1"/>
  <c r="P7003"/>
  <c r="O7004"/>
  <c r="O248" i="4" l="1"/>
  <c r="P247"/>
  <c r="Q248" s="1"/>
  <c r="O7005"/>
  <c r="P7004"/>
  <c r="O3627"/>
  <c r="P3626"/>
  <c r="P3625" i="3"/>
  <c r="O3626"/>
  <c r="O248"/>
  <c r="P247"/>
  <c r="Q248" s="1"/>
  <c r="P7004"/>
  <c r="O7005"/>
  <c r="O3628" i="4" l="1"/>
  <c r="P3627"/>
  <c r="O249"/>
  <c r="P248"/>
  <c r="Q249" s="1"/>
  <c r="O7006"/>
  <c r="P7005"/>
  <c r="P3626" i="3"/>
  <c r="O3627"/>
  <c r="O249"/>
  <c r="P248"/>
  <c r="Q249" s="1"/>
  <c r="P7005"/>
  <c r="O7006"/>
  <c r="O250" i="4" l="1"/>
  <c r="P249"/>
  <c r="Q250" s="1"/>
  <c r="O3629"/>
  <c r="P3628"/>
  <c r="O7007"/>
  <c r="P7006"/>
  <c r="O250" i="3"/>
  <c r="P249"/>
  <c r="Q250" s="1"/>
  <c r="P3627"/>
  <c r="O3628"/>
  <c r="P7006"/>
  <c r="O7007"/>
  <c r="O3630" i="4" l="1"/>
  <c r="P3629"/>
  <c r="O251"/>
  <c r="P250"/>
  <c r="Q251" s="1"/>
  <c r="O7008"/>
  <c r="P7007"/>
  <c r="P3628" i="3"/>
  <c r="O3629"/>
  <c r="O251"/>
  <c r="P250"/>
  <c r="Q251" s="1"/>
  <c r="P7007"/>
  <c r="O7008"/>
  <c r="O7009" i="4" l="1"/>
  <c r="P7008"/>
  <c r="O3631"/>
  <c r="P3630"/>
  <c r="O252"/>
  <c r="P251"/>
  <c r="Q252" s="1"/>
  <c r="P3629" i="3"/>
  <c r="O3630"/>
  <c r="O252"/>
  <c r="P251"/>
  <c r="Q252" s="1"/>
  <c r="P7008"/>
  <c r="O7009"/>
  <c r="O253" i="4" l="1"/>
  <c r="P252"/>
  <c r="Q253" s="1"/>
  <c r="O3632"/>
  <c r="P3631"/>
  <c r="O7010"/>
  <c r="P7009"/>
  <c r="P3630" i="3"/>
  <c r="O3631"/>
  <c r="O253"/>
  <c r="P252"/>
  <c r="Q253" s="1"/>
  <c r="P7009"/>
  <c r="O7010"/>
  <c r="O7011" i="4" l="1"/>
  <c r="P7010"/>
  <c r="O254"/>
  <c r="P253"/>
  <c r="Q254" s="1"/>
  <c r="O3633"/>
  <c r="P3632"/>
  <c r="P3631" i="3"/>
  <c r="O3632"/>
  <c r="O254"/>
  <c r="P253"/>
  <c r="Q254" s="1"/>
  <c r="P7010"/>
  <c r="O7011"/>
  <c r="O255" i="4" l="1"/>
  <c r="P254"/>
  <c r="Q255" s="1"/>
  <c r="O7012"/>
  <c r="P7011"/>
  <c r="O3634"/>
  <c r="P3633"/>
  <c r="P3632" i="3"/>
  <c r="O3633"/>
  <c r="O255"/>
  <c r="P254"/>
  <c r="Q255" s="1"/>
  <c r="P7011"/>
  <c r="O7012"/>
  <c r="O3635" i="4" l="1"/>
  <c r="P3634"/>
  <c r="O7013"/>
  <c r="P7012"/>
  <c r="O256"/>
  <c r="P255"/>
  <c r="Q256" s="1"/>
  <c r="P3633" i="3"/>
  <c r="O3634"/>
  <c r="O256"/>
  <c r="P255"/>
  <c r="Q256" s="1"/>
  <c r="P7012"/>
  <c r="O7013"/>
  <c r="O7014" i="4" l="1"/>
  <c r="P7013"/>
  <c r="O3636"/>
  <c r="P3635"/>
  <c r="O257"/>
  <c r="P256"/>
  <c r="Q257" s="1"/>
  <c r="P3634" i="3"/>
  <c r="O3635"/>
  <c r="O257"/>
  <c r="P256"/>
  <c r="Q257" s="1"/>
  <c r="P7013"/>
  <c r="O7014"/>
  <c r="O258" i="4" l="1"/>
  <c r="P257"/>
  <c r="Q258" s="1"/>
  <c r="O7015"/>
  <c r="P7014"/>
  <c r="O3637"/>
  <c r="P3636"/>
  <c r="P3635" i="3"/>
  <c r="O3636"/>
  <c r="O258"/>
  <c r="P257"/>
  <c r="Q258" s="1"/>
  <c r="P7014"/>
  <c r="O7015"/>
  <c r="O3638" i="4" l="1"/>
  <c r="P3637"/>
  <c r="O259"/>
  <c r="P258"/>
  <c r="Q259" s="1"/>
  <c r="O7016"/>
  <c r="P7015"/>
  <c r="P3636" i="3"/>
  <c r="O3637"/>
  <c r="O259"/>
  <c r="P258"/>
  <c r="Q259" s="1"/>
  <c r="P7015"/>
  <c r="O7016"/>
  <c r="O7017" i="4" l="1"/>
  <c r="P7016"/>
  <c r="O3639"/>
  <c r="P3638"/>
  <c r="O260"/>
  <c r="P259"/>
  <c r="Q260" s="1"/>
  <c r="P3637" i="3"/>
  <c r="O3638"/>
  <c r="O260"/>
  <c r="P259"/>
  <c r="Q260" s="1"/>
  <c r="P7016"/>
  <c r="O7017"/>
  <c r="O261" i="4" l="1"/>
  <c r="P260"/>
  <c r="Q261" s="1"/>
  <c r="O7018"/>
  <c r="P7017"/>
  <c r="O3640"/>
  <c r="P3639"/>
  <c r="P3638" i="3"/>
  <c r="O3639"/>
  <c r="O261"/>
  <c r="P260"/>
  <c r="Q261" s="1"/>
  <c r="P7017"/>
  <c r="O7018"/>
  <c r="O3641" i="4" l="1"/>
  <c r="P3640"/>
  <c r="O7019"/>
  <c r="P7018"/>
  <c r="O262"/>
  <c r="P261"/>
  <c r="Q262" s="1"/>
  <c r="P3639" i="3"/>
  <c r="O3640"/>
  <c r="O262"/>
  <c r="P261"/>
  <c r="Q262" s="1"/>
  <c r="P7018"/>
  <c r="O7019"/>
  <c r="O7020" i="4" l="1"/>
  <c r="P7019"/>
  <c r="O3642"/>
  <c r="P3641"/>
  <c r="O263"/>
  <c r="P262"/>
  <c r="Q263" s="1"/>
  <c r="P3640" i="3"/>
  <c r="O3641"/>
  <c r="O263"/>
  <c r="P262"/>
  <c r="Q263" s="1"/>
  <c r="P7019"/>
  <c r="O7020"/>
  <c r="O3643" i="4" l="1"/>
  <c r="P3642"/>
  <c r="O7021"/>
  <c r="P7020"/>
  <c r="O264"/>
  <c r="P263"/>
  <c r="Q264" s="1"/>
  <c r="P3641" i="3"/>
  <c r="O3642"/>
  <c r="O264"/>
  <c r="P263"/>
  <c r="Q264" s="1"/>
  <c r="P7020"/>
  <c r="O7021"/>
  <c r="O7022" i="4" l="1"/>
  <c r="P7021"/>
  <c r="O3644"/>
  <c r="P3643"/>
  <c r="O265"/>
  <c r="P264"/>
  <c r="Q265" s="1"/>
  <c r="P3642" i="3"/>
  <c r="O3643"/>
  <c r="O265"/>
  <c r="P264"/>
  <c r="Q265" s="1"/>
  <c r="P7021"/>
  <c r="O7022"/>
  <c r="O266" i="4" l="1"/>
  <c r="P265"/>
  <c r="Q266" s="1"/>
  <c r="O3645"/>
  <c r="P3644"/>
  <c r="O7023"/>
  <c r="P7022"/>
  <c r="P3643" i="3"/>
  <c r="O3644"/>
  <c r="O266"/>
  <c r="P265"/>
  <c r="Q266" s="1"/>
  <c r="P7022"/>
  <c r="O7023"/>
  <c r="O3646" i="4" l="1"/>
  <c r="P3645"/>
  <c r="O267"/>
  <c r="P266"/>
  <c r="Q267" s="1"/>
  <c r="O7024"/>
  <c r="P7023"/>
  <c r="P3644" i="3"/>
  <c r="O3645"/>
  <c r="O267"/>
  <c r="P266"/>
  <c r="Q267" s="1"/>
  <c r="P7023"/>
  <c r="O7024"/>
  <c r="O7025" i="4" l="1"/>
  <c r="P7024"/>
  <c r="O3647"/>
  <c r="P3646"/>
  <c r="O268"/>
  <c r="P267"/>
  <c r="Q268" s="1"/>
  <c r="P3645" i="3"/>
  <c r="O3646"/>
  <c r="O268"/>
  <c r="P267"/>
  <c r="Q268" s="1"/>
  <c r="P7024"/>
  <c r="O7025"/>
  <c r="O3648" i="4" l="1"/>
  <c r="P3647"/>
  <c r="O7026"/>
  <c r="P7025"/>
  <c r="O269"/>
  <c r="P268"/>
  <c r="Q269" s="1"/>
  <c r="P3646" i="3"/>
  <c r="O3647"/>
  <c r="O269"/>
  <c r="P268"/>
  <c r="Q269" s="1"/>
  <c r="P7025"/>
  <c r="O7026"/>
  <c r="O270" i="4" l="1"/>
  <c r="P269"/>
  <c r="Q270" s="1"/>
  <c r="O3649"/>
  <c r="P3648"/>
  <c r="O7027"/>
  <c r="P7026"/>
  <c r="P3647" i="3"/>
  <c r="O3648"/>
  <c r="O270"/>
  <c r="P269"/>
  <c r="Q270" s="1"/>
  <c r="P7026"/>
  <c r="O7027"/>
  <c r="O7028" i="4" l="1"/>
  <c r="P7027"/>
  <c r="O271"/>
  <c r="P270"/>
  <c r="Q271" s="1"/>
  <c r="O3650"/>
  <c r="P3649"/>
  <c r="P3648" i="3"/>
  <c r="O3649"/>
  <c r="O271"/>
  <c r="P270"/>
  <c r="Q271" s="1"/>
  <c r="P7027"/>
  <c r="O7028"/>
  <c r="O3651" i="4" l="1"/>
  <c r="P3650"/>
  <c r="O7029"/>
  <c r="P7028"/>
  <c r="O272"/>
  <c r="P271"/>
  <c r="Q272" s="1"/>
  <c r="O3650" i="3"/>
  <c r="P3649"/>
  <c r="O272"/>
  <c r="P271"/>
  <c r="Q272" s="1"/>
  <c r="P7028"/>
  <c r="O7029"/>
  <c r="O7030" i="4" l="1"/>
  <c r="P7029"/>
  <c r="O3652"/>
  <c r="P3651"/>
  <c r="O273"/>
  <c r="P272"/>
  <c r="Q273" s="1"/>
  <c r="O273" i="3"/>
  <c r="P272"/>
  <c r="Q273" s="1"/>
  <c r="P3650"/>
  <c r="O3651"/>
  <c r="P7029"/>
  <c r="O7030"/>
  <c r="O274" i="4" l="1"/>
  <c r="P273"/>
  <c r="Q274" s="1"/>
  <c r="O3653"/>
  <c r="P3652"/>
  <c r="O7031"/>
  <c r="P7030"/>
  <c r="P3651" i="3"/>
  <c r="O3652"/>
  <c r="O274"/>
  <c r="P273"/>
  <c r="Q274" s="1"/>
  <c r="P7030"/>
  <c r="O7031"/>
  <c r="O7032" i="4" l="1"/>
  <c r="P7031"/>
  <c r="O275"/>
  <c r="P274"/>
  <c r="Q275" s="1"/>
  <c r="O3654"/>
  <c r="P3653"/>
  <c r="P3652" i="3"/>
  <c r="O3653"/>
  <c r="O275"/>
  <c r="P274"/>
  <c r="Q275" s="1"/>
  <c r="P7031"/>
  <c r="O7032"/>
  <c r="O276" i="4" l="1"/>
  <c r="P275"/>
  <c r="Q276" s="1"/>
  <c r="O7033"/>
  <c r="P7032"/>
  <c r="O3655"/>
  <c r="P3654"/>
  <c r="P3653" i="3"/>
  <c r="O3654"/>
  <c r="O276"/>
  <c r="P275"/>
  <c r="Q276" s="1"/>
  <c r="P7032"/>
  <c r="O7033"/>
  <c r="O7034" i="4" l="1"/>
  <c r="P7033"/>
  <c r="O277"/>
  <c r="P276"/>
  <c r="Q277" s="1"/>
  <c r="O3656"/>
  <c r="P3655"/>
  <c r="P3654" i="3"/>
  <c r="O3655"/>
  <c r="O277"/>
  <c r="P276"/>
  <c r="Q277" s="1"/>
  <c r="P7033"/>
  <c r="O7034"/>
  <c r="O3657" i="4" l="1"/>
  <c r="P3656"/>
  <c r="O7035"/>
  <c r="P7034"/>
  <c r="O278"/>
  <c r="P277"/>
  <c r="Q278" s="1"/>
  <c r="P3655" i="3"/>
  <c r="O3656"/>
  <c r="O278"/>
  <c r="P277"/>
  <c r="Q278" s="1"/>
  <c r="P7034"/>
  <c r="O7035"/>
  <c r="O7036" i="4" l="1"/>
  <c r="P7035"/>
  <c r="O3658"/>
  <c r="P3657"/>
  <c r="O279"/>
  <c r="P278"/>
  <c r="Q279" s="1"/>
  <c r="P3656" i="3"/>
  <c r="O3657"/>
  <c r="O279"/>
  <c r="P278"/>
  <c r="Q279" s="1"/>
  <c r="P7035"/>
  <c r="O7036"/>
  <c r="O280" i="4" l="1"/>
  <c r="P279"/>
  <c r="Q280" s="1"/>
  <c r="O7037"/>
  <c r="P7036"/>
  <c r="O3659"/>
  <c r="P3658"/>
  <c r="P3657" i="3"/>
  <c r="O3658"/>
  <c r="O280"/>
  <c r="P279"/>
  <c r="Q280" s="1"/>
  <c r="P7036"/>
  <c r="O7037"/>
  <c r="O7038" i="4" l="1"/>
  <c r="P7037"/>
  <c r="O281"/>
  <c r="P280"/>
  <c r="Q281" s="1"/>
  <c r="O3660"/>
  <c r="P3659"/>
  <c r="P3658" i="3"/>
  <c r="O3659"/>
  <c r="O281"/>
  <c r="P280"/>
  <c r="Q281" s="1"/>
  <c r="P7037"/>
  <c r="O7038"/>
  <c r="O282" i="4" l="1"/>
  <c r="P281"/>
  <c r="Q282" s="1"/>
  <c r="O7039"/>
  <c r="P7038"/>
  <c r="O3661"/>
  <c r="P3660"/>
  <c r="P3659" i="3"/>
  <c r="O3660"/>
  <c r="O282"/>
  <c r="P281"/>
  <c r="Q282" s="1"/>
  <c r="P7038"/>
  <c r="O7039"/>
  <c r="O3662" i="4" l="1"/>
  <c r="P3661"/>
  <c r="O7040"/>
  <c r="P7039"/>
  <c r="O283"/>
  <c r="P282"/>
  <c r="Q283" s="1"/>
  <c r="P3660" i="3"/>
  <c r="O3661"/>
  <c r="O283"/>
  <c r="P282"/>
  <c r="Q283" s="1"/>
  <c r="P7039"/>
  <c r="O7040"/>
  <c r="O7041" i="4" l="1"/>
  <c r="P7040"/>
  <c r="O3663"/>
  <c r="P3662"/>
  <c r="O284"/>
  <c r="P283"/>
  <c r="Q284" s="1"/>
  <c r="P3661" i="3"/>
  <c r="O3662"/>
  <c r="O284"/>
  <c r="P283"/>
  <c r="Q284" s="1"/>
  <c r="P7040"/>
  <c r="O7041"/>
  <c r="O285" i="4" l="1"/>
  <c r="P284"/>
  <c r="Q285" s="1"/>
  <c r="O3664"/>
  <c r="P3663"/>
  <c r="O7042"/>
  <c r="P7041"/>
  <c r="P3662" i="3"/>
  <c r="O3663"/>
  <c r="O285"/>
  <c r="P284"/>
  <c r="Q285" s="1"/>
  <c r="P7041"/>
  <c r="O7042"/>
  <c r="O7043" i="4" l="1"/>
  <c r="P7042"/>
  <c r="O286"/>
  <c r="P285"/>
  <c r="Q286" s="1"/>
  <c r="O3665"/>
  <c r="P3664"/>
  <c r="O3664" i="3"/>
  <c r="P3663"/>
  <c r="O286"/>
  <c r="P285"/>
  <c r="Q286" s="1"/>
  <c r="P7042"/>
  <c r="O7043"/>
  <c r="O3666" i="4" l="1"/>
  <c r="P3665"/>
  <c r="O287"/>
  <c r="P286"/>
  <c r="Q287" s="1"/>
  <c r="O7044"/>
  <c r="P7043"/>
  <c r="O287" i="3"/>
  <c r="P286"/>
  <c r="Q287" s="1"/>
  <c r="P3664"/>
  <c r="O3665"/>
  <c r="P7043"/>
  <c r="O7044"/>
  <c r="O7045" i="4" l="1"/>
  <c r="P7044"/>
  <c r="O3667"/>
  <c r="P3666"/>
  <c r="O288"/>
  <c r="P287"/>
  <c r="Q288" s="1"/>
  <c r="P3665" i="3"/>
  <c r="O3666"/>
  <c r="O288"/>
  <c r="P287"/>
  <c r="Q288" s="1"/>
  <c r="P7044"/>
  <c r="O7045"/>
  <c r="O289" i="4" l="1"/>
  <c r="P288"/>
  <c r="Q289" s="1"/>
  <c r="O7046"/>
  <c r="P7045"/>
  <c r="O3668"/>
  <c r="P3667"/>
  <c r="P3666" i="3"/>
  <c r="O3667"/>
  <c r="O289"/>
  <c r="P288"/>
  <c r="Q289" s="1"/>
  <c r="P7045"/>
  <c r="O7046"/>
  <c r="O3669" i="4" l="1"/>
  <c r="P3668"/>
  <c r="O290"/>
  <c r="P289"/>
  <c r="Q290" s="1"/>
  <c r="O7047"/>
  <c r="P7046"/>
  <c r="P3667" i="3"/>
  <c r="O3668"/>
  <c r="O290"/>
  <c r="P289"/>
  <c r="Q290" s="1"/>
  <c r="P7046"/>
  <c r="O7047"/>
  <c r="O7048" i="4" l="1"/>
  <c r="P7047"/>
  <c r="O291"/>
  <c r="P290"/>
  <c r="Q291" s="1"/>
  <c r="O3670"/>
  <c r="P3669"/>
  <c r="P3668" i="3"/>
  <c r="O3669"/>
  <c r="O291"/>
  <c r="P290"/>
  <c r="Q291" s="1"/>
  <c r="P7047"/>
  <c r="O7048"/>
  <c r="O3671" i="4" l="1"/>
  <c r="P3670"/>
  <c r="O7049"/>
  <c r="P7048"/>
  <c r="O292"/>
  <c r="P291"/>
  <c r="Q292" s="1"/>
  <c r="P3669" i="3"/>
  <c r="O3670"/>
  <c r="O292"/>
  <c r="P291"/>
  <c r="Q292" s="1"/>
  <c r="P7048"/>
  <c r="O7049"/>
  <c r="O293" i="4" l="1"/>
  <c r="P292"/>
  <c r="Q293" s="1"/>
  <c r="O7050"/>
  <c r="P7049"/>
  <c r="O3672"/>
  <c r="P3671"/>
  <c r="P3670" i="3"/>
  <c r="O3671"/>
  <c r="O293"/>
  <c r="P292"/>
  <c r="Q293" s="1"/>
  <c r="P7049"/>
  <c r="O7050"/>
  <c r="O7051" i="4" l="1"/>
  <c r="P7050"/>
  <c r="O294"/>
  <c r="P293"/>
  <c r="Q294" s="1"/>
  <c r="O3673"/>
  <c r="P3672"/>
  <c r="P3671" i="3"/>
  <c r="O3672"/>
  <c r="O294"/>
  <c r="P293"/>
  <c r="Q294" s="1"/>
  <c r="P7050"/>
  <c r="O7051"/>
  <c r="O3674" i="4" l="1"/>
  <c r="P3673"/>
  <c r="O7052"/>
  <c r="P7051"/>
  <c r="O295"/>
  <c r="P294"/>
  <c r="Q295" s="1"/>
  <c r="P3672" i="3"/>
  <c r="O3673"/>
  <c r="O295"/>
  <c r="P294"/>
  <c r="Q295" s="1"/>
  <c r="P7051"/>
  <c r="O7052"/>
  <c r="O7053" i="4" l="1"/>
  <c r="P7052"/>
  <c r="O3675"/>
  <c r="P3674"/>
  <c r="O296"/>
  <c r="P295"/>
  <c r="Q296" s="1"/>
  <c r="P3673" i="3"/>
  <c r="O3674"/>
  <c r="O296"/>
  <c r="P295"/>
  <c r="Q296" s="1"/>
  <c r="P7052"/>
  <c r="O7053"/>
  <c r="O297" i="4" l="1"/>
  <c r="P296"/>
  <c r="Q297" s="1"/>
  <c r="O3676"/>
  <c r="P3675"/>
  <c r="O7054"/>
  <c r="P7053"/>
  <c r="P3674" i="3"/>
  <c r="O3675"/>
  <c r="O297"/>
  <c r="P296"/>
  <c r="Q297" s="1"/>
  <c r="P7053"/>
  <c r="O7054"/>
  <c r="O7055" i="4" l="1"/>
  <c r="P7054"/>
  <c r="O3677"/>
  <c r="P3676"/>
  <c r="O298"/>
  <c r="P297"/>
  <c r="Q298" s="1"/>
  <c r="O3676" i="3"/>
  <c r="P3675"/>
  <c r="O298"/>
  <c r="P297"/>
  <c r="Q298" s="1"/>
  <c r="P7054"/>
  <c r="O7055"/>
  <c r="O3678" i="4" l="1"/>
  <c r="P3677"/>
  <c r="O7056"/>
  <c r="P7055"/>
  <c r="O299"/>
  <c r="P298"/>
  <c r="Q299" s="1"/>
  <c r="O299" i="3"/>
  <c r="P298"/>
  <c r="Q299" s="1"/>
  <c r="O3677"/>
  <c r="P3676"/>
  <c r="P7055"/>
  <c r="O7056"/>
  <c r="O300" i="4" l="1"/>
  <c r="P299"/>
  <c r="Q300" s="1"/>
  <c r="O7057"/>
  <c r="P7056"/>
  <c r="O3679"/>
  <c r="P3678"/>
  <c r="P3677" i="3"/>
  <c r="O3678"/>
  <c r="O300"/>
  <c r="P299"/>
  <c r="Q300" s="1"/>
  <c r="P7056"/>
  <c r="O7057"/>
  <c r="O3680" i="4" l="1"/>
  <c r="P3679"/>
  <c r="O7058"/>
  <c r="P7057"/>
  <c r="O301"/>
  <c r="P300"/>
  <c r="Q301" s="1"/>
  <c r="P3678" i="3"/>
  <c r="O3679"/>
  <c r="O301"/>
  <c r="P300"/>
  <c r="Q301" s="1"/>
  <c r="P7057"/>
  <c r="O7058"/>
  <c r="O7059" i="4" l="1"/>
  <c r="P7058"/>
  <c r="O3681"/>
  <c r="P3680"/>
  <c r="O302"/>
  <c r="P301"/>
  <c r="Q302" s="1"/>
  <c r="P3679" i="3"/>
  <c r="O3680"/>
  <c r="O302"/>
  <c r="P301"/>
  <c r="Q302" s="1"/>
  <c r="P7058"/>
  <c r="O7059"/>
  <c r="O3682" i="4" l="1"/>
  <c r="P3681"/>
  <c r="O7060"/>
  <c r="P7059"/>
  <c r="O303"/>
  <c r="P302"/>
  <c r="Q303" s="1"/>
  <c r="P3680" i="3"/>
  <c r="O3681"/>
  <c r="O303"/>
  <c r="P302"/>
  <c r="Q303" s="1"/>
  <c r="P7059"/>
  <c r="O7060"/>
  <c r="O304" i="4" l="1"/>
  <c r="P303"/>
  <c r="Q304" s="1"/>
  <c r="O3683"/>
  <c r="P3682"/>
  <c r="O7061"/>
  <c r="P7060"/>
  <c r="P3681" i="3"/>
  <c r="O3682"/>
  <c r="O304"/>
  <c r="P303"/>
  <c r="Q304" s="1"/>
  <c r="P7060"/>
  <c r="O7061"/>
  <c r="O3684" i="4" l="1"/>
  <c r="P3683"/>
  <c r="O305"/>
  <c r="P304"/>
  <c r="Q305" s="1"/>
  <c r="O7062"/>
  <c r="P7061"/>
  <c r="P3682" i="3"/>
  <c r="O3683"/>
  <c r="O305"/>
  <c r="P304"/>
  <c r="Q305" s="1"/>
  <c r="P7061"/>
  <c r="O7062"/>
  <c r="O7063" i="4" l="1"/>
  <c r="P7062"/>
  <c r="O306"/>
  <c r="P305"/>
  <c r="Q306" s="1"/>
  <c r="O3685"/>
  <c r="P3684"/>
  <c r="P3683" i="3"/>
  <c r="O3684"/>
  <c r="O306"/>
  <c r="P305"/>
  <c r="Q306" s="1"/>
  <c r="P7062"/>
  <c r="O7063"/>
  <c r="O3686" i="4" l="1"/>
  <c r="P3685"/>
  <c r="O307"/>
  <c r="P306"/>
  <c r="Q307" s="1"/>
  <c r="O7064"/>
  <c r="P7063"/>
  <c r="P3684" i="3"/>
  <c r="O3685"/>
  <c r="O307"/>
  <c r="P306"/>
  <c r="Q307" s="1"/>
  <c r="P7063"/>
  <c r="O7064"/>
  <c r="O7065" i="4" l="1"/>
  <c r="P7064"/>
  <c r="O308"/>
  <c r="P307"/>
  <c r="Q308" s="1"/>
  <c r="O3687"/>
  <c r="P3686"/>
  <c r="P3685" i="3"/>
  <c r="O3686"/>
  <c r="O308"/>
  <c r="P307"/>
  <c r="Q308" s="1"/>
  <c r="P7064"/>
  <c r="O7065"/>
  <c r="O3688" i="4" l="1"/>
  <c r="P3687"/>
  <c r="O309"/>
  <c r="P308"/>
  <c r="Q309" s="1"/>
  <c r="O7066"/>
  <c r="P7065"/>
  <c r="P3686" i="3"/>
  <c r="O3687"/>
  <c r="O309"/>
  <c r="P308"/>
  <c r="Q309" s="1"/>
  <c r="P7065"/>
  <c r="O7066"/>
  <c r="O7067" i="4" l="1"/>
  <c r="P7066"/>
  <c r="O310"/>
  <c r="P309"/>
  <c r="Q310" s="1"/>
  <c r="O3689"/>
  <c r="P3688"/>
  <c r="O3688" i="3"/>
  <c r="P3687"/>
  <c r="O310"/>
  <c r="P309"/>
  <c r="Q310" s="1"/>
  <c r="P7066"/>
  <c r="O7067"/>
  <c r="O3690" i="4" l="1"/>
  <c r="P3689"/>
  <c r="O311"/>
  <c r="P310"/>
  <c r="Q311" s="1"/>
  <c r="O7068"/>
  <c r="P7067"/>
  <c r="O311" i="3"/>
  <c r="P310"/>
  <c r="Q311" s="1"/>
  <c r="P3688"/>
  <c r="O3689"/>
  <c r="P7067"/>
  <c r="O7068"/>
  <c r="O312" i="4" l="1"/>
  <c r="P311"/>
  <c r="Q312" s="1"/>
  <c r="O3691"/>
  <c r="P3690"/>
  <c r="O7069"/>
  <c r="P7068"/>
  <c r="P3689" i="3"/>
  <c r="O3690"/>
  <c r="O312"/>
  <c r="P311"/>
  <c r="Q312" s="1"/>
  <c r="P7068"/>
  <c r="O7069"/>
  <c r="O3692" i="4" l="1"/>
  <c r="P3691"/>
  <c r="O313"/>
  <c r="P312"/>
  <c r="Q313" s="1"/>
  <c r="O7070"/>
  <c r="P7069"/>
  <c r="P3690" i="3"/>
  <c r="O3691"/>
  <c r="O313"/>
  <c r="P312"/>
  <c r="Q313" s="1"/>
  <c r="P7069"/>
  <c r="O7070"/>
  <c r="O314" i="4" l="1"/>
  <c r="P313"/>
  <c r="Q314" s="1"/>
  <c r="O3693"/>
  <c r="P3692"/>
  <c r="O7071"/>
  <c r="P7070"/>
  <c r="O3692" i="3"/>
  <c r="P3691"/>
  <c r="O314"/>
  <c r="P313"/>
  <c r="Q314" s="1"/>
  <c r="P7070"/>
  <c r="O7071"/>
  <c r="O3694" i="4" l="1"/>
  <c r="P3693"/>
  <c r="O315"/>
  <c r="P314"/>
  <c r="Q315" s="1"/>
  <c r="O7072"/>
  <c r="P7071"/>
  <c r="O315" i="3"/>
  <c r="P314"/>
  <c r="Q315" s="1"/>
  <c r="P3692"/>
  <c r="O3693"/>
  <c r="P7071"/>
  <c r="O7072"/>
  <c r="O316" i="4" l="1"/>
  <c r="P315"/>
  <c r="Q316" s="1"/>
  <c r="O3695"/>
  <c r="P3694"/>
  <c r="O7073"/>
  <c r="P7072"/>
  <c r="O316" i="3"/>
  <c r="P315"/>
  <c r="Q316" s="1"/>
  <c r="O3694"/>
  <c r="P3693"/>
  <c r="P7072"/>
  <c r="O7073"/>
  <c r="O7074" i="4" l="1"/>
  <c r="P7073"/>
  <c r="O317"/>
  <c r="P316"/>
  <c r="Q317" s="1"/>
  <c r="O3696"/>
  <c r="P3695"/>
  <c r="P3694" i="3"/>
  <c r="O3695"/>
  <c r="O317"/>
  <c r="P316"/>
  <c r="Q317" s="1"/>
  <c r="P7073"/>
  <c r="O7074"/>
  <c r="O3697" i="4" l="1"/>
  <c r="P3696"/>
  <c r="O7075"/>
  <c r="P7074"/>
  <c r="O318"/>
  <c r="P317"/>
  <c r="Q318" s="1"/>
  <c r="O318" i="3"/>
  <c r="P317"/>
  <c r="Q318" s="1"/>
  <c r="P3695"/>
  <c r="O3696"/>
  <c r="P7074"/>
  <c r="O7075"/>
  <c r="O7076" i="4" l="1"/>
  <c r="P7075"/>
  <c r="O3698"/>
  <c r="P3697"/>
  <c r="O319"/>
  <c r="P318"/>
  <c r="Q319" s="1"/>
  <c r="O319" i="3"/>
  <c r="P318"/>
  <c r="Q319" s="1"/>
  <c r="P3696"/>
  <c r="O3697"/>
  <c r="P7075"/>
  <c r="O7076"/>
  <c r="O3699" i="4" l="1"/>
  <c r="P3698"/>
  <c r="O7077"/>
  <c r="P7076"/>
  <c r="O320"/>
  <c r="P319"/>
  <c r="Q320" s="1"/>
  <c r="O320" i="3"/>
  <c r="P319"/>
  <c r="Q320" s="1"/>
  <c r="O3698"/>
  <c r="P3697"/>
  <c r="P7076"/>
  <c r="O7077"/>
  <c r="O321" i="4" l="1"/>
  <c r="P320"/>
  <c r="Q321" s="1"/>
  <c r="O3700"/>
  <c r="P3699"/>
  <c r="O7078"/>
  <c r="P7077"/>
  <c r="P3698" i="3"/>
  <c r="O3699"/>
  <c r="O321"/>
  <c r="P320"/>
  <c r="Q321" s="1"/>
  <c r="P7077"/>
  <c r="O7078"/>
  <c r="O3701" i="4" l="1"/>
  <c r="P3700"/>
  <c r="O322"/>
  <c r="P321"/>
  <c r="Q322" s="1"/>
  <c r="O7079"/>
  <c r="P7078"/>
  <c r="O3700" i="3"/>
  <c r="P3699"/>
  <c r="O322"/>
  <c r="P321"/>
  <c r="Q322" s="1"/>
  <c r="P7078"/>
  <c r="O7079"/>
  <c r="O323" i="4" l="1"/>
  <c r="P322"/>
  <c r="Q323" s="1"/>
  <c r="O3702"/>
  <c r="P3701"/>
  <c r="O7080"/>
  <c r="P7079"/>
  <c r="O323" i="3"/>
  <c r="P322"/>
  <c r="Q323" s="1"/>
  <c r="P3700"/>
  <c r="O3701"/>
  <c r="P7079"/>
  <c r="O7080"/>
  <c r="O7081" i="4" l="1"/>
  <c r="P7080"/>
  <c r="O3703"/>
  <c r="P3702"/>
  <c r="O324"/>
  <c r="P323"/>
  <c r="Q324" s="1"/>
  <c r="O324" i="3"/>
  <c r="P323"/>
  <c r="Q324" s="1"/>
  <c r="O3702"/>
  <c r="P3701"/>
  <c r="P7080"/>
  <c r="O7081"/>
  <c r="O3704" i="4" l="1"/>
  <c r="P3703"/>
  <c r="O7082"/>
  <c r="P7081"/>
  <c r="O325"/>
  <c r="P324"/>
  <c r="Q325" s="1"/>
  <c r="O325" i="3"/>
  <c r="P324"/>
  <c r="Q325" s="1"/>
  <c r="P3702"/>
  <c r="O3703"/>
  <c r="P7081"/>
  <c r="O7082"/>
  <c r="O326" i="4" l="1"/>
  <c r="P325"/>
  <c r="Q326" s="1"/>
  <c r="O3705"/>
  <c r="P3704"/>
  <c r="O7083"/>
  <c r="P7082"/>
  <c r="O326" i="3"/>
  <c r="P325"/>
  <c r="Q326" s="1"/>
  <c r="O3704"/>
  <c r="P3703"/>
  <c r="P7082"/>
  <c r="O7083"/>
  <c r="O7084" i="4" l="1"/>
  <c r="P7083"/>
  <c r="O327"/>
  <c r="P326"/>
  <c r="Q327" s="1"/>
  <c r="O3706"/>
  <c r="P3705"/>
  <c r="P3704" i="3"/>
  <c r="O3705"/>
  <c r="O327"/>
  <c r="P326"/>
  <c r="Q327" s="1"/>
  <c r="P7083"/>
  <c r="O7084"/>
  <c r="O328" i="4" l="1"/>
  <c r="P327"/>
  <c r="Q328" s="1"/>
  <c r="O7085"/>
  <c r="P7084"/>
  <c r="O3707"/>
  <c r="P3706"/>
  <c r="O3706" i="3"/>
  <c r="P3705"/>
  <c r="O328"/>
  <c r="P327"/>
  <c r="Q328" s="1"/>
  <c r="P7084"/>
  <c r="O7085"/>
  <c r="O7086" i="4" l="1"/>
  <c r="P7085"/>
  <c r="O329"/>
  <c r="P328"/>
  <c r="Q329" s="1"/>
  <c r="O3708"/>
  <c r="P3707"/>
  <c r="O329" i="3"/>
  <c r="P328"/>
  <c r="Q329" s="1"/>
  <c r="P3706"/>
  <c r="O3707"/>
  <c r="P7085"/>
  <c r="O7086"/>
  <c r="O3709" i="4" l="1"/>
  <c r="P3708"/>
  <c r="O7087"/>
  <c r="P7086"/>
  <c r="O330"/>
  <c r="P329"/>
  <c r="Q330" s="1"/>
  <c r="P3707" i="3"/>
  <c r="O3708"/>
  <c r="O330"/>
  <c r="P329"/>
  <c r="Q330" s="1"/>
  <c r="P7086"/>
  <c r="O7087"/>
  <c r="O7088" i="4" l="1"/>
  <c r="P7087"/>
  <c r="O3710"/>
  <c r="P3709"/>
  <c r="O331"/>
  <c r="P330"/>
  <c r="Q331" s="1"/>
  <c r="P3708" i="3"/>
  <c r="O3709"/>
  <c r="O331"/>
  <c r="P330"/>
  <c r="Q331" s="1"/>
  <c r="P7087"/>
  <c r="O7088"/>
  <c r="O332" i="4" l="1"/>
  <c r="P331"/>
  <c r="Q332" s="1"/>
  <c r="O7089"/>
  <c r="P7088"/>
  <c r="O3711"/>
  <c r="P3710"/>
  <c r="P3709" i="3"/>
  <c r="O3710"/>
  <c r="O332"/>
  <c r="P331"/>
  <c r="Q332" s="1"/>
  <c r="P7088"/>
  <c r="O7089"/>
  <c r="O3712" i="4" l="1"/>
  <c r="P3711"/>
  <c r="O333"/>
  <c r="P332"/>
  <c r="Q333" s="1"/>
  <c r="O7090"/>
  <c r="P7089"/>
  <c r="P3710" i="3"/>
  <c r="O3711"/>
  <c r="O333"/>
  <c r="P332"/>
  <c r="Q333" s="1"/>
  <c r="P7089"/>
  <c r="O7090"/>
  <c r="O334" i="4" l="1"/>
  <c r="P333"/>
  <c r="Q334" s="1"/>
  <c r="O3713"/>
  <c r="P3712"/>
  <c r="O7091"/>
  <c r="P7090"/>
  <c r="P3711" i="3"/>
  <c r="O3712"/>
  <c r="O334"/>
  <c r="P333"/>
  <c r="Q334" s="1"/>
  <c r="P7090"/>
  <c r="O7091"/>
  <c r="O3714" i="4" l="1"/>
  <c r="P3713"/>
  <c r="O335"/>
  <c r="P334"/>
  <c r="Q335" s="1"/>
  <c r="O7092"/>
  <c r="P7091"/>
  <c r="O3713" i="3"/>
  <c r="P3712"/>
  <c r="O335"/>
  <c r="P334"/>
  <c r="Q335" s="1"/>
  <c r="P7091"/>
  <c r="O7092"/>
  <c r="O7093" i="4" l="1"/>
  <c r="P7092"/>
  <c r="O3715"/>
  <c r="P3714"/>
  <c r="O336"/>
  <c r="P335"/>
  <c r="Q336" s="1"/>
  <c r="O336" i="3"/>
  <c r="P335"/>
  <c r="Q336" s="1"/>
  <c r="O3714"/>
  <c r="P3713"/>
  <c r="P7092"/>
  <c r="O7093"/>
  <c r="O3716" i="4" l="1"/>
  <c r="P3715"/>
  <c r="O7094"/>
  <c r="P7093"/>
  <c r="O337"/>
  <c r="P336"/>
  <c r="Q337" s="1"/>
  <c r="O3715" i="3"/>
  <c r="P3714"/>
  <c r="O337"/>
  <c r="P336"/>
  <c r="Q337" s="1"/>
  <c r="P7093"/>
  <c r="O7094"/>
  <c r="O7095" i="4" l="1"/>
  <c r="P7094"/>
  <c r="O3717"/>
  <c r="P3716"/>
  <c r="O338"/>
  <c r="P337"/>
  <c r="Q338" s="1"/>
  <c r="O338" i="3"/>
  <c r="P337"/>
  <c r="Q338" s="1"/>
  <c r="O3716"/>
  <c r="P3715"/>
  <c r="P7094"/>
  <c r="O7095"/>
  <c r="O3718" i="4" l="1"/>
  <c r="P3717"/>
  <c r="O7096"/>
  <c r="P7095"/>
  <c r="O339"/>
  <c r="P338"/>
  <c r="Q339" s="1"/>
  <c r="O3717" i="3"/>
  <c r="P3716"/>
  <c r="O339"/>
  <c r="P338"/>
  <c r="Q339" s="1"/>
  <c r="P7095"/>
  <c r="O7096"/>
  <c r="O7097" i="4" l="1"/>
  <c r="P7096"/>
  <c r="O3719"/>
  <c r="P3718"/>
  <c r="O340"/>
  <c r="P339"/>
  <c r="Q340" s="1"/>
  <c r="O340" i="3"/>
  <c r="P339"/>
  <c r="Q340" s="1"/>
  <c r="O3718"/>
  <c r="P3717"/>
  <c r="P7096"/>
  <c r="O7097"/>
  <c r="O3720" i="4" l="1"/>
  <c r="P3719"/>
  <c r="O7098"/>
  <c r="P7097"/>
  <c r="O341"/>
  <c r="P340"/>
  <c r="Q341" s="1"/>
  <c r="O3719" i="3"/>
  <c r="P3718"/>
  <c r="O341"/>
  <c r="P340"/>
  <c r="Q341" s="1"/>
  <c r="P7097"/>
  <c r="O7098"/>
  <c r="O7099" i="4" l="1"/>
  <c r="P7098"/>
  <c r="O3721"/>
  <c r="P3720"/>
  <c r="O342"/>
  <c r="P341"/>
  <c r="Q342" s="1"/>
  <c r="O342" i="3"/>
  <c r="P341"/>
  <c r="Q342" s="1"/>
  <c r="O3720"/>
  <c r="P3719"/>
  <c r="P7098"/>
  <c r="O7099"/>
  <c r="O343" i="4" l="1"/>
  <c r="P342"/>
  <c r="Q343" s="1"/>
  <c r="O7100"/>
  <c r="P7099"/>
  <c r="O3722"/>
  <c r="P3721"/>
  <c r="O3721" i="3"/>
  <c r="P3720"/>
  <c r="O343"/>
  <c r="P342"/>
  <c r="Q343" s="1"/>
  <c r="P7099"/>
  <c r="O7100"/>
  <c r="O7101" i="4" l="1"/>
  <c r="P7100"/>
  <c r="O344"/>
  <c r="P343"/>
  <c r="Q344" s="1"/>
  <c r="O3723"/>
  <c r="P3722"/>
  <c r="O344" i="3"/>
  <c r="P343"/>
  <c r="Q344" s="1"/>
  <c r="O3722"/>
  <c r="P3721"/>
  <c r="P7100"/>
  <c r="O7101"/>
  <c r="O345" i="4" l="1"/>
  <c r="P344"/>
  <c r="Q345" s="1"/>
  <c r="O7102"/>
  <c r="P7101"/>
  <c r="O3724"/>
  <c r="P3723"/>
  <c r="O3723" i="3"/>
  <c r="P3722"/>
  <c r="O345"/>
  <c r="P344"/>
  <c r="Q345" s="1"/>
  <c r="P7101"/>
  <c r="O7102"/>
  <c r="O7103" i="4" l="1"/>
  <c r="P7102"/>
  <c r="O346"/>
  <c r="P345"/>
  <c r="Q346" s="1"/>
  <c r="O3725"/>
  <c r="P3724"/>
  <c r="O346" i="3"/>
  <c r="P345"/>
  <c r="Q346" s="1"/>
  <c r="O3724"/>
  <c r="P3723"/>
  <c r="P7102"/>
  <c r="O7103"/>
  <c r="O347" i="4" l="1"/>
  <c r="P346"/>
  <c r="Q347" s="1"/>
  <c r="O7104"/>
  <c r="P7103"/>
  <c r="O3726"/>
  <c r="P3725"/>
  <c r="O3725" i="3"/>
  <c r="P3724"/>
  <c r="O347"/>
  <c r="P346"/>
  <c r="Q347" s="1"/>
  <c r="P7103"/>
  <c r="O7104"/>
  <c r="O3727" i="4" l="1"/>
  <c r="P3726"/>
  <c r="O348"/>
  <c r="P347"/>
  <c r="Q348" s="1"/>
  <c r="O7105"/>
  <c r="P7104"/>
  <c r="O348" i="3"/>
  <c r="P347"/>
  <c r="Q348" s="1"/>
  <c r="O3726"/>
  <c r="P3725"/>
  <c r="P7104"/>
  <c r="O7105"/>
  <c r="O349" i="4" l="1"/>
  <c r="P348"/>
  <c r="Q349" s="1"/>
  <c r="O3728"/>
  <c r="P3727"/>
  <c r="O7106"/>
  <c r="P7105"/>
  <c r="O3727" i="3"/>
  <c r="P3726"/>
  <c r="O349"/>
  <c r="P348"/>
  <c r="Q349" s="1"/>
  <c r="P7105"/>
  <c r="O7106"/>
  <c r="O7107" i="4" l="1"/>
  <c r="P7106"/>
  <c r="O350"/>
  <c r="P349"/>
  <c r="Q350" s="1"/>
  <c r="O3729"/>
  <c r="P3728"/>
  <c r="O350" i="3"/>
  <c r="P349"/>
  <c r="Q350" s="1"/>
  <c r="O3728"/>
  <c r="P3727"/>
  <c r="P7106"/>
  <c r="O7107"/>
  <c r="O351" i="4" l="1"/>
  <c r="P350"/>
  <c r="Q351" s="1"/>
  <c r="O7108"/>
  <c r="P7107"/>
  <c r="O3730"/>
  <c r="P3729"/>
  <c r="O3729" i="3"/>
  <c r="P3728"/>
  <c r="O351"/>
  <c r="P350"/>
  <c r="Q351" s="1"/>
  <c r="P7107"/>
  <c r="O7108"/>
  <c r="O7109" i="4" l="1"/>
  <c r="P7108"/>
  <c r="O352"/>
  <c r="P351"/>
  <c r="Q352" s="1"/>
  <c r="O3731"/>
  <c r="P3730"/>
  <c r="O352" i="3"/>
  <c r="P351"/>
  <c r="Q352" s="1"/>
  <c r="O3730"/>
  <c r="P3729"/>
  <c r="P7108"/>
  <c r="O7109"/>
  <c r="O3732" i="4" l="1"/>
  <c r="P3731"/>
  <c r="O7110"/>
  <c r="P7109"/>
  <c r="O353"/>
  <c r="P352"/>
  <c r="Q353" s="1"/>
  <c r="O3731" i="3"/>
  <c r="P3730"/>
  <c r="O353"/>
  <c r="P352"/>
  <c r="Q353" s="1"/>
  <c r="P7109"/>
  <c r="O7110"/>
  <c r="O354" i="4" l="1"/>
  <c r="P353"/>
  <c r="Q354" s="1"/>
  <c r="O7111"/>
  <c r="P7110"/>
  <c r="O3733"/>
  <c r="P3732"/>
  <c r="O354" i="3"/>
  <c r="P353"/>
  <c r="Q354" s="1"/>
  <c r="O3732"/>
  <c r="P3731"/>
  <c r="P7110"/>
  <c r="O7111"/>
  <c r="O3734" i="4" l="1"/>
  <c r="P3733"/>
  <c r="O7112"/>
  <c r="P7111"/>
  <c r="O355"/>
  <c r="P354"/>
  <c r="Q355" s="1"/>
  <c r="O3733" i="3"/>
  <c r="P3732"/>
  <c r="O355"/>
  <c r="P354"/>
  <c r="Q355" s="1"/>
  <c r="P7111"/>
  <c r="O7112"/>
  <c r="O7113" i="4" l="1"/>
  <c r="P7112"/>
  <c r="O3735"/>
  <c r="P3734"/>
  <c r="O356"/>
  <c r="P355"/>
  <c r="Q356" s="1"/>
  <c r="O356" i="3"/>
  <c r="P355"/>
  <c r="Q356" s="1"/>
  <c r="O3734"/>
  <c r="P3733"/>
  <c r="P7112"/>
  <c r="O7113"/>
  <c r="O357" i="4" l="1"/>
  <c r="P356"/>
  <c r="Q357" s="1"/>
  <c r="O7114"/>
  <c r="P7113"/>
  <c r="O3736"/>
  <c r="P3735"/>
  <c r="O3735" i="3"/>
  <c r="P3734"/>
  <c r="O357"/>
  <c r="P356"/>
  <c r="Q357" s="1"/>
  <c r="P7113"/>
  <c r="O7114"/>
  <c r="O7115" i="4" l="1"/>
  <c r="P7114"/>
  <c r="O358"/>
  <c r="P357"/>
  <c r="Q358" s="1"/>
  <c r="O3737"/>
  <c r="P3736"/>
  <c r="O358" i="3"/>
  <c r="P357"/>
  <c r="Q358" s="1"/>
  <c r="O3736"/>
  <c r="P3735"/>
  <c r="P7114"/>
  <c r="O7115"/>
  <c r="O3738" i="4" l="1"/>
  <c r="P3737"/>
  <c r="O359"/>
  <c r="P358"/>
  <c r="Q359" s="1"/>
  <c r="O7116"/>
  <c r="P7115"/>
  <c r="O3737" i="3"/>
  <c r="P3736"/>
  <c r="O359"/>
  <c r="P358"/>
  <c r="Q359" s="1"/>
  <c r="P7115"/>
  <c r="O7116"/>
  <c r="O7117" i="4" l="1"/>
  <c r="P7116"/>
  <c r="O360"/>
  <c r="P359"/>
  <c r="Q360" s="1"/>
  <c r="O3739"/>
  <c r="P3738"/>
  <c r="O360" i="3"/>
  <c r="P359"/>
  <c r="Q360" s="1"/>
  <c r="O3738"/>
  <c r="P3737"/>
  <c r="P7116"/>
  <c r="O7117"/>
  <c r="O3740" i="4" l="1"/>
  <c r="P3739"/>
  <c r="O7118"/>
  <c r="P7117"/>
  <c r="O361"/>
  <c r="P360"/>
  <c r="Q361" s="1"/>
  <c r="O3739" i="3"/>
  <c r="P3738"/>
  <c r="O361"/>
  <c r="P360"/>
  <c r="Q361" s="1"/>
  <c r="P7117"/>
  <c r="O7118"/>
  <c r="O362" i="4" l="1"/>
  <c r="P361"/>
  <c r="Q362" s="1"/>
  <c r="O3741"/>
  <c r="P3740"/>
  <c r="O7119"/>
  <c r="P7118"/>
  <c r="O362" i="3"/>
  <c r="P361"/>
  <c r="Q362" s="1"/>
  <c r="O3740"/>
  <c r="P3739"/>
  <c r="P7118"/>
  <c r="O7119"/>
  <c r="O3742" i="4" l="1"/>
  <c r="P3741"/>
  <c r="O363"/>
  <c r="P362"/>
  <c r="Q363" s="1"/>
  <c r="O7120"/>
  <c r="P7119"/>
  <c r="O3741" i="3"/>
  <c r="P3740"/>
  <c r="O363"/>
  <c r="P362"/>
  <c r="Q363" s="1"/>
  <c r="P7119"/>
  <c r="O7120"/>
  <c r="O364" i="4" l="1"/>
  <c r="P363"/>
  <c r="Q364" s="1"/>
  <c r="O3743"/>
  <c r="P3742"/>
  <c r="O7121"/>
  <c r="P7120"/>
  <c r="O364" i="3"/>
  <c r="P363"/>
  <c r="Q364" s="1"/>
  <c r="O3742"/>
  <c r="P3741"/>
  <c r="P7120"/>
  <c r="O7121"/>
  <c r="O3744" i="4" l="1"/>
  <c r="P3743"/>
  <c r="O365"/>
  <c r="P364"/>
  <c r="Q365" s="1"/>
  <c r="O7122"/>
  <c r="P7121"/>
  <c r="O3743" i="3"/>
  <c r="P3742"/>
  <c r="O365"/>
  <c r="P364"/>
  <c r="Q365" s="1"/>
  <c r="P7121"/>
  <c r="O7122"/>
  <c r="O7123" i="4" l="1"/>
  <c r="P7122"/>
  <c r="O3745"/>
  <c r="P3744"/>
  <c r="O366"/>
  <c r="P365"/>
  <c r="Q366" s="1"/>
  <c r="O366" i="3"/>
  <c r="P365"/>
  <c r="Q366" s="1"/>
  <c r="O3744"/>
  <c r="P3743"/>
  <c r="P7122"/>
  <c r="O7123"/>
  <c r="O3746" i="4" l="1"/>
  <c r="P3745"/>
  <c r="O7124"/>
  <c r="P7123"/>
  <c r="O367"/>
  <c r="P366"/>
  <c r="Q367" s="1"/>
  <c r="O3745" i="3"/>
  <c r="P3744"/>
  <c r="O367"/>
  <c r="P366"/>
  <c r="Q367" s="1"/>
  <c r="P7123"/>
  <c r="O7124"/>
  <c r="O7125" i="4" l="1"/>
  <c r="P7124"/>
  <c r="O3747"/>
  <c r="P3746"/>
  <c r="O368"/>
  <c r="P367"/>
  <c r="Q368" s="1"/>
  <c r="O368" i="3"/>
  <c r="P367"/>
  <c r="Q368" s="1"/>
  <c r="O3746"/>
  <c r="P3745"/>
  <c r="P7124"/>
  <c r="O7125"/>
  <c r="O369" i="4" l="1"/>
  <c r="P368"/>
  <c r="Q369" s="1"/>
  <c r="O3748"/>
  <c r="P3747"/>
  <c r="O7126"/>
  <c r="P7125"/>
  <c r="O3747" i="3"/>
  <c r="P3746"/>
  <c r="O369"/>
  <c r="P368"/>
  <c r="Q369" s="1"/>
  <c r="P7125"/>
  <c r="O7126"/>
  <c r="O7127" i="4" l="1"/>
  <c r="P7126"/>
  <c r="O370"/>
  <c r="P369"/>
  <c r="Q370" s="1"/>
  <c r="O3749"/>
  <c r="P3748"/>
  <c r="O370" i="3"/>
  <c r="P369"/>
  <c r="Q370" s="1"/>
  <c r="O3748"/>
  <c r="P3747"/>
  <c r="P7126"/>
  <c r="O7127"/>
  <c r="O3750" i="4" l="1"/>
  <c r="P3749"/>
  <c r="O371"/>
  <c r="P370"/>
  <c r="Q371" s="1"/>
  <c r="O7128"/>
  <c r="P7127"/>
  <c r="O3749" i="3"/>
  <c r="P3748"/>
  <c r="O371"/>
  <c r="P370"/>
  <c r="Q371" s="1"/>
  <c r="P7127"/>
  <c r="O7128"/>
  <c r="O372" i="4" l="1"/>
  <c r="P371"/>
  <c r="Q372" s="1"/>
  <c r="O3751"/>
  <c r="P3750"/>
  <c r="O7129"/>
  <c r="P7128"/>
  <c r="O372" i="3"/>
  <c r="P371"/>
  <c r="Q372" s="1"/>
  <c r="O3750"/>
  <c r="P3749"/>
  <c r="P7128"/>
  <c r="O7129"/>
  <c r="O3752" i="4" l="1"/>
  <c r="P3751"/>
  <c r="O373"/>
  <c r="P372"/>
  <c r="Q373" s="1"/>
  <c r="O7130"/>
  <c r="P7129"/>
  <c r="P3750" i="3"/>
  <c r="O3751"/>
  <c r="O373"/>
  <c r="P372"/>
  <c r="Q373" s="1"/>
  <c r="P7129"/>
  <c r="O7130"/>
  <c r="O374" i="4" l="1"/>
  <c r="P373"/>
  <c r="Q374" s="1"/>
  <c r="O3753"/>
  <c r="P3752"/>
  <c r="O7131"/>
  <c r="P7130"/>
  <c r="O374" i="3"/>
  <c r="P373"/>
  <c r="Q374" s="1"/>
  <c r="O3752"/>
  <c r="P3751"/>
  <c r="P7130"/>
  <c r="O7131"/>
  <c r="O7132" i="4" l="1"/>
  <c r="P7131"/>
  <c r="O3754"/>
  <c r="P3753"/>
  <c r="O375"/>
  <c r="P374"/>
  <c r="Q375" s="1"/>
  <c r="O3753" i="3"/>
  <c r="P3752"/>
  <c r="O375"/>
  <c r="P374"/>
  <c r="Q375" s="1"/>
  <c r="P7131"/>
  <c r="O7132"/>
  <c r="O376" i="4" l="1"/>
  <c r="P375"/>
  <c r="Q376" s="1"/>
  <c r="O7133"/>
  <c r="P7132"/>
  <c r="O3755"/>
  <c r="P3754"/>
  <c r="O376" i="3"/>
  <c r="P375"/>
  <c r="Q376" s="1"/>
  <c r="O3754"/>
  <c r="P3753"/>
  <c r="P7132"/>
  <c r="O7133"/>
  <c r="O7134" i="4" l="1"/>
  <c r="P7133"/>
  <c r="O377"/>
  <c r="P376"/>
  <c r="Q377" s="1"/>
  <c r="O3756"/>
  <c r="P3755"/>
  <c r="O3755" i="3"/>
  <c r="P3754"/>
  <c r="O377"/>
  <c r="P376"/>
  <c r="Q377" s="1"/>
  <c r="P7133"/>
  <c r="O7134"/>
  <c r="O3757" i="4" l="1"/>
  <c r="P3756"/>
  <c r="O378"/>
  <c r="P377"/>
  <c r="Q378" s="1"/>
  <c r="O7135"/>
  <c r="P7134"/>
  <c r="O378" i="3"/>
  <c r="P377"/>
  <c r="Q378" s="1"/>
  <c r="P3755"/>
  <c r="O3756"/>
  <c r="P7134"/>
  <c r="O7135"/>
  <c r="O379" i="4" l="1"/>
  <c r="P378"/>
  <c r="Q379" s="1"/>
  <c r="O3758"/>
  <c r="P3757"/>
  <c r="O7136"/>
  <c r="P7135"/>
  <c r="O379" i="3"/>
  <c r="P378"/>
  <c r="Q379" s="1"/>
  <c r="P3756"/>
  <c r="O3757"/>
  <c r="P7135"/>
  <c r="O7136"/>
  <c r="O3759" i="4" l="1"/>
  <c r="P3758"/>
  <c r="O380"/>
  <c r="P379"/>
  <c r="Q380" s="1"/>
  <c r="O7137"/>
  <c r="P7136"/>
  <c r="O380" i="3"/>
  <c r="P379"/>
  <c r="Q380" s="1"/>
  <c r="P3757"/>
  <c r="O3758"/>
  <c r="P7136"/>
  <c r="O7137"/>
  <c r="O7138" i="4" l="1"/>
  <c r="P7137"/>
  <c r="O381"/>
  <c r="P380"/>
  <c r="Q381" s="1"/>
  <c r="O3760"/>
  <c r="P3759"/>
  <c r="O381" i="3"/>
  <c r="P380"/>
  <c r="Q381" s="1"/>
  <c r="P3758"/>
  <c r="O3759"/>
  <c r="P7137"/>
  <c r="O7138"/>
  <c r="O382" i="4" l="1"/>
  <c r="P381"/>
  <c r="Q382" s="1"/>
  <c r="O7139"/>
  <c r="P7138"/>
  <c r="O3761"/>
  <c r="P3760"/>
  <c r="O382" i="3"/>
  <c r="P381"/>
  <c r="Q382" s="1"/>
  <c r="P3759"/>
  <c r="O3760"/>
  <c r="P7138"/>
  <c r="O7139"/>
  <c r="O3762" i="4" l="1"/>
  <c r="P3761"/>
  <c r="O383"/>
  <c r="P382"/>
  <c r="Q383" s="1"/>
  <c r="O7140"/>
  <c r="P7139"/>
  <c r="O383" i="3"/>
  <c r="P382"/>
  <c r="Q383" s="1"/>
  <c r="P3760"/>
  <c r="O3761"/>
  <c r="P7139"/>
  <c r="O7140"/>
  <c r="O384" i="4" l="1"/>
  <c r="P383"/>
  <c r="Q384" s="1"/>
  <c r="O3763"/>
  <c r="P3762"/>
  <c r="O7141"/>
  <c r="P7140"/>
  <c r="O384" i="3"/>
  <c r="P383"/>
  <c r="Q384" s="1"/>
  <c r="P3761"/>
  <c r="O3762"/>
  <c r="P7140"/>
  <c r="O7141"/>
  <c r="O3764" i="4" l="1"/>
  <c r="P3763"/>
  <c r="O385"/>
  <c r="P384"/>
  <c r="Q385" s="1"/>
  <c r="O7142"/>
  <c r="P7141"/>
  <c r="O385" i="3"/>
  <c r="P384"/>
  <c r="Q385" s="1"/>
  <c r="P3762"/>
  <c r="O3763"/>
  <c r="P7141"/>
  <c r="O7142"/>
  <c r="O7143" i="4" l="1"/>
  <c r="P7142"/>
  <c r="O3765"/>
  <c r="P3764"/>
  <c r="O386"/>
  <c r="P385"/>
  <c r="Q386" s="1"/>
  <c r="O386" i="3"/>
  <c r="P385"/>
  <c r="Q386" s="1"/>
  <c r="P3763"/>
  <c r="O3764"/>
  <c r="P7142"/>
  <c r="O7143"/>
  <c r="O387" i="4" l="1"/>
  <c r="P386"/>
  <c r="Q387" s="1"/>
  <c r="O7144"/>
  <c r="P7143"/>
  <c r="O3766"/>
  <c r="P3765"/>
  <c r="O387" i="3"/>
  <c r="P386"/>
  <c r="Q387" s="1"/>
  <c r="P3764"/>
  <c r="O3765"/>
  <c r="P7143"/>
  <c r="O7144"/>
  <c r="O3767" i="4" l="1"/>
  <c r="P3766"/>
  <c r="O388"/>
  <c r="P387"/>
  <c r="Q388" s="1"/>
  <c r="O7145"/>
  <c r="P7144"/>
  <c r="O388" i="3"/>
  <c r="P387"/>
  <c r="Q388" s="1"/>
  <c r="P3765"/>
  <c r="O3766"/>
  <c r="P7144"/>
  <c r="O7145"/>
  <c r="O389" i="4" l="1"/>
  <c r="P388"/>
  <c r="Q389" s="1"/>
  <c r="O3768"/>
  <c r="P3767"/>
  <c r="O7146"/>
  <c r="P7145"/>
  <c r="O389" i="3"/>
  <c r="P388"/>
  <c r="Q389" s="1"/>
  <c r="P3766"/>
  <c r="O3767"/>
  <c r="P7145"/>
  <c r="O7146"/>
  <c r="O3769" i="4" l="1"/>
  <c r="P3768"/>
  <c r="O390"/>
  <c r="P389"/>
  <c r="Q390" s="1"/>
  <c r="O7147"/>
  <c r="P7146"/>
  <c r="O390" i="3"/>
  <c r="P389"/>
  <c r="Q390" s="1"/>
  <c r="P3767"/>
  <c r="O3768"/>
  <c r="P7146"/>
  <c r="O7147"/>
  <c r="O7148" i="4" l="1"/>
  <c r="P7147"/>
  <c r="O391"/>
  <c r="P390"/>
  <c r="Q391" s="1"/>
  <c r="O3770"/>
  <c r="P3769"/>
  <c r="P3768" i="3"/>
  <c r="O3769"/>
  <c r="O391"/>
  <c r="P390"/>
  <c r="Q391" s="1"/>
  <c r="P7147"/>
  <c r="O7148"/>
  <c r="O392" i="4" l="1"/>
  <c r="P391"/>
  <c r="Q392" s="1"/>
  <c r="O7149"/>
  <c r="P7148"/>
  <c r="O3771"/>
  <c r="P3770"/>
  <c r="P3769" i="3"/>
  <c r="O3770"/>
  <c r="O392"/>
  <c r="P391"/>
  <c r="Q392" s="1"/>
  <c r="P7148"/>
  <c r="O7149"/>
  <c r="O3772" i="4" l="1"/>
  <c r="P3771"/>
  <c r="O7150"/>
  <c r="P7149"/>
  <c r="O393"/>
  <c r="P392"/>
  <c r="Q393" s="1"/>
  <c r="P3770" i="3"/>
  <c r="O3771"/>
  <c r="O393"/>
  <c r="P392"/>
  <c r="Q393" s="1"/>
  <c r="P7149"/>
  <c r="O7150"/>
  <c r="O7151" i="4" l="1"/>
  <c r="P7150"/>
  <c r="O3773"/>
  <c r="P3772"/>
  <c r="O394"/>
  <c r="P393"/>
  <c r="Q394" s="1"/>
  <c r="P3771" i="3"/>
  <c r="O3772"/>
  <c r="O394"/>
  <c r="P393"/>
  <c r="Q394" s="1"/>
  <c r="P7150"/>
  <c r="O7151"/>
  <c r="O3774" i="4" l="1"/>
  <c r="P3773"/>
  <c r="O7152"/>
  <c r="P7151"/>
  <c r="O395"/>
  <c r="P394"/>
  <c r="Q395" s="1"/>
  <c r="P3772" i="3"/>
  <c r="O3773"/>
  <c r="O395"/>
  <c r="P394"/>
  <c r="Q395" s="1"/>
  <c r="P7151"/>
  <c r="O7152"/>
  <c r="O396" i="4" l="1"/>
  <c r="P395"/>
  <c r="Q396" s="1"/>
  <c r="O3775"/>
  <c r="P3774"/>
  <c r="O7153"/>
  <c r="P7152"/>
  <c r="P3773" i="3"/>
  <c r="O3774"/>
  <c r="O396"/>
  <c r="P395"/>
  <c r="Q396" s="1"/>
  <c r="P7152"/>
  <c r="O7153"/>
  <c r="O3776" i="4" l="1"/>
  <c r="P3775"/>
  <c r="O397"/>
  <c r="P396"/>
  <c r="Q397" s="1"/>
  <c r="O7154"/>
  <c r="P7153"/>
  <c r="P3774" i="3"/>
  <c r="O3775"/>
  <c r="O397"/>
  <c r="P396"/>
  <c r="Q397" s="1"/>
  <c r="P7153"/>
  <c r="O7154"/>
  <c r="O7155" i="4" l="1"/>
  <c r="P7154"/>
  <c r="O3777"/>
  <c r="P3776"/>
  <c r="O398"/>
  <c r="P397"/>
  <c r="Q398" s="1"/>
  <c r="P3775" i="3"/>
  <c r="O3776"/>
  <c r="O398"/>
  <c r="P397"/>
  <c r="Q398" s="1"/>
  <c r="P7154"/>
  <c r="O7155"/>
  <c r="O3778" i="4" l="1"/>
  <c r="P3777"/>
  <c r="O7156"/>
  <c r="P7155"/>
  <c r="O399"/>
  <c r="P398"/>
  <c r="Q399" s="1"/>
  <c r="P3776" i="3"/>
  <c r="O3777"/>
  <c r="O399"/>
  <c r="P398"/>
  <c r="Q399" s="1"/>
  <c r="P7155"/>
  <c r="O7156"/>
  <c r="O400" i="4" l="1"/>
  <c r="P399"/>
  <c r="Q400" s="1"/>
  <c r="O7157"/>
  <c r="P7156"/>
  <c r="O3779"/>
  <c r="P3778"/>
  <c r="P3777" i="3"/>
  <c r="O3778"/>
  <c r="O400"/>
  <c r="P399"/>
  <c r="Q400" s="1"/>
  <c r="P7156"/>
  <c r="O7157"/>
  <c r="O3780" i="4" l="1"/>
  <c r="P3779"/>
  <c r="O7158"/>
  <c r="P7157"/>
  <c r="O401"/>
  <c r="P400"/>
  <c r="Q401" s="1"/>
  <c r="P3778" i="3"/>
  <c r="O3779"/>
  <c r="O401"/>
  <c r="P400"/>
  <c r="Q401" s="1"/>
  <c r="P7157"/>
  <c r="O7158"/>
  <c r="O402" i="4" l="1"/>
  <c r="P401"/>
  <c r="Q402" s="1"/>
  <c r="O3781"/>
  <c r="P3780"/>
  <c r="O7159"/>
  <c r="P7158"/>
  <c r="P3779" i="3"/>
  <c r="O3780"/>
  <c r="O402"/>
  <c r="P401"/>
  <c r="Q402" s="1"/>
  <c r="P7158"/>
  <c r="O7159"/>
  <c r="O7160" i="4" l="1"/>
  <c r="P7159"/>
  <c r="O3782"/>
  <c r="P3781"/>
  <c r="O403"/>
  <c r="P402"/>
  <c r="Q403" s="1"/>
  <c r="P3780" i="3"/>
  <c r="O3781"/>
  <c r="O403"/>
  <c r="P402"/>
  <c r="Q403" s="1"/>
  <c r="P7159"/>
  <c r="O7160"/>
  <c r="O404" i="4" l="1"/>
  <c r="P403"/>
  <c r="Q404" s="1"/>
  <c r="O7161"/>
  <c r="P7160"/>
  <c r="O3783"/>
  <c r="P3782"/>
  <c r="P3781" i="3"/>
  <c r="O3782"/>
  <c r="O404"/>
  <c r="P403"/>
  <c r="Q404" s="1"/>
  <c r="P7160"/>
  <c r="O7161"/>
  <c r="O3784" i="4" l="1"/>
  <c r="P3783"/>
  <c r="O405"/>
  <c r="P404"/>
  <c r="Q405" s="1"/>
  <c r="O7162"/>
  <c r="P7161"/>
  <c r="P3782" i="3"/>
  <c r="O3783"/>
  <c r="O405"/>
  <c r="P404"/>
  <c r="Q405" s="1"/>
  <c r="P7161"/>
  <c r="O7162"/>
  <c r="O7163" i="4" l="1"/>
  <c r="P7162"/>
  <c r="O3785"/>
  <c r="P3784"/>
  <c r="O406"/>
  <c r="P405"/>
  <c r="Q406" s="1"/>
  <c r="P3783" i="3"/>
  <c r="O3784"/>
  <c r="O406"/>
  <c r="P405"/>
  <c r="Q406" s="1"/>
  <c r="P7162"/>
  <c r="O7163"/>
  <c r="O407" i="4" l="1"/>
  <c r="P406"/>
  <c r="Q407" s="1"/>
  <c r="O3786"/>
  <c r="P3785"/>
  <c r="O7164"/>
  <c r="P7163"/>
  <c r="P3784" i="3"/>
  <c r="O3785"/>
  <c r="O407"/>
  <c r="P406"/>
  <c r="Q407" s="1"/>
  <c r="P7163"/>
  <c r="O7164"/>
  <c r="O3787" i="4" l="1"/>
  <c r="P3786"/>
  <c r="O408"/>
  <c r="P407"/>
  <c r="Q408" s="1"/>
  <c r="O7165"/>
  <c r="P7164"/>
  <c r="P3785" i="3"/>
  <c r="O3786"/>
  <c r="O408"/>
  <c r="P407"/>
  <c r="Q408" s="1"/>
  <c r="P7164"/>
  <c r="O7165"/>
  <c r="O409" i="4" l="1"/>
  <c r="P408"/>
  <c r="Q409" s="1"/>
  <c r="O3788"/>
  <c r="P3787"/>
  <c r="O7166"/>
  <c r="P7165"/>
  <c r="P3786" i="3"/>
  <c r="O3787"/>
  <c r="O409"/>
  <c r="P408"/>
  <c r="Q409" s="1"/>
  <c r="P7165"/>
  <c r="O7166"/>
  <c r="O3789" i="4" l="1"/>
  <c r="P3788"/>
  <c r="O410"/>
  <c r="P409"/>
  <c r="Q410" s="1"/>
  <c r="O7167"/>
  <c r="P7166"/>
  <c r="P3787" i="3"/>
  <c r="O3788"/>
  <c r="O410"/>
  <c r="P409"/>
  <c r="Q410" s="1"/>
  <c r="P7166"/>
  <c r="O7167"/>
  <c r="O411" i="4" l="1"/>
  <c r="P410"/>
  <c r="Q411" s="1"/>
  <c r="O3790"/>
  <c r="P3789"/>
  <c r="O7168"/>
  <c r="P7167"/>
  <c r="P3788" i="3"/>
  <c r="O3789"/>
  <c r="O411"/>
  <c r="P410"/>
  <c r="Q411" s="1"/>
  <c r="P7167"/>
  <c r="O7168"/>
  <c r="O3791" i="4" l="1"/>
  <c r="P3790"/>
  <c r="O412"/>
  <c r="P411"/>
  <c r="Q412" s="1"/>
  <c r="O7169"/>
  <c r="P7168"/>
  <c r="P3789" i="3"/>
  <c r="O3790"/>
  <c r="O412"/>
  <c r="P411"/>
  <c r="Q412" s="1"/>
  <c r="P7168"/>
  <c r="O7169"/>
  <c r="O413" i="4" l="1"/>
  <c r="P412"/>
  <c r="Q413" s="1"/>
  <c r="O3792"/>
  <c r="P3791"/>
  <c r="O7170"/>
  <c r="P7169"/>
  <c r="P3790" i="3"/>
  <c r="O3791"/>
  <c r="O413"/>
  <c r="P412"/>
  <c r="Q413" s="1"/>
  <c r="P7169"/>
  <c r="O7170"/>
  <c r="O7171" i="4" l="1"/>
  <c r="P7170"/>
  <c r="O414"/>
  <c r="P413"/>
  <c r="Q414" s="1"/>
  <c r="O3793"/>
  <c r="P3792"/>
  <c r="P3791" i="3"/>
  <c r="O3792"/>
  <c r="O414"/>
  <c r="P413"/>
  <c r="Q414" s="1"/>
  <c r="P7170"/>
  <c r="O7171"/>
  <c r="O415" i="4" l="1"/>
  <c r="P414"/>
  <c r="Q415" s="1"/>
  <c r="O7172"/>
  <c r="P7171"/>
  <c r="O3794"/>
  <c r="P3793"/>
  <c r="O415" i="3"/>
  <c r="P414"/>
  <c r="Q415" s="1"/>
  <c r="P3792"/>
  <c r="O3793"/>
  <c r="P7171"/>
  <c r="O7172"/>
  <c r="O3795" i="4" l="1"/>
  <c r="P3794"/>
  <c r="O416"/>
  <c r="P415"/>
  <c r="Q416" s="1"/>
  <c r="O7173"/>
  <c r="P7172"/>
  <c r="P3793" i="3"/>
  <c r="O3794"/>
  <c r="O416"/>
  <c r="P415"/>
  <c r="Q416" s="1"/>
  <c r="P7172"/>
  <c r="O7173"/>
  <c r="O417" i="4" l="1"/>
  <c r="P416"/>
  <c r="Q417" s="1"/>
  <c r="O3796"/>
  <c r="P3795"/>
  <c r="O7174"/>
  <c r="P7173"/>
  <c r="P3794" i="3"/>
  <c r="O3795"/>
  <c r="O417"/>
  <c r="P416"/>
  <c r="Q417" s="1"/>
  <c r="P7173"/>
  <c r="O7174"/>
  <c r="O7175" i="4" l="1"/>
  <c r="P7174"/>
  <c r="O3797"/>
  <c r="P3796"/>
  <c r="O418"/>
  <c r="P417"/>
  <c r="Q418" s="1"/>
  <c r="P3795" i="3"/>
  <c r="O3796"/>
  <c r="O418"/>
  <c r="P417"/>
  <c r="Q418" s="1"/>
  <c r="P7174"/>
  <c r="O7175"/>
  <c r="O419" i="4" l="1"/>
  <c r="P418"/>
  <c r="Q419" s="1"/>
  <c r="O3798"/>
  <c r="P3797"/>
  <c r="O7176"/>
  <c r="P7175"/>
  <c r="P3796" i="3"/>
  <c r="O3797"/>
  <c r="O419"/>
  <c r="P418"/>
  <c r="Q419" s="1"/>
  <c r="P7175"/>
  <c r="O7176"/>
  <c r="O3799" i="4" l="1"/>
  <c r="P3798"/>
  <c r="O420"/>
  <c r="P419"/>
  <c r="Q420" s="1"/>
  <c r="O7177"/>
  <c r="P7176"/>
  <c r="P3797" i="3"/>
  <c r="O3798"/>
  <c r="O420"/>
  <c r="P419"/>
  <c r="Q420" s="1"/>
  <c r="P7176"/>
  <c r="O7177"/>
  <c r="O7178" i="4" l="1"/>
  <c r="P7177"/>
  <c r="O421"/>
  <c r="P420"/>
  <c r="Q421" s="1"/>
  <c r="O3800"/>
  <c r="P3799"/>
  <c r="P3798" i="3"/>
  <c r="O3799"/>
  <c r="O421"/>
  <c r="P420"/>
  <c r="Q421" s="1"/>
  <c r="P7177"/>
  <c r="O7178"/>
  <c r="O3801" i="4" l="1"/>
  <c r="P3800"/>
  <c r="O422"/>
  <c r="P421"/>
  <c r="Q422" s="1"/>
  <c r="O7179"/>
  <c r="P7178"/>
  <c r="P3799" i="3"/>
  <c r="O3800"/>
  <c r="O422"/>
  <c r="P421"/>
  <c r="Q422" s="1"/>
  <c r="P7178"/>
  <c r="O7179"/>
  <c r="O7180" i="4" l="1"/>
  <c r="P7179"/>
  <c r="O3802"/>
  <c r="P3801"/>
  <c r="O423"/>
  <c r="P422"/>
  <c r="Q423" s="1"/>
  <c r="P3800" i="3"/>
  <c r="O3801"/>
  <c r="O423"/>
  <c r="P422"/>
  <c r="Q423" s="1"/>
  <c r="P7179"/>
  <c r="O7180"/>
  <c r="O424" i="4" l="1"/>
  <c r="P423"/>
  <c r="Q424" s="1"/>
  <c r="O7181"/>
  <c r="P7180"/>
  <c r="O3803"/>
  <c r="P3802"/>
  <c r="P3801" i="3"/>
  <c r="O3802"/>
  <c r="O424"/>
  <c r="P423"/>
  <c r="Q424" s="1"/>
  <c r="P7180"/>
  <c r="O7181"/>
  <c r="O7182" i="4" l="1"/>
  <c r="P7181"/>
  <c r="O425"/>
  <c r="P424"/>
  <c r="Q425" s="1"/>
  <c r="O3804"/>
  <c r="P3803"/>
  <c r="P3802" i="3"/>
  <c r="O3803"/>
  <c r="O425"/>
  <c r="P424"/>
  <c r="Q425" s="1"/>
  <c r="P7181"/>
  <c r="O7182"/>
  <c r="O3805" i="4" l="1"/>
  <c r="P3804"/>
  <c r="O426"/>
  <c r="P425"/>
  <c r="Q426" s="1"/>
  <c r="O7183"/>
  <c r="P7182"/>
  <c r="P3803" i="3"/>
  <c r="O3804"/>
  <c r="O426"/>
  <c r="P425"/>
  <c r="Q426" s="1"/>
  <c r="P7182"/>
  <c r="O7183"/>
  <c r="O427" i="4" l="1"/>
  <c r="P426"/>
  <c r="Q427" s="1"/>
  <c r="O3806"/>
  <c r="P3805"/>
  <c r="O7184"/>
  <c r="P7183"/>
  <c r="P3804" i="3"/>
  <c r="O3805"/>
  <c r="O427"/>
  <c r="P426"/>
  <c r="Q427" s="1"/>
  <c r="P7183"/>
  <c r="O7184"/>
  <c r="O7185" i="4" l="1"/>
  <c r="P7184"/>
  <c r="O428"/>
  <c r="P427"/>
  <c r="Q428" s="1"/>
  <c r="O3807"/>
  <c r="P3806"/>
  <c r="O428" i="3"/>
  <c r="P427"/>
  <c r="Q428" s="1"/>
  <c r="P3805"/>
  <c r="O3806"/>
  <c r="P7184"/>
  <c r="O7185"/>
  <c r="O3808" i="4" l="1"/>
  <c r="P3807"/>
  <c r="O429"/>
  <c r="P428"/>
  <c r="Q429" s="1"/>
  <c r="O7186"/>
  <c r="P7185"/>
  <c r="P3806" i="3"/>
  <c r="O3807"/>
  <c r="O429"/>
  <c r="P428"/>
  <c r="Q429" s="1"/>
  <c r="P7185"/>
  <c r="O7186"/>
  <c r="O7187" i="4" l="1"/>
  <c r="P7186"/>
  <c r="O430"/>
  <c r="P429"/>
  <c r="Q430" s="1"/>
  <c r="O3809"/>
  <c r="P3808"/>
  <c r="P3807" i="3"/>
  <c r="O3808"/>
  <c r="O430"/>
  <c r="P429"/>
  <c r="Q430" s="1"/>
  <c r="P7186"/>
  <c r="O7187"/>
  <c r="O3810" i="4" l="1"/>
  <c r="P3809"/>
  <c r="O7188"/>
  <c r="P7187"/>
  <c r="O431"/>
  <c r="P430"/>
  <c r="Q431" s="1"/>
  <c r="P3808" i="3"/>
  <c r="O3809"/>
  <c r="O431"/>
  <c r="P430"/>
  <c r="Q431" s="1"/>
  <c r="P7187"/>
  <c r="O7188"/>
  <c r="O432" i="4" l="1"/>
  <c r="P431"/>
  <c r="Q432" s="1"/>
  <c r="O7189"/>
  <c r="P7188"/>
  <c r="O3811"/>
  <c r="P3810"/>
  <c r="P3809" i="3"/>
  <c r="O3810"/>
  <c r="O432"/>
  <c r="P431"/>
  <c r="Q432" s="1"/>
  <c r="P7188"/>
  <c r="O7189"/>
  <c r="O7190" i="4" l="1"/>
  <c r="P7189"/>
  <c r="O433"/>
  <c r="P432"/>
  <c r="Q433" s="1"/>
  <c r="O3812"/>
  <c r="P3811"/>
  <c r="P3810" i="3"/>
  <c r="O3811"/>
  <c r="O433"/>
  <c r="P432"/>
  <c r="Q433" s="1"/>
  <c r="P7189"/>
  <c r="O7190"/>
  <c r="O434" i="4" l="1"/>
  <c r="P433"/>
  <c r="Q434" s="1"/>
  <c r="O7191"/>
  <c r="P7190"/>
  <c r="O3813"/>
  <c r="P3812"/>
  <c r="P3811" i="3"/>
  <c r="O3812"/>
  <c r="O434"/>
  <c r="P433"/>
  <c r="Q434" s="1"/>
  <c r="P7190"/>
  <c r="O7191"/>
  <c r="O7192" i="4" l="1"/>
  <c r="P7191"/>
  <c r="O435"/>
  <c r="P434"/>
  <c r="Q435" s="1"/>
  <c r="O3814"/>
  <c r="P3813"/>
  <c r="P3812" i="3"/>
  <c r="O3813"/>
  <c r="O435"/>
  <c r="P434"/>
  <c r="Q435" s="1"/>
  <c r="P7191"/>
  <c r="O7192"/>
  <c r="O3815" i="4" l="1"/>
  <c r="P3814"/>
  <c r="O7193"/>
  <c r="P7192"/>
  <c r="O436"/>
  <c r="P435"/>
  <c r="Q436" s="1"/>
  <c r="P3813" i="3"/>
  <c r="O3814"/>
  <c r="O436"/>
  <c r="P435"/>
  <c r="Q436" s="1"/>
  <c r="P7192"/>
  <c r="O7193"/>
  <c r="O437" i="4" l="1"/>
  <c r="P436"/>
  <c r="Q437" s="1"/>
  <c r="O3816"/>
  <c r="P3815"/>
  <c r="O7194"/>
  <c r="P7193"/>
  <c r="P3814" i="3"/>
  <c r="O3815"/>
  <c r="O437"/>
  <c r="P436"/>
  <c r="Q437" s="1"/>
  <c r="P7193"/>
  <c r="O7194"/>
  <c r="O3817" i="4" l="1"/>
  <c r="P3816"/>
  <c r="O438"/>
  <c r="P437"/>
  <c r="Q438" s="1"/>
  <c r="O7195"/>
  <c r="P7194"/>
  <c r="P3815" i="3"/>
  <c r="O3816"/>
  <c r="O438"/>
  <c r="P437"/>
  <c r="Q438" s="1"/>
  <c r="P7194"/>
  <c r="O7195"/>
  <c r="O439" i="4" l="1"/>
  <c r="P438"/>
  <c r="Q439" s="1"/>
  <c r="O3818"/>
  <c r="P3817"/>
  <c r="O7196"/>
  <c r="P7195"/>
  <c r="P3816" i="3"/>
  <c r="O3817"/>
  <c r="O439"/>
  <c r="P438"/>
  <c r="Q439" s="1"/>
  <c r="P7195"/>
  <c r="O7196"/>
  <c r="O3819" i="4" l="1"/>
  <c r="P3818"/>
  <c r="O440"/>
  <c r="P439"/>
  <c r="Q440" s="1"/>
  <c r="O7197"/>
  <c r="P7196"/>
  <c r="P3817" i="3"/>
  <c r="O3818"/>
  <c r="O440"/>
  <c r="P439"/>
  <c r="Q440" s="1"/>
  <c r="P7196"/>
  <c r="O7197"/>
  <c r="O441" i="4" l="1"/>
  <c r="P440"/>
  <c r="Q441" s="1"/>
  <c r="O3820"/>
  <c r="P3819"/>
  <c r="O7198"/>
  <c r="P7197"/>
  <c r="P3818" i="3"/>
  <c r="O3819"/>
  <c r="O441"/>
  <c r="P440"/>
  <c r="Q441" s="1"/>
  <c r="P7197"/>
  <c r="O7198"/>
  <c r="O3821" i="4" l="1"/>
  <c r="P3820"/>
  <c r="O442"/>
  <c r="P441"/>
  <c r="Q442" s="1"/>
  <c r="O7199"/>
  <c r="P7198"/>
  <c r="P3819" i="3"/>
  <c r="O3820"/>
  <c r="O442"/>
  <c r="P441"/>
  <c r="Q442" s="1"/>
  <c r="P7198"/>
  <c r="O7199"/>
  <c r="O443" i="4" l="1"/>
  <c r="P442"/>
  <c r="Q443" s="1"/>
  <c r="O3822"/>
  <c r="P3821"/>
  <c r="O7200"/>
  <c r="P7199"/>
  <c r="P3820" i="3"/>
  <c r="O3821"/>
  <c r="O443"/>
  <c r="P442"/>
  <c r="Q443" s="1"/>
  <c r="P7199"/>
  <c r="O7200"/>
  <c r="O3823" i="4" l="1"/>
  <c r="P3822"/>
  <c r="O444"/>
  <c r="P443"/>
  <c r="Q444" s="1"/>
  <c r="O7201"/>
  <c r="P7200"/>
  <c r="P3821" i="3"/>
  <c r="O3822"/>
  <c r="O444"/>
  <c r="P443"/>
  <c r="Q444" s="1"/>
  <c r="P7200"/>
  <c r="O7201"/>
  <c r="O7202" i="4" l="1"/>
  <c r="P7201"/>
  <c r="O445"/>
  <c r="P444"/>
  <c r="Q445" s="1"/>
  <c r="O3824"/>
  <c r="P3823"/>
  <c r="P3822" i="3"/>
  <c r="O3823"/>
  <c r="O445"/>
  <c r="P444"/>
  <c r="Q445" s="1"/>
  <c r="P7201"/>
  <c r="O7202"/>
  <c r="O3825" i="4" l="1"/>
  <c r="P3824"/>
  <c r="O7203"/>
  <c r="P7202"/>
  <c r="O446"/>
  <c r="P445"/>
  <c r="Q446" s="1"/>
  <c r="P3823" i="3"/>
  <c r="O3824"/>
  <c r="O446"/>
  <c r="P445"/>
  <c r="Q446" s="1"/>
  <c r="P7202"/>
  <c r="O7203"/>
  <c r="O7204" i="4" l="1"/>
  <c r="P7203"/>
  <c r="O3826"/>
  <c r="P3825"/>
  <c r="O447"/>
  <c r="P446"/>
  <c r="Q447" s="1"/>
  <c r="P3824" i="3"/>
  <c r="O3825"/>
  <c r="O447"/>
  <c r="P446"/>
  <c r="Q447" s="1"/>
  <c r="P7203"/>
  <c r="O7204"/>
  <c r="O448" i="4" l="1"/>
  <c r="P447"/>
  <c r="Q448" s="1"/>
  <c r="O7205"/>
  <c r="P7204"/>
  <c r="O3827"/>
  <c r="P3826"/>
  <c r="P3825" i="3"/>
  <c r="O3826"/>
  <c r="O448"/>
  <c r="P447"/>
  <c r="Q448" s="1"/>
  <c r="P7204"/>
  <c r="O7205"/>
  <c r="O7206" i="4" l="1"/>
  <c r="P7205"/>
  <c r="O449"/>
  <c r="P448"/>
  <c r="Q449" s="1"/>
  <c r="O3828"/>
  <c r="P3827"/>
  <c r="P3826" i="3"/>
  <c r="O3827"/>
  <c r="O449"/>
  <c r="P448"/>
  <c r="Q449" s="1"/>
  <c r="P7205"/>
  <c r="O7206"/>
  <c r="O450" i="4" l="1"/>
  <c r="P449"/>
  <c r="Q450" s="1"/>
  <c r="O7207"/>
  <c r="P7206"/>
  <c r="O3829"/>
  <c r="P3828"/>
  <c r="P3827" i="3"/>
  <c r="O3828"/>
  <c r="O450"/>
  <c r="P449"/>
  <c r="Q450" s="1"/>
  <c r="P7206"/>
  <c r="O7207"/>
  <c r="O7208" i="4" l="1"/>
  <c r="P7207"/>
  <c r="O451"/>
  <c r="P450"/>
  <c r="Q451" s="1"/>
  <c r="O3830"/>
  <c r="P3829"/>
  <c r="P3828" i="3"/>
  <c r="O3829"/>
  <c r="O451"/>
  <c r="P450"/>
  <c r="Q451" s="1"/>
  <c r="P7207"/>
  <c r="O7208"/>
  <c r="O3831" i="4" l="1"/>
  <c r="P3830"/>
  <c r="O7209"/>
  <c r="P7208"/>
  <c r="O452"/>
  <c r="P451"/>
  <c r="Q452" s="1"/>
  <c r="P3829" i="3"/>
  <c r="O3830"/>
  <c r="O452"/>
  <c r="P451"/>
  <c r="Q452" s="1"/>
  <c r="P7208"/>
  <c r="O7209"/>
  <c r="O7210" i="4" l="1"/>
  <c r="P7209"/>
  <c r="O3832"/>
  <c r="P3831"/>
  <c r="O453"/>
  <c r="P452"/>
  <c r="Q453" s="1"/>
  <c r="P3830" i="3"/>
  <c r="O3831"/>
  <c r="O453"/>
  <c r="P452"/>
  <c r="Q453" s="1"/>
  <c r="P7209"/>
  <c r="O7210"/>
  <c r="O454" i="4" l="1"/>
  <c r="P453"/>
  <c r="Q454" s="1"/>
  <c r="O7211"/>
  <c r="P7210"/>
  <c r="O3833"/>
  <c r="P3832"/>
  <c r="O3832" i="3"/>
  <c r="P3831"/>
  <c r="O454"/>
  <c r="P453"/>
  <c r="Q454" s="1"/>
  <c r="P7210"/>
  <c r="O7211"/>
  <c r="O7212" i="4" l="1"/>
  <c r="P7211"/>
  <c r="O455"/>
  <c r="P454"/>
  <c r="Q455" s="1"/>
  <c r="O3834"/>
  <c r="P3833"/>
  <c r="O455" i="3"/>
  <c r="P454"/>
  <c r="Q455" s="1"/>
  <c r="O3833"/>
  <c r="P3832"/>
  <c r="P7211"/>
  <c r="O7212"/>
  <c r="O3835" i="4" l="1"/>
  <c r="P3834"/>
  <c r="O456"/>
  <c r="P455"/>
  <c r="Q456" s="1"/>
  <c r="O7213"/>
  <c r="P7212"/>
  <c r="O3834" i="3"/>
  <c r="P3833"/>
  <c r="O456"/>
  <c r="P455"/>
  <c r="Q456" s="1"/>
  <c r="P7212"/>
  <c r="O7213"/>
  <c r="O457" i="4" l="1"/>
  <c r="P456"/>
  <c r="Q457" s="1"/>
  <c r="O3836"/>
  <c r="P3835"/>
  <c r="O7214"/>
  <c r="P7213"/>
  <c r="O457" i="3"/>
  <c r="P456"/>
  <c r="Q457" s="1"/>
  <c r="O3835"/>
  <c r="P3834"/>
  <c r="P7213"/>
  <c r="O7214"/>
  <c r="O3837" i="4" l="1"/>
  <c r="P3836"/>
  <c r="O458"/>
  <c r="P457"/>
  <c r="Q458" s="1"/>
  <c r="O7215"/>
  <c r="P7214"/>
  <c r="O3836" i="3"/>
  <c r="P3835"/>
  <c r="O458"/>
  <c r="P457"/>
  <c r="Q458" s="1"/>
  <c r="P7214"/>
  <c r="O7215"/>
  <c r="O459" i="4" l="1"/>
  <c r="P458"/>
  <c r="Q459" s="1"/>
  <c r="O3838"/>
  <c r="P3837"/>
  <c r="O7216"/>
  <c r="P7215"/>
  <c r="O459" i="3"/>
  <c r="P458"/>
  <c r="Q459" s="1"/>
  <c r="O3837"/>
  <c r="P3836"/>
  <c r="P7215"/>
  <c r="O7216"/>
  <c r="O3839" i="4" l="1"/>
  <c r="P3838"/>
  <c r="O460"/>
  <c r="P459"/>
  <c r="Q460" s="1"/>
  <c r="O7217"/>
  <c r="P7216"/>
  <c r="O3838" i="3"/>
  <c r="P3837"/>
  <c r="O460"/>
  <c r="P459"/>
  <c r="Q460" s="1"/>
  <c r="P7216"/>
  <c r="O7217"/>
  <c r="O461" i="4" l="1"/>
  <c r="P460"/>
  <c r="Q461" s="1"/>
  <c r="O3840"/>
  <c r="P3839"/>
  <c r="O7218"/>
  <c r="P7217"/>
  <c r="O461" i="3"/>
  <c r="P460"/>
  <c r="Q461" s="1"/>
  <c r="O3839"/>
  <c r="P3838"/>
  <c r="P7217"/>
  <c r="O7218"/>
  <c r="O3841" i="4" l="1"/>
  <c r="P3840"/>
  <c r="O462"/>
  <c r="P461"/>
  <c r="Q462" s="1"/>
  <c r="O7219"/>
  <c r="P7218"/>
  <c r="O3840" i="3"/>
  <c r="P3839"/>
  <c r="O462"/>
  <c r="P461"/>
  <c r="Q462" s="1"/>
  <c r="P7218"/>
  <c r="O7219"/>
  <c r="O463" i="4" l="1"/>
  <c r="P462"/>
  <c r="Q463" s="1"/>
  <c r="O3842"/>
  <c r="P3841"/>
  <c r="O7220"/>
  <c r="P7219"/>
  <c r="O463" i="3"/>
  <c r="P462"/>
  <c r="Q463" s="1"/>
  <c r="O3841"/>
  <c r="P3840"/>
  <c r="P7219"/>
  <c r="O7220"/>
  <c r="O7221" i="4" l="1"/>
  <c r="P7220"/>
  <c r="O3843"/>
  <c r="P3842"/>
  <c r="O464"/>
  <c r="P463"/>
  <c r="Q464" s="1"/>
  <c r="P3841" i="3"/>
  <c r="O3842"/>
  <c r="O464"/>
  <c r="P463"/>
  <c r="Q464" s="1"/>
  <c r="P7220"/>
  <c r="O7221"/>
  <c r="O465" i="4" l="1"/>
  <c r="P464"/>
  <c r="Q465" s="1"/>
  <c r="O7222"/>
  <c r="P7221"/>
  <c r="O3844"/>
  <c r="P3843"/>
  <c r="O3843" i="3"/>
  <c r="P3842"/>
  <c r="O465"/>
  <c r="P464"/>
  <c r="Q465" s="1"/>
  <c r="P7221"/>
  <c r="O7222"/>
  <c r="O3845" i="4" l="1"/>
  <c r="P3844"/>
  <c r="O7223"/>
  <c r="P7222"/>
  <c r="O466"/>
  <c r="P465"/>
  <c r="Q466" s="1"/>
  <c r="O466" i="3"/>
  <c r="P465"/>
  <c r="Q466" s="1"/>
  <c r="O3844"/>
  <c r="P3843"/>
  <c r="P7222"/>
  <c r="O7223"/>
  <c r="O467" i="4" l="1"/>
  <c r="P466"/>
  <c r="Q467" s="1"/>
  <c r="O7224"/>
  <c r="P7223"/>
  <c r="O3846"/>
  <c r="P3845"/>
  <c r="O3845" i="3"/>
  <c r="P3844"/>
  <c r="O467"/>
  <c r="P466"/>
  <c r="Q467" s="1"/>
  <c r="P7223"/>
  <c r="O7224"/>
  <c r="O3847" i="4" l="1"/>
  <c r="P3846"/>
  <c r="O7225"/>
  <c r="P7224"/>
  <c r="O468"/>
  <c r="P467"/>
  <c r="Q468" s="1"/>
  <c r="O468" i="3"/>
  <c r="P467"/>
  <c r="Q468" s="1"/>
  <c r="O3846"/>
  <c r="P3845"/>
  <c r="P7224"/>
  <c r="O7225"/>
  <c r="O469" i="4" l="1"/>
  <c r="P468"/>
  <c r="Q469" s="1"/>
  <c r="O7226"/>
  <c r="P7225"/>
  <c r="O3848"/>
  <c r="P3847"/>
  <c r="O3847" i="3"/>
  <c r="P3846"/>
  <c r="O469"/>
  <c r="P468"/>
  <c r="Q469" s="1"/>
  <c r="P7225"/>
  <c r="O7226"/>
  <c r="O3849" i="4" l="1"/>
  <c r="P3848"/>
  <c r="O7227"/>
  <c r="P7226"/>
  <c r="O470"/>
  <c r="P469"/>
  <c r="Q470" s="1"/>
  <c r="O470" i="3"/>
  <c r="P469"/>
  <c r="Q470" s="1"/>
  <c r="O3848"/>
  <c r="P3847"/>
  <c r="P7226"/>
  <c r="O7227"/>
  <c r="O471" i="4" l="1"/>
  <c r="P470"/>
  <c r="Q471" s="1"/>
  <c r="O7228"/>
  <c r="P7227"/>
  <c r="O3850"/>
  <c r="P3849"/>
  <c r="O3849" i="3"/>
  <c r="P3848"/>
  <c r="O471"/>
  <c r="P470"/>
  <c r="Q471" s="1"/>
  <c r="P7227"/>
  <c r="O7228"/>
  <c r="O3851" i="4" l="1"/>
  <c r="P3850"/>
  <c r="O7229"/>
  <c r="P7228"/>
  <c r="O472"/>
  <c r="P471"/>
  <c r="Q472" s="1"/>
  <c r="O472" i="3"/>
  <c r="P471"/>
  <c r="Q472" s="1"/>
  <c r="O3850"/>
  <c r="P3849"/>
  <c r="P7228"/>
  <c r="O7229"/>
  <c r="O473" i="4" l="1"/>
  <c r="P472"/>
  <c r="Q473" s="1"/>
  <c r="O7230"/>
  <c r="P7229"/>
  <c r="O3852"/>
  <c r="P3851"/>
  <c r="O3851" i="3"/>
  <c r="P3850"/>
  <c r="O473"/>
  <c r="P472"/>
  <c r="Q473" s="1"/>
  <c r="P7229"/>
  <c r="O7230"/>
  <c r="O3853" i="4" l="1"/>
  <c r="P3852"/>
  <c r="O7231"/>
  <c r="P7230"/>
  <c r="O474"/>
  <c r="P473"/>
  <c r="Q474" s="1"/>
  <c r="O474" i="3"/>
  <c r="P473"/>
  <c r="Q474" s="1"/>
  <c r="O3852"/>
  <c r="P3851"/>
  <c r="P7230"/>
  <c r="O7231"/>
  <c r="O475" i="4" l="1"/>
  <c r="P474"/>
  <c r="Q475" s="1"/>
  <c r="O7232"/>
  <c r="P7231"/>
  <c r="O3854"/>
  <c r="P3853"/>
  <c r="P3852" i="3"/>
  <c r="O3853"/>
  <c r="O475"/>
  <c r="P474"/>
  <c r="Q475" s="1"/>
  <c r="P7231"/>
  <c r="O7232"/>
  <c r="O3855" i="4" l="1"/>
  <c r="P3854"/>
  <c r="O7233"/>
  <c r="P7232"/>
  <c r="O476"/>
  <c r="P475"/>
  <c r="Q476" s="1"/>
  <c r="O3854" i="3"/>
  <c r="P3853"/>
  <c r="O476"/>
  <c r="P475"/>
  <c r="Q476" s="1"/>
  <c r="P7232"/>
  <c r="O7233"/>
  <c r="O477" i="4" l="1"/>
  <c r="P476"/>
  <c r="Q477" s="1"/>
  <c r="O7234"/>
  <c r="P7233"/>
  <c r="O3856"/>
  <c r="P3855"/>
  <c r="O477" i="3"/>
  <c r="P476"/>
  <c r="Q477" s="1"/>
  <c r="O3855"/>
  <c r="P3854"/>
  <c r="P7233"/>
  <c r="O7234"/>
  <c r="O3857" i="4" l="1"/>
  <c r="P3856"/>
  <c r="O7235"/>
  <c r="P7234"/>
  <c r="O478"/>
  <c r="P477"/>
  <c r="Q478" s="1"/>
  <c r="O3856" i="3"/>
  <c r="P3855"/>
  <c r="O478"/>
  <c r="P477"/>
  <c r="Q478" s="1"/>
  <c r="P7234"/>
  <c r="O7235"/>
  <c r="O479" i="4" l="1"/>
  <c r="P478"/>
  <c r="Q479" s="1"/>
  <c r="O7236"/>
  <c r="P7235"/>
  <c r="O3858"/>
  <c r="P3857"/>
  <c r="O479" i="3"/>
  <c r="P478"/>
  <c r="Q479" s="1"/>
  <c r="O3857"/>
  <c r="P3856"/>
  <c r="P7235"/>
  <c r="O7236"/>
  <c r="O3859" i="4" l="1"/>
  <c r="P3858"/>
  <c r="O7237"/>
  <c r="P7236"/>
  <c r="O480"/>
  <c r="P479"/>
  <c r="Q480" s="1"/>
  <c r="O3858" i="3"/>
  <c r="P3857"/>
  <c r="O480"/>
  <c r="P479"/>
  <c r="Q480" s="1"/>
  <c r="P7236"/>
  <c r="O7237"/>
  <c r="O481" i="4" l="1"/>
  <c r="P480"/>
  <c r="Q481" s="1"/>
  <c r="O7238"/>
  <c r="P7237"/>
  <c r="O3860"/>
  <c r="P3859"/>
  <c r="O481" i="3"/>
  <c r="P480"/>
  <c r="Q481" s="1"/>
  <c r="O3859"/>
  <c r="P3858"/>
  <c r="P7237"/>
  <c r="O7238"/>
  <c r="O3861" i="4" l="1"/>
  <c r="P3860"/>
  <c r="O7239"/>
  <c r="P7238"/>
  <c r="O482"/>
  <c r="P481"/>
  <c r="Q482" s="1"/>
  <c r="O3860" i="3"/>
  <c r="P3859"/>
  <c r="O482"/>
  <c r="P481"/>
  <c r="Q482" s="1"/>
  <c r="P7238"/>
  <c r="O7239"/>
  <c r="O483" i="4" l="1"/>
  <c r="P482"/>
  <c r="Q483" s="1"/>
  <c r="O7240"/>
  <c r="P7239"/>
  <c r="O3862"/>
  <c r="P3861"/>
  <c r="O483" i="3"/>
  <c r="P482"/>
  <c r="Q483" s="1"/>
  <c r="O3861"/>
  <c r="P3860"/>
  <c r="P7239"/>
  <c r="O7240"/>
  <c r="O3863" i="4" l="1"/>
  <c r="P3862"/>
  <c r="O7241"/>
  <c r="P7240"/>
  <c r="O484"/>
  <c r="P483"/>
  <c r="Q484" s="1"/>
  <c r="O3862" i="3"/>
  <c r="P3861"/>
  <c r="O484"/>
  <c r="P483"/>
  <c r="Q484" s="1"/>
  <c r="P7240"/>
  <c r="O7241"/>
  <c r="O485" i="4" l="1"/>
  <c r="P484"/>
  <c r="Q485" s="1"/>
  <c r="O7242"/>
  <c r="P7241"/>
  <c r="O3864"/>
  <c r="P3863"/>
  <c r="O485" i="3"/>
  <c r="P484"/>
  <c r="Q485" s="1"/>
  <c r="O3863"/>
  <c r="P3862"/>
  <c r="P7241"/>
  <c r="O7242"/>
  <c r="O3865" i="4" l="1"/>
  <c r="P3864"/>
  <c r="O7243"/>
  <c r="P7242"/>
  <c r="O486"/>
  <c r="P485"/>
  <c r="Q486" s="1"/>
  <c r="O3864" i="3"/>
  <c r="P3863"/>
  <c r="O486"/>
  <c r="P485"/>
  <c r="Q486" s="1"/>
  <c r="P7242"/>
  <c r="O7243"/>
  <c r="O487" i="4" l="1"/>
  <c r="P486"/>
  <c r="Q487" s="1"/>
  <c r="O7244"/>
  <c r="P7243"/>
  <c r="O3866"/>
  <c r="P3865"/>
  <c r="O487" i="3"/>
  <c r="P486"/>
  <c r="Q487" s="1"/>
  <c r="O3865"/>
  <c r="P3864"/>
  <c r="P7243"/>
  <c r="O7244"/>
  <c r="O3867" i="4" l="1"/>
  <c r="P3866"/>
  <c r="O7245"/>
  <c r="P7244"/>
  <c r="O488"/>
  <c r="P487"/>
  <c r="Q488" s="1"/>
  <c r="O3866" i="3"/>
  <c r="P3865"/>
  <c r="O488"/>
  <c r="P487"/>
  <c r="Q488" s="1"/>
  <c r="P7244"/>
  <c r="O7245"/>
  <c r="O489" i="4" l="1"/>
  <c r="P488"/>
  <c r="Q489" s="1"/>
  <c r="O7246"/>
  <c r="P7245"/>
  <c r="O3868"/>
  <c r="P3867"/>
  <c r="O489" i="3"/>
  <c r="P488"/>
  <c r="Q489" s="1"/>
  <c r="P3866"/>
  <c r="O3867"/>
  <c r="P7245"/>
  <c r="O7246"/>
  <c r="O3869" i="4" l="1"/>
  <c r="P3868"/>
  <c r="O7247"/>
  <c r="P7246"/>
  <c r="O490"/>
  <c r="P489"/>
  <c r="Q490" s="1"/>
  <c r="O3868" i="3"/>
  <c r="P3867"/>
  <c r="O490"/>
  <c r="P489"/>
  <c r="Q490" s="1"/>
  <c r="P7246"/>
  <c r="O7247"/>
  <c r="O491" i="4" l="1"/>
  <c r="P490"/>
  <c r="Q491" s="1"/>
  <c r="O7248"/>
  <c r="P7247"/>
  <c r="O3870"/>
  <c r="P3869"/>
  <c r="O491" i="3"/>
  <c r="P490"/>
  <c r="Q491" s="1"/>
  <c r="O3869"/>
  <c r="P3868"/>
  <c r="P7247"/>
  <c r="O7248"/>
  <c r="O3871" i="4" l="1"/>
  <c r="P3870"/>
  <c r="O7249"/>
  <c r="P7248"/>
  <c r="O492"/>
  <c r="P491"/>
  <c r="Q492" s="1"/>
  <c r="O3870" i="3"/>
  <c r="P3869"/>
  <c r="O492"/>
  <c r="P491"/>
  <c r="Q492" s="1"/>
  <c r="P7248"/>
  <c r="O7249"/>
  <c r="O493" i="4" l="1"/>
  <c r="P492"/>
  <c r="Q493" s="1"/>
  <c r="O7250"/>
  <c r="P7249"/>
  <c r="O3872"/>
  <c r="P3871"/>
  <c r="O493" i="3"/>
  <c r="P492"/>
  <c r="Q493" s="1"/>
  <c r="O3871"/>
  <c r="P3870"/>
  <c r="P7249"/>
  <c r="O7250"/>
  <c r="O3873" i="4" l="1"/>
  <c r="P3872"/>
  <c r="O7251"/>
  <c r="P7250"/>
  <c r="O494"/>
  <c r="P493"/>
  <c r="Q494" s="1"/>
  <c r="O3872" i="3"/>
  <c r="P3871"/>
  <c r="O494"/>
  <c r="P493"/>
  <c r="Q494" s="1"/>
  <c r="P7250"/>
  <c r="O7251"/>
  <c r="O495" i="4" l="1"/>
  <c r="P494"/>
  <c r="Q495" s="1"/>
  <c r="O7252"/>
  <c r="P7251"/>
  <c r="O3874"/>
  <c r="P3873"/>
  <c r="O495" i="3"/>
  <c r="P494"/>
  <c r="Q495" s="1"/>
  <c r="O3873"/>
  <c r="P3872"/>
  <c r="P7251"/>
  <c r="O7252"/>
  <c r="O3875" i="4" l="1"/>
  <c r="P3874"/>
  <c r="O7253"/>
  <c r="P7252"/>
  <c r="O496"/>
  <c r="P495"/>
  <c r="Q496" s="1"/>
  <c r="O496" i="3"/>
  <c r="P495"/>
  <c r="Q496" s="1"/>
  <c r="O3874"/>
  <c r="P3873"/>
  <c r="P7252"/>
  <c r="O7253"/>
  <c r="O497" i="4" l="1"/>
  <c r="P496"/>
  <c r="Q497" s="1"/>
  <c r="O7254"/>
  <c r="P7253"/>
  <c r="O3876"/>
  <c r="P3875"/>
  <c r="O3875" i="3"/>
  <c r="P3874"/>
  <c r="O497"/>
  <c r="P496"/>
  <c r="Q497" s="1"/>
  <c r="P7253"/>
  <c r="O7254"/>
  <c r="O3877" i="4" l="1"/>
  <c r="P3876"/>
  <c r="O7255"/>
  <c r="P7254"/>
  <c r="O498"/>
  <c r="P497"/>
  <c r="Q498" s="1"/>
  <c r="O498" i="3"/>
  <c r="P497"/>
  <c r="Q498" s="1"/>
  <c r="O3876"/>
  <c r="P3875"/>
  <c r="P7254"/>
  <c r="O7255"/>
  <c r="O499" i="4" l="1"/>
  <c r="P498"/>
  <c r="Q499" s="1"/>
  <c r="O7256"/>
  <c r="P7255"/>
  <c r="O3878"/>
  <c r="P3877"/>
  <c r="O3877" i="3"/>
  <c r="P3876"/>
  <c r="O499"/>
  <c r="P498"/>
  <c r="Q499" s="1"/>
  <c r="P7255"/>
  <c r="O7256"/>
  <c r="O3879" i="4" l="1"/>
  <c r="P3878"/>
  <c r="O7257"/>
  <c r="P7256"/>
  <c r="O500"/>
  <c r="P499"/>
  <c r="Q500" s="1"/>
  <c r="O500" i="3"/>
  <c r="P499"/>
  <c r="Q500" s="1"/>
  <c r="O3878"/>
  <c r="P3877"/>
  <c r="P7256"/>
  <c r="O7257"/>
  <c r="O501" i="4" l="1"/>
  <c r="P500"/>
  <c r="Q501" s="1"/>
  <c r="O7258"/>
  <c r="P7257"/>
  <c r="O3880"/>
  <c r="P3879"/>
  <c r="O3879" i="3"/>
  <c r="P3878"/>
  <c r="O501"/>
  <c r="P500"/>
  <c r="Q501" s="1"/>
  <c r="P7257"/>
  <c r="O7258"/>
  <c r="O3881" i="4" l="1"/>
  <c r="P3880"/>
  <c r="O7259"/>
  <c r="P7258"/>
  <c r="O502"/>
  <c r="P501"/>
  <c r="Q502" s="1"/>
  <c r="O502" i="3"/>
  <c r="P501"/>
  <c r="Q502" s="1"/>
  <c r="P3879"/>
  <c r="O3880"/>
  <c r="P7258"/>
  <c r="O7259"/>
  <c r="O503" i="4" l="1"/>
  <c r="P502"/>
  <c r="Q503" s="1"/>
  <c r="O7260"/>
  <c r="P7259"/>
  <c r="O3882"/>
  <c r="P3881"/>
  <c r="O3881" i="3"/>
  <c r="P3880"/>
  <c r="O503"/>
  <c r="P502"/>
  <c r="Q503" s="1"/>
  <c r="P7259"/>
  <c r="O7260"/>
  <c r="O3883" i="4" l="1"/>
  <c r="P3882"/>
  <c r="O7261"/>
  <c r="P7260"/>
  <c r="O504"/>
  <c r="P503"/>
  <c r="Q504" s="1"/>
  <c r="O504" i="3"/>
  <c r="P503"/>
  <c r="Q504" s="1"/>
  <c r="O3882"/>
  <c r="P3881"/>
  <c r="P7260"/>
  <c r="O7261"/>
  <c r="O505" i="4" l="1"/>
  <c r="P504"/>
  <c r="Q505" s="1"/>
  <c r="O7262"/>
  <c r="P7261"/>
  <c r="O3884"/>
  <c r="P3883"/>
  <c r="O3883" i="3"/>
  <c r="P3882"/>
  <c r="O505"/>
  <c r="P504"/>
  <c r="Q505" s="1"/>
  <c r="P7261"/>
  <c r="O7262"/>
  <c r="O3885" i="4" l="1"/>
  <c r="P3884"/>
  <c r="O7263"/>
  <c r="P7262"/>
  <c r="O506"/>
  <c r="P505"/>
  <c r="Q506" s="1"/>
  <c r="O506" i="3"/>
  <c r="P505"/>
  <c r="Q506" s="1"/>
  <c r="O3884"/>
  <c r="P3883"/>
  <c r="P7262"/>
  <c r="O7263"/>
  <c r="O507" i="4" l="1"/>
  <c r="P506"/>
  <c r="Q507" s="1"/>
  <c r="O7264"/>
  <c r="P7263"/>
  <c r="O3886"/>
  <c r="P3885"/>
  <c r="O3885" i="3"/>
  <c r="P3884"/>
  <c r="O507"/>
  <c r="P506"/>
  <c r="Q507" s="1"/>
  <c r="P7263"/>
  <c r="O7264"/>
  <c r="O3887" i="4" l="1"/>
  <c r="P3886"/>
  <c r="O7265"/>
  <c r="P7264"/>
  <c r="O508"/>
  <c r="P507"/>
  <c r="Q508" s="1"/>
  <c r="O508" i="3"/>
  <c r="P507"/>
  <c r="Q508" s="1"/>
  <c r="O3886"/>
  <c r="P3885"/>
  <c r="P7264"/>
  <c r="O7265"/>
  <c r="O509" i="4" l="1"/>
  <c r="P508"/>
  <c r="Q509" s="1"/>
  <c r="O7266"/>
  <c r="P7265"/>
  <c r="O3888"/>
  <c r="P3887"/>
  <c r="O3887" i="3"/>
  <c r="P3886"/>
  <c r="O509"/>
  <c r="P508"/>
  <c r="Q509" s="1"/>
  <c r="P7265"/>
  <c r="O7266"/>
  <c r="O3889" i="4" l="1"/>
  <c r="P3888"/>
  <c r="O7267"/>
  <c r="P7266"/>
  <c r="O510"/>
  <c r="P509"/>
  <c r="Q510" s="1"/>
  <c r="O510" i="3"/>
  <c r="P509"/>
  <c r="Q510" s="1"/>
  <c r="O3888"/>
  <c r="P3887"/>
  <c r="P7266"/>
  <c r="O7267"/>
  <c r="O511" i="4" l="1"/>
  <c r="P510"/>
  <c r="Q511" s="1"/>
  <c r="O7268"/>
  <c r="P7267"/>
  <c r="O3890"/>
  <c r="P3889"/>
  <c r="O3889" i="3"/>
  <c r="P3888"/>
  <c r="O511"/>
  <c r="P510"/>
  <c r="Q511" s="1"/>
  <c r="P7267"/>
  <c r="O7268"/>
  <c r="O3891" i="4" l="1"/>
  <c r="P3890"/>
  <c r="O7269"/>
  <c r="P7268"/>
  <c r="O512"/>
  <c r="P511"/>
  <c r="Q512" s="1"/>
  <c r="O512" i="3"/>
  <c r="P511"/>
  <c r="Q512" s="1"/>
  <c r="O3890"/>
  <c r="P3889"/>
  <c r="P7268"/>
  <c r="O7269"/>
  <c r="O513" i="4" l="1"/>
  <c r="P512"/>
  <c r="Q513" s="1"/>
  <c r="O7270"/>
  <c r="P7269"/>
  <c r="O3892"/>
  <c r="P3891"/>
  <c r="O3891" i="3"/>
  <c r="P3890"/>
  <c r="O513"/>
  <c r="P512"/>
  <c r="Q513" s="1"/>
  <c r="P7269"/>
  <c r="O7270"/>
  <c r="O3893" i="4" l="1"/>
  <c r="P3892"/>
  <c r="O7271"/>
  <c r="P7270"/>
  <c r="O514"/>
  <c r="P513"/>
  <c r="Q514" s="1"/>
  <c r="O514" i="3"/>
  <c r="P513"/>
  <c r="Q514" s="1"/>
  <c r="P3891"/>
  <c r="O3892"/>
  <c r="P7270"/>
  <c r="O7271"/>
  <c r="O515" i="4" l="1"/>
  <c r="P514"/>
  <c r="Q515" s="1"/>
  <c r="O7272"/>
  <c r="P7271"/>
  <c r="O3894"/>
  <c r="P3893"/>
  <c r="P3892" i="3"/>
  <c r="O3893"/>
  <c r="O515"/>
  <c r="P514"/>
  <c r="Q515" s="1"/>
  <c r="P7271"/>
  <c r="O7272"/>
  <c r="O3895" i="4" l="1"/>
  <c r="P3894"/>
  <c r="O7273"/>
  <c r="P7272"/>
  <c r="O516"/>
  <c r="P515"/>
  <c r="Q516" s="1"/>
  <c r="P3893" i="3"/>
  <c r="O3894"/>
  <c r="O516"/>
  <c r="P515"/>
  <c r="Q516" s="1"/>
  <c r="P7272"/>
  <c r="O7273"/>
  <c r="O517" i="4" l="1"/>
  <c r="P516"/>
  <c r="Q517" s="1"/>
  <c r="O7274"/>
  <c r="P7273"/>
  <c r="O3896"/>
  <c r="P3895"/>
  <c r="P3894" i="3"/>
  <c r="O3895"/>
  <c r="O517"/>
  <c r="P516"/>
  <c r="Q517" s="1"/>
  <c r="P7273"/>
  <c r="O7274"/>
  <c r="O3897" i="4" l="1"/>
  <c r="P3896"/>
  <c r="O7275"/>
  <c r="P7274"/>
  <c r="O518"/>
  <c r="P517"/>
  <c r="Q518" s="1"/>
  <c r="P3895" i="3"/>
  <c r="O3896"/>
  <c r="O518"/>
  <c r="P517"/>
  <c r="Q518" s="1"/>
  <c r="P7274"/>
  <c r="O7275"/>
  <c r="O519" i="4" l="1"/>
  <c r="P518"/>
  <c r="Q519" s="1"/>
  <c r="O7276"/>
  <c r="P7275"/>
  <c r="O3898"/>
  <c r="P3897"/>
  <c r="P3896" i="3"/>
  <c r="O3897"/>
  <c r="O519"/>
  <c r="P518"/>
  <c r="Q519" s="1"/>
  <c r="P7275"/>
  <c r="O7276"/>
  <c r="O3899" i="4" l="1"/>
  <c r="P3898"/>
  <c r="O7277"/>
  <c r="P7276"/>
  <c r="O520"/>
  <c r="P519"/>
  <c r="Q520" s="1"/>
  <c r="P3897" i="3"/>
  <c r="O3898"/>
  <c r="O520"/>
  <c r="P519"/>
  <c r="Q520" s="1"/>
  <c r="P7276"/>
  <c r="O7277"/>
  <c r="O521" i="4" l="1"/>
  <c r="P520"/>
  <c r="Q521" s="1"/>
  <c r="O7278"/>
  <c r="P7277"/>
  <c r="O3900"/>
  <c r="P3899"/>
  <c r="P3898" i="3"/>
  <c r="O3899"/>
  <c r="O521"/>
  <c r="P520"/>
  <c r="Q521" s="1"/>
  <c r="P7277"/>
  <c r="O7278"/>
  <c r="O3901" i="4" l="1"/>
  <c r="P3900"/>
  <c r="O7279"/>
  <c r="P7278"/>
  <c r="O522"/>
  <c r="P521"/>
  <c r="Q522" s="1"/>
  <c r="O522" i="3"/>
  <c r="P521"/>
  <c r="Q522" s="1"/>
  <c r="P3899"/>
  <c r="O3900"/>
  <c r="P7278"/>
  <c r="O7279"/>
  <c r="O523" i="4" l="1"/>
  <c r="P522"/>
  <c r="Q523" s="1"/>
  <c r="O7280"/>
  <c r="P7279"/>
  <c r="O3902"/>
  <c r="P3901"/>
  <c r="P3900" i="3"/>
  <c r="O3901"/>
  <c r="O523"/>
  <c r="P522"/>
  <c r="Q523" s="1"/>
  <c r="P7279"/>
  <c r="O7280"/>
  <c r="O3903" i="4" l="1"/>
  <c r="P3902"/>
  <c r="O7281"/>
  <c r="P7280"/>
  <c r="O524"/>
  <c r="P523"/>
  <c r="Q524" s="1"/>
  <c r="P3901" i="3"/>
  <c r="O3902"/>
  <c r="O524"/>
  <c r="P523"/>
  <c r="Q524" s="1"/>
  <c r="P7280"/>
  <c r="O7281"/>
  <c r="O525" i="4" l="1"/>
  <c r="P524"/>
  <c r="Q525" s="1"/>
  <c r="O7282"/>
  <c r="P7281"/>
  <c r="O3904"/>
  <c r="P3903"/>
  <c r="P3902" i="3"/>
  <c r="O3903"/>
  <c r="O525"/>
  <c r="P524"/>
  <c r="Q525" s="1"/>
  <c r="P7281"/>
  <c r="O7282"/>
  <c r="O3905" i="4" l="1"/>
  <c r="P3904"/>
  <c r="O7283"/>
  <c r="P7282"/>
  <c r="O526"/>
  <c r="P525"/>
  <c r="Q526" s="1"/>
  <c r="P3903" i="3"/>
  <c r="O3904"/>
  <c r="O526"/>
  <c r="P525"/>
  <c r="Q526" s="1"/>
  <c r="P7282"/>
  <c r="O7283"/>
  <c r="O527" i="4" l="1"/>
  <c r="P526"/>
  <c r="Q527" s="1"/>
  <c r="O7284"/>
  <c r="P7283"/>
  <c r="O3906"/>
  <c r="P3905"/>
  <c r="P3904" i="3"/>
  <c r="O3905"/>
  <c r="O527"/>
  <c r="P526"/>
  <c r="Q527" s="1"/>
  <c r="P7283"/>
  <c r="O7284"/>
  <c r="O3907" i="4" l="1"/>
  <c r="P3906"/>
  <c r="O7285"/>
  <c r="P7284"/>
  <c r="O528"/>
  <c r="P527"/>
  <c r="Q528" s="1"/>
  <c r="P3905" i="3"/>
  <c r="O3906"/>
  <c r="O528"/>
  <c r="P527"/>
  <c r="Q528" s="1"/>
  <c r="P7284"/>
  <c r="O7285"/>
  <c r="O529" i="4" l="1"/>
  <c r="P528"/>
  <c r="Q529" s="1"/>
  <c r="O7286"/>
  <c r="P7285"/>
  <c r="O3908"/>
  <c r="P3907"/>
  <c r="O529" i="3"/>
  <c r="P528"/>
  <c r="Q529" s="1"/>
  <c r="P3906"/>
  <c r="O3907"/>
  <c r="P7285"/>
  <c r="O7286"/>
  <c r="O3909" i="4" l="1"/>
  <c r="P3908"/>
  <c r="O7287"/>
  <c r="P7286"/>
  <c r="O530"/>
  <c r="P529"/>
  <c r="Q530" s="1"/>
  <c r="O530" i="3"/>
  <c r="P529"/>
  <c r="Q530" s="1"/>
  <c r="P3907"/>
  <c r="O3908"/>
  <c r="P7286"/>
  <c r="O7287"/>
  <c r="O531" i="4" l="1"/>
  <c r="P530"/>
  <c r="Q531" s="1"/>
  <c r="O7288"/>
  <c r="P7287"/>
  <c r="O3910"/>
  <c r="P3909"/>
  <c r="O531" i="3"/>
  <c r="P530"/>
  <c r="Q531" s="1"/>
  <c r="P3908"/>
  <c r="O3909"/>
  <c r="P7287"/>
  <c r="O7288"/>
  <c r="O3911" i="4" l="1"/>
  <c r="P3910"/>
  <c r="O7289"/>
  <c r="P7288"/>
  <c r="O532"/>
  <c r="P531"/>
  <c r="Q532" s="1"/>
  <c r="O532" i="3"/>
  <c r="P531"/>
  <c r="Q532" s="1"/>
  <c r="P3909"/>
  <c r="O3910"/>
  <c r="P7288"/>
  <c r="O7289"/>
  <c r="O533" i="4" l="1"/>
  <c r="P532"/>
  <c r="Q533" s="1"/>
  <c r="O7290"/>
  <c r="P7289"/>
  <c r="O3912"/>
  <c r="P3911"/>
  <c r="O533" i="3"/>
  <c r="P532"/>
  <c r="Q533" s="1"/>
  <c r="P3910"/>
  <c r="O3911"/>
  <c r="P7289"/>
  <c r="O7290"/>
  <c r="O3913" i="4" l="1"/>
  <c r="P3912"/>
  <c r="O7291"/>
  <c r="P7290"/>
  <c r="O534"/>
  <c r="P533"/>
  <c r="Q534" s="1"/>
  <c r="O534" i="3"/>
  <c r="P533"/>
  <c r="Q534" s="1"/>
  <c r="P3911"/>
  <c r="O3912"/>
  <c r="P7290"/>
  <c r="O7291"/>
  <c r="O535" i="4" l="1"/>
  <c r="P534"/>
  <c r="Q535" s="1"/>
  <c r="O7292"/>
  <c r="P7291"/>
  <c r="O3914"/>
  <c r="P3913"/>
  <c r="O535" i="3"/>
  <c r="P534"/>
  <c r="Q535" s="1"/>
  <c r="P3912"/>
  <c r="O3913"/>
  <c r="P7291"/>
  <c r="O7292"/>
  <c r="O3915" i="4" l="1"/>
  <c r="P3914"/>
  <c r="O7293"/>
  <c r="P7292"/>
  <c r="O536"/>
  <c r="P535"/>
  <c r="Q536" s="1"/>
  <c r="P3913" i="3"/>
  <c r="O3914"/>
  <c r="O536"/>
  <c r="P535"/>
  <c r="Q536" s="1"/>
  <c r="P7292"/>
  <c r="O7293"/>
  <c r="O537" i="4" l="1"/>
  <c r="P536"/>
  <c r="Q537" s="1"/>
  <c r="O7294"/>
  <c r="P7293"/>
  <c r="O3916"/>
  <c r="P3915"/>
  <c r="P3914" i="3"/>
  <c r="O3915"/>
  <c r="O537"/>
  <c r="P536"/>
  <c r="Q537" s="1"/>
  <c r="P7293"/>
  <c r="O7294"/>
  <c r="O3917" i="4" l="1"/>
  <c r="P3916"/>
  <c r="O7295"/>
  <c r="P7294"/>
  <c r="O538"/>
  <c r="P537"/>
  <c r="Q538" s="1"/>
  <c r="P3915" i="3"/>
  <c r="O3916"/>
  <c r="O538"/>
  <c r="P537"/>
  <c r="Q538" s="1"/>
  <c r="P7294"/>
  <c r="O7295"/>
  <c r="O539" i="4" l="1"/>
  <c r="P538"/>
  <c r="Q539" s="1"/>
  <c r="O7296"/>
  <c r="P7295"/>
  <c r="O3918"/>
  <c r="P3917"/>
  <c r="P3916" i="3"/>
  <c r="O3917"/>
  <c r="O539"/>
  <c r="P538"/>
  <c r="Q539" s="1"/>
  <c r="P7295"/>
  <c r="O7296"/>
  <c r="O3919" i="4" l="1"/>
  <c r="P3918"/>
  <c r="O7297"/>
  <c r="P7296"/>
  <c r="O540"/>
  <c r="P539"/>
  <c r="Q540" s="1"/>
  <c r="P3917" i="3"/>
  <c r="O3918"/>
  <c r="O540"/>
  <c r="P539"/>
  <c r="Q540" s="1"/>
  <c r="P7296"/>
  <c r="O7297"/>
  <c r="O541" i="4" l="1"/>
  <c r="P540"/>
  <c r="Q541" s="1"/>
  <c r="O7298"/>
  <c r="P7297"/>
  <c r="O3920"/>
  <c r="P3919"/>
  <c r="P3918" i="3"/>
  <c r="O3919"/>
  <c r="O541"/>
  <c r="P540"/>
  <c r="Q541" s="1"/>
  <c r="P7297"/>
  <c r="O7298"/>
  <c r="O3921" i="4" l="1"/>
  <c r="P3920"/>
  <c r="O7299"/>
  <c r="P7298"/>
  <c r="O542"/>
  <c r="P541"/>
  <c r="Q542" s="1"/>
  <c r="P3919" i="3"/>
  <c r="O3920"/>
  <c r="O542"/>
  <c r="P541"/>
  <c r="Q542" s="1"/>
  <c r="P7298"/>
  <c r="O7299"/>
  <c r="O543" i="4" l="1"/>
  <c r="P542"/>
  <c r="Q543" s="1"/>
  <c r="O7300"/>
  <c r="P7299"/>
  <c r="O3922"/>
  <c r="P3921"/>
  <c r="P3920" i="3"/>
  <c r="O3921"/>
  <c r="O543"/>
  <c r="P542"/>
  <c r="Q543" s="1"/>
  <c r="P7299"/>
  <c r="O7300"/>
  <c r="O3923" i="4" l="1"/>
  <c r="P3922"/>
  <c r="O7301"/>
  <c r="P7300"/>
  <c r="O544"/>
  <c r="P543"/>
  <c r="Q544" s="1"/>
  <c r="P3921" i="3"/>
  <c r="O3922"/>
  <c r="O544"/>
  <c r="P543"/>
  <c r="Q544" s="1"/>
  <c r="P7300"/>
  <c r="O7301"/>
  <c r="O545" i="4" l="1"/>
  <c r="P544"/>
  <c r="Q545" s="1"/>
  <c r="O7302"/>
  <c r="P7301"/>
  <c r="O3924"/>
  <c r="P3923"/>
  <c r="P3922" i="3"/>
  <c r="O3923"/>
  <c r="O545"/>
  <c r="P544"/>
  <c r="Q545" s="1"/>
  <c r="P7301"/>
  <c r="O7302"/>
  <c r="O3925" i="4" l="1"/>
  <c r="P3924"/>
  <c r="O7303"/>
  <c r="P7302"/>
  <c r="O546"/>
  <c r="P545"/>
  <c r="Q546" s="1"/>
  <c r="P3923" i="3"/>
  <c r="O3924"/>
  <c r="O546"/>
  <c r="P545"/>
  <c r="Q546" s="1"/>
  <c r="P7302"/>
  <c r="O7303"/>
  <c r="O7304" i="4" l="1"/>
  <c r="P7303"/>
  <c r="O3926"/>
  <c r="P3925"/>
  <c r="O547"/>
  <c r="P546"/>
  <c r="Q547" s="1"/>
  <c r="P3924" i="3"/>
  <c r="O3925"/>
  <c r="O547"/>
  <c r="P546"/>
  <c r="Q547" s="1"/>
  <c r="P7303"/>
  <c r="O7304"/>
  <c r="O548" i="4" l="1"/>
  <c r="P547"/>
  <c r="Q548" s="1"/>
  <c r="O7305"/>
  <c r="P7304"/>
  <c r="O3927"/>
  <c r="P3926"/>
  <c r="P3925" i="3"/>
  <c r="O3926"/>
  <c r="O548"/>
  <c r="P547"/>
  <c r="Q548" s="1"/>
  <c r="P7304"/>
  <c r="O7305"/>
  <c r="O3928" i="4" l="1"/>
  <c r="P3927"/>
  <c r="O549"/>
  <c r="P548"/>
  <c r="Q549" s="1"/>
  <c r="O7306"/>
  <c r="P7305"/>
  <c r="P3926" i="3"/>
  <c r="O3927"/>
  <c r="O549"/>
  <c r="P548"/>
  <c r="Q549" s="1"/>
  <c r="P7305"/>
  <c r="O7306"/>
  <c r="O7307" i="4" l="1"/>
  <c r="P7306"/>
  <c r="O550"/>
  <c r="P549"/>
  <c r="Q550" s="1"/>
  <c r="O3929"/>
  <c r="P3928"/>
  <c r="P3927" i="3"/>
  <c r="O3928"/>
  <c r="O550"/>
  <c r="P549"/>
  <c r="Q550" s="1"/>
  <c r="P7306"/>
  <c r="O7307"/>
  <c r="O3930" i="4" l="1"/>
  <c r="P3929"/>
  <c r="O551"/>
  <c r="P550"/>
  <c r="Q551" s="1"/>
  <c r="O7308"/>
  <c r="P7307"/>
  <c r="P3928" i="3"/>
  <c r="O3929"/>
  <c r="O551"/>
  <c r="P550"/>
  <c r="Q551" s="1"/>
  <c r="P7307"/>
  <c r="O7308"/>
  <c r="O552" i="4" l="1"/>
  <c r="P551"/>
  <c r="Q552" s="1"/>
  <c r="O3931"/>
  <c r="P3930"/>
  <c r="O7309"/>
  <c r="P7308"/>
  <c r="P3929" i="3"/>
  <c r="O3930"/>
  <c r="O552"/>
  <c r="P551"/>
  <c r="Q552" s="1"/>
  <c r="P7308"/>
  <c r="O7309"/>
  <c r="O7310" i="4" l="1"/>
  <c r="P7309"/>
  <c r="O3932"/>
  <c r="P3931"/>
  <c r="O553"/>
  <c r="P552"/>
  <c r="Q553" s="1"/>
  <c r="P3930" i="3"/>
  <c r="O3931"/>
  <c r="O553"/>
  <c r="P552"/>
  <c r="Q553" s="1"/>
  <c r="P7309"/>
  <c r="O7310"/>
  <c r="O3933" i="4" l="1"/>
  <c r="P3932"/>
  <c r="O7311"/>
  <c r="P7310"/>
  <c r="O554"/>
  <c r="P553"/>
  <c r="Q554" s="1"/>
  <c r="P3931" i="3"/>
  <c r="O3932"/>
  <c r="O554"/>
  <c r="P553"/>
  <c r="Q554" s="1"/>
  <c r="P7310"/>
  <c r="O7311"/>
  <c r="O7312" i="4" l="1"/>
  <c r="P7311"/>
  <c r="O3934"/>
  <c r="P3933"/>
  <c r="O555"/>
  <c r="P554"/>
  <c r="Q555" s="1"/>
  <c r="P3932" i="3"/>
  <c r="O3933"/>
  <c r="O555"/>
  <c r="P554"/>
  <c r="Q555" s="1"/>
  <c r="P7311"/>
  <c r="O7312"/>
  <c r="O556" i="4" l="1"/>
  <c r="P555"/>
  <c r="Q556" s="1"/>
  <c r="O3935"/>
  <c r="P3934"/>
  <c r="O7313"/>
  <c r="P7312"/>
  <c r="P3933" i="3"/>
  <c r="O3934"/>
  <c r="O556"/>
  <c r="P555"/>
  <c r="Q556" s="1"/>
  <c r="P7312"/>
  <c r="O7313"/>
  <c r="O3936" i="4" l="1"/>
  <c r="P3935"/>
  <c r="O557"/>
  <c r="P556"/>
  <c r="Q557" s="1"/>
  <c r="O7314"/>
  <c r="P7313"/>
  <c r="P3934" i="3"/>
  <c r="O3935"/>
  <c r="O557"/>
  <c r="P556"/>
  <c r="Q557" s="1"/>
  <c r="P7313"/>
  <c r="O7314"/>
  <c r="O7315" i="4" l="1"/>
  <c r="P7314"/>
  <c r="O3937"/>
  <c r="P3936"/>
  <c r="O558"/>
  <c r="P557"/>
  <c r="Q558" s="1"/>
  <c r="P3935" i="3"/>
  <c r="O3936"/>
  <c r="O558"/>
  <c r="P557"/>
  <c r="Q558" s="1"/>
  <c r="P7314"/>
  <c r="O7315"/>
  <c r="O3938" i="4" l="1"/>
  <c r="P3937"/>
  <c r="O7316"/>
  <c r="P7315"/>
  <c r="O559"/>
  <c r="P558"/>
  <c r="Q559" s="1"/>
  <c r="P3936" i="3"/>
  <c r="O3937"/>
  <c r="O559"/>
  <c r="P558"/>
  <c r="Q559" s="1"/>
  <c r="P7315"/>
  <c r="O7316"/>
  <c r="O560" i="4" l="1"/>
  <c r="P559"/>
  <c r="Q560" s="1"/>
  <c r="O3939"/>
  <c r="P3938"/>
  <c r="O7317"/>
  <c r="P7316"/>
  <c r="P3937" i="3"/>
  <c r="O3938"/>
  <c r="O560"/>
  <c r="P559"/>
  <c r="Q560" s="1"/>
  <c r="P7316"/>
  <c r="O7317"/>
  <c r="O7318" i="4" l="1"/>
  <c r="P7317"/>
  <c r="O561"/>
  <c r="P560"/>
  <c r="Q561" s="1"/>
  <c r="O3940"/>
  <c r="P3939"/>
  <c r="P3938" i="3"/>
  <c r="O3939"/>
  <c r="O561"/>
  <c r="P560"/>
  <c r="Q561" s="1"/>
  <c r="P7317"/>
  <c r="O7318"/>
  <c r="O3941" i="4" l="1"/>
  <c r="P3940"/>
  <c r="O562"/>
  <c r="P561"/>
  <c r="Q562" s="1"/>
  <c r="O7319"/>
  <c r="P7318"/>
  <c r="P3939" i="3"/>
  <c r="O3940"/>
  <c r="O562"/>
  <c r="P561"/>
  <c r="Q562" s="1"/>
  <c r="P7318"/>
  <c r="O7319"/>
  <c r="O7320" i="4" l="1"/>
  <c r="P7319"/>
  <c r="O3942"/>
  <c r="P3941"/>
  <c r="O563"/>
  <c r="P562"/>
  <c r="Q563" s="1"/>
  <c r="P3940" i="3"/>
  <c r="O3941"/>
  <c r="O563"/>
  <c r="P562"/>
  <c r="Q563" s="1"/>
  <c r="P7319"/>
  <c r="O7320"/>
  <c r="O564" i="4" l="1"/>
  <c r="P563"/>
  <c r="Q564" s="1"/>
  <c r="O3943"/>
  <c r="P3942"/>
  <c r="O7321"/>
  <c r="P7320"/>
  <c r="P3941" i="3"/>
  <c r="O3942"/>
  <c r="O564"/>
  <c r="P563"/>
  <c r="Q564" s="1"/>
  <c r="P7320"/>
  <c r="O7321"/>
  <c r="O7322" i="4" l="1"/>
  <c r="P7321"/>
  <c r="O565"/>
  <c r="P564"/>
  <c r="Q565" s="1"/>
  <c r="O3944"/>
  <c r="P3943"/>
  <c r="P3942" i="3"/>
  <c r="O3943"/>
  <c r="O565"/>
  <c r="P564"/>
  <c r="Q565" s="1"/>
  <c r="P7321"/>
  <c r="O7322"/>
  <c r="O3945" i="4" l="1"/>
  <c r="P3944"/>
  <c r="O566"/>
  <c r="P565"/>
  <c r="Q566" s="1"/>
  <c r="O7323"/>
  <c r="P7322"/>
  <c r="P3943" i="3"/>
  <c r="O3944"/>
  <c r="O566"/>
  <c r="P565"/>
  <c r="Q566" s="1"/>
  <c r="P7322"/>
  <c r="O7323"/>
  <c r="O567" i="4" l="1"/>
  <c r="P566"/>
  <c r="Q567" s="1"/>
  <c r="O3946"/>
  <c r="P3945"/>
  <c r="O7324"/>
  <c r="P7323"/>
  <c r="P3944" i="3"/>
  <c r="O3945"/>
  <c r="O567"/>
  <c r="P566"/>
  <c r="Q567" s="1"/>
  <c r="P7323"/>
  <c r="O7324"/>
  <c r="O7325" i="4" l="1"/>
  <c r="P7324"/>
  <c r="O568"/>
  <c r="P567"/>
  <c r="Q568" s="1"/>
  <c r="O3947"/>
  <c r="P3946"/>
  <c r="O3946" i="3"/>
  <c r="P3945"/>
  <c r="O568"/>
  <c r="P567"/>
  <c r="Q568" s="1"/>
  <c r="P7324"/>
  <c r="O7325"/>
  <c r="O3948" i="4" l="1"/>
  <c r="P3947"/>
  <c r="O569"/>
  <c r="P568"/>
  <c r="Q569" s="1"/>
  <c r="O7326"/>
  <c r="P7325"/>
  <c r="O569" i="3"/>
  <c r="P568"/>
  <c r="Q569" s="1"/>
  <c r="O3947"/>
  <c r="P3946"/>
  <c r="P7325"/>
  <c r="O7326"/>
  <c r="O570" i="4" l="1"/>
  <c r="P569"/>
  <c r="Q570" s="1"/>
  <c r="O3949"/>
  <c r="P3948"/>
  <c r="O7327"/>
  <c r="P7326"/>
  <c r="O3948" i="3"/>
  <c r="P3947"/>
  <c r="O570"/>
  <c r="P569"/>
  <c r="Q570" s="1"/>
  <c r="P7326"/>
  <c r="O7327"/>
  <c r="O3950" i="4" l="1"/>
  <c r="P3949"/>
  <c r="O571"/>
  <c r="P570"/>
  <c r="Q571" s="1"/>
  <c r="O7328"/>
  <c r="P7327"/>
  <c r="O571" i="3"/>
  <c r="P570"/>
  <c r="Q571" s="1"/>
  <c r="O3949"/>
  <c r="P3948"/>
  <c r="P7327"/>
  <c r="O7328"/>
  <c r="O7329" i="4" l="1"/>
  <c r="P7328"/>
  <c r="O572"/>
  <c r="P571"/>
  <c r="Q572" s="1"/>
  <c r="O3951"/>
  <c r="P3950"/>
  <c r="O3950" i="3"/>
  <c r="P3949"/>
  <c r="O572"/>
  <c r="P571"/>
  <c r="Q572" s="1"/>
  <c r="P7328"/>
  <c r="O7329"/>
  <c r="O3952" i="4" l="1"/>
  <c r="P3951"/>
  <c r="O573"/>
  <c r="P572"/>
  <c r="Q573" s="1"/>
  <c r="O7330"/>
  <c r="P7329"/>
  <c r="O573" i="3"/>
  <c r="P572"/>
  <c r="Q573" s="1"/>
  <c r="O3951"/>
  <c r="P3950"/>
  <c r="P7329"/>
  <c r="O7330"/>
  <c r="O7331" i="4" l="1"/>
  <c r="P7330"/>
  <c r="O574"/>
  <c r="P573"/>
  <c r="Q574" s="1"/>
  <c r="O3953"/>
  <c r="P3952"/>
  <c r="P3951" i="3"/>
  <c r="O3952"/>
  <c r="O574"/>
  <c r="P573"/>
  <c r="Q574" s="1"/>
  <c r="P7330"/>
  <c r="O7331"/>
  <c r="O575" i="4" l="1"/>
  <c r="P574"/>
  <c r="Q575" s="1"/>
  <c r="O7332"/>
  <c r="P7331"/>
  <c r="O3954"/>
  <c r="P3953"/>
  <c r="O3953" i="3"/>
  <c r="P3952"/>
  <c r="O575"/>
  <c r="P574"/>
  <c r="Q575" s="1"/>
  <c r="P7331"/>
  <c r="O7332"/>
  <c r="O3955" i="4" l="1"/>
  <c r="P3954"/>
  <c r="O576"/>
  <c r="P575"/>
  <c r="Q576" s="1"/>
  <c r="O7333"/>
  <c r="P7332"/>
  <c r="O576" i="3"/>
  <c r="P575"/>
  <c r="Q576" s="1"/>
  <c r="O3954"/>
  <c r="P3953"/>
  <c r="P7332"/>
  <c r="O7333"/>
  <c r="O577" i="4" l="1"/>
  <c r="P576"/>
  <c r="Q577" s="1"/>
  <c r="O3956"/>
  <c r="P3955"/>
  <c r="O7334"/>
  <c r="P7333"/>
  <c r="O3955" i="3"/>
  <c r="P3954"/>
  <c r="O577"/>
  <c r="P576"/>
  <c r="Q577" s="1"/>
  <c r="P7333"/>
  <c r="O7334"/>
  <c r="O7335" i="4" l="1"/>
  <c r="P7334"/>
  <c r="O3957"/>
  <c r="P3956"/>
  <c r="O578"/>
  <c r="P577"/>
  <c r="Q578" s="1"/>
  <c r="O578" i="3"/>
  <c r="P577"/>
  <c r="Q578" s="1"/>
  <c r="O3956"/>
  <c r="P3955"/>
  <c r="P7334"/>
  <c r="O7335"/>
  <c r="O3958" i="4" l="1"/>
  <c r="P3957"/>
  <c r="O7336"/>
  <c r="P7335"/>
  <c r="O579"/>
  <c r="P578"/>
  <c r="Q579" s="1"/>
  <c r="P3956" i="3"/>
  <c r="O3957"/>
  <c r="O579"/>
  <c r="P578"/>
  <c r="Q579" s="1"/>
  <c r="P7335"/>
  <c r="O7336"/>
  <c r="O7337" i="4" l="1"/>
  <c r="P7336"/>
  <c r="O3959"/>
  <c r="P3958"/>
  <c r="O580"/>
  <c r="P579"/>
  <c r="Q580" s="1"/>
  <c r="P3957" i="3"/>
  <c r="O3958"/>
  <c r="O580"/>
  <c r="P579"/>
  <c r="Q580" s="1"/>
  <c r="P7336"/>
  <c r="O7337"/>
  <c r="O581" i="4" l="1"/>
  <c r="P580"/>
  <c r="Q581" s="1"/>
  <c r="O3960"/>
  <c r="P3959"/>
  <c r="O7338"/>
  <c r="P7337"/>
  <c r="O581" i="3"/>
  <c r="P580"/>
  <c r="Q581" s="1"/>
  <c r="P3958"/>
  <c r="O3959"/>
  <c r="P7337"/>
  <c r="O7338"/>
  <c r="O7339" i="4" l="1"/>
  <c r="P7338"/>
  <c r="O3961"/>
  <c r="P3960"/>
  <c r="O582"/>
  <c r="P581"/>
  <c r="Q582" s="1"/>
  <c r="P3959" i="3"/>
  <c r="O3960"/>
  <c r="O582"/>
  <c r="P581"/>
  <c r="Q582" s="1"/>
  <c r="P7338"/>
  <c r="O7339"/>
  <c r="O583" i="4" l="1"/>
  <c r="P582"/>
  <c r="Q583" s="1"/>
  <c r="O3962"/>
  <c r="P3961"/>
  <c r="O7340"/>
  <c r="P7339"/>
  <c r="P3960" i="3"/>
  <c r="O3961"/>
  <c r="O583"/>
  <c r="P582"/>
  <c r="Q583" s="1"/>
  <c r="P7339"/>
  <c r="O7340"/>
  <c r="O3963" i="4" l="1"/>
  <c r="P3962"/>
  <c r="O584"/>
  <c r="P583"/>
  <c r="Q584" s="1"/>
  <c r="O7341"/>
  <c r="P7340"/>
  <c r="P3961" i="3"/>
  <c r="O3962"/>
  <c r="O584"/>
  <c r="P583"/>
  <c r="Q584" s="1"/>
  <c r="P7340"/>
  <c r="O7341"/>
  <c r="O7342" i="4" l="1"/>
  <c r="P7341"/>
  <c r="O585"/>
  <c r="P584"/>
  <c r="Q585" s="1"/>
  <c r="O3964"/>
  <c r="P3963"/>
  <c r="P3962" i="3"/>
  <c r="O3963"/>
  <c r="O585"/>
  <c r="P584"/>
  <c r="Q585" s="1"/>
  <c r="P7341"/>
  <c r="O7342"/>
  <c r="O3965" i="4" l="1"/>
  <c r="P3964"/>
  <c r="O586"/>
  <c r="P585"/>
  <c r="Q586" s="1"/>
  <c r="O7343"/>
  <c r="P7342"/>
  <c r="P3963" i="3"/>
  <c r="O3964"/>
  <c r="O586"/>
  <c r="P585"/>
  <c r="Q586" s="1"/>
  <c r="P7342"/>
  <c r="O7343"/>
  <c r="O587" i="4" l="1"/>
  <c r="P586"/>
  <c r="Q587" s="1"/>
  <c r="O3966"/>
  <c r="P3965"/>
  <c r="O7344"/>
  <c r="P7343"/>
  <c r="P3964" i="3"/>
  <c r="O3965"/>
  <c r="O587"/>
  <c r="P586"/>
  <c r="Q587" s="1"/>
  <c r="P7343"/>
  <c r="O7344"/>
  <c r="O7345" i="4" l="1"/>
  <c r="P7344"/>
  <c r="O588"/>
  <c r="P587"/>
  <c r="Q588" s="1"/>
  <c r="O3967"/>
  <c r="P3966"/>
  <c r="P3965" i="3"/>
  <c r="O3966"/>
  <c r="O588"/>
  <c r="P587"/>
  <c r="Q588" s="1"/>
  <c r="P7344"/>
  <c r="O7345"/>
  <c r="O589" i="4" l="1"/>
  <c r="P588"/>
  <c r="Q589" s="1"/>
  <c r="O7346"/>
  <c r="P7345"/>
  <c r="O3968"/>
  <c r="P3967"/>
  <c r="P3966" i="3"/>
  <c r="O3967"/>
  <c r="O589"/>
  <c r="P588"/>
  <c r="Q589" s="1"/>
  <c r="P7345"/>
  <c r="O7346"/>
  <c r="O7347" i="4" l="1"/>
  <c r="P7346"/>
  <c r="O590"/>
  <c r="P589"/>
  <c r="Q590" s="1"/>
  <c r="O3969"/>
  <c r="P3968"/>
  <c r="P3967" i="3"/>
  <c r="O3968"/>
  <c r="O590"/>
  <c r="P589"/>
  <c r="Q590" s="1"/>
  <c r="P7346"/>
  <c r="O7347"/>
  <c r="O3970" i="4" l="1"/>
  <c r="P3969"/>
  <c r="O7348"/>
  <c r="P7347"/>
  <c r="O591"/>
  <c r="P590"/>
  <c r="Q591" s="1"/>
  <c r="P3968" i="3"/>
  <c r="O3969"/>
  <c r="O591"/>
  <c r="P590"/>
  <c r="Q591" s="1"/>
  <c r="P7347"/>
  <c r="O7348"/>
  <c r="O592" i="4" l="1"/>
  <c r="P591"/>
  <c r="Q592" s="1"/>
  <c r="O7349"/>
  <c r="P7348"/>
  <c r="O3971"/>
  <c r="P3970"/>
  <c r="P3969" i="3"/>
  <c r="O3970"/>
  <c r="O592"/>
  <c r="P591"/>
  <c r="Q592" s="1"/>
  <c r="P7348"/>
  <c r="O7349"/>
  <c r="O3972" i="4" l="1"/>
  <c r="P3971"/>
  <c r="O7350"/>
  <c r="P7349"/>
  <c r="O593"/>
  <c r="P592"/>
  <c r="Q593" s="1"/>
  <c r="P3970" i="3"/>
  <c r="O3971"/>
  <c r="O593"/>
  <c r="P592"/>
  <c r="Q593" s="1"/>
  <c r="P7349"/>
  <c r="O7350"/>
  <c r="O7351" i="4" l="1"/>
  <c r="P7350"/>
  <c r="O3973"/>
  <c r="P3972"/>
  <c r="O594"/>
  <c r="P593"/>
  <c r="Q594" s="1"/>
  <c r="P3971" i="3"/>
  <c r="O3972"/>
  <c r="O594"/>
  <c r="P593"/>
  <c r="Q594" s="1"/>
  <c r="P7350"/>
  <c r="O7351"/>
  <c r="O3974" i="4" l="1"/>
  <c r="P3973"/>
  <c r="O7352"/>
  <c r="P7351"/>
  <c r="O595"/>
  <c r="P594"/>
  <c r="Q595" s="1"/>
  <c r="P3972" i="3"/>
  <c r="O3973"/>
  <c r="O595"/>
  <c r="P594"/>
  <c r="Q595" s="1"/>
  <c r="P7351"/>
  <c r="O7352"/>
  <c r="O596" i="4" l="1"/>
  <c r="P595"/>
  <c r="Q596" s="1"/>
  <c r="O3975"/>
  <c r="P3974"/>
  <c r="O7353"/>
  <c r="P7352"/>
  <c r="P3973" i="3"/>
  <c r="O3974"/>
  <c r="O596"/>
  <c r="P595"/>
  <c r="Q596" s="1"/>
  <c r="P7352"/>
  <c r="O7353"/>
  <c r="O3976" i="4" l="1"/>
  <c r="P3975"/>
  <c r="O597"/>
  <c r="P596"/>
  <c r="Q597" s="1"/>
  <c r="O7354"/>
  <c r="P7353"/>
  <c r="P3974" i="3"/>
  <c r="O3975"/>
  <c r="O597"/>
  <c r="P596"/>
  <c r="Q597" s="1"/>
  <c r="P7353"/>
  <c r="O7354"/>
  <c r="O598" i="4" l="1"/>
  <c r="P597"/>
  <c r="Q598" s="1"/>
  <c r="O3977"/>
  <c r="P3976"/>
  <c r="O7355"/>
  <c r="P7354"/>
  <c r="P3975" i="3"/>
  <c r="O3976"/>
  <c r="O598"/>
  <c r="P597"/>
  <c r="Q598" s="1"/>
  <c r="P7354"/>
  <c r="O7355"/>
  <c r="O3978" i="4" l="1"/>
  <c r="P3977"/>
  <c r="O599"/>
  <c r="P598"/>
  <c r="Q599" s="1"/>
  <c r="O7356"/>
  <c r="P7355"/>
  <c r="P3976" i="3"/>
  <c r="O3977"/>
  <c r="O599"/>
  <c r="P598"/>
  <c r="Q599" s="1"/>
  <c r="P7355"/>
  <c r="O7356"/>
  <c r="O7357" i="4" l="1"/>
  <c r="P7356"/>
  <c r="O600"/>
  <c r="P599"/>
  <c r="Q600" s="1"/>
  <c r="O3979"/>
  <c r="P3978"/>
  <c r="P3977" i="3"/>
  <c r="O3978"/>
  <c r="O600"/>
  <c r="P599"/>
  <c r="Q600" s="1"/>
  <c r="P7356"/>
  <c r="O7357"/>
  <c r="O601" i="4" l="1"/>
  <c r="P600"/>
  <c r="Q601" s="1"/>
  <c r="O7358"/>
  <c r="P7357"/>
  <c r="O3980"/>
  <c r="P3979"/>
  <c r="P3978" i="3"/>
  <c r="O3979"/>
  <c r="O601"/>
  <c r="P600"/>
  <c r="Q601" s="1"/>
  <c r="P7357"/>
  <c r="O7358"/>
  <c r="O7359" i="4" l="1"/>
  <c r="P7358"/>
  <c r="O602"/>
  <c r="P601"/>
  <c r="Q602" s="1"/>
  <c r="O3981"/>
  <c r="P3980"/>
  <c r="P3979" i="3"/>
  <c r="O3980"/>
  <c r="O602"/>
  <c r="P601"/>
  <c r="Q602" s="1"/>
  <c r="P7358"/>
  <c r="O7359"/>
  <c r="O603" i="4" l="1"/>
  <c r="P602"/>
  <c r="Q603" s="1"/>
  <c r="O7360"/>
  <c r="P7359"/>
  <c r="O3982"/>
  <c r="P3981"/>
  <c r="P3980" i="3"/>
  <c r="O3981"/>
  <c r="O603"/>
  <c r="P602"/>
  <c r="Q603" s="1"/>
  <c r="P7359"/>
  <c r="O7360"/>
  <c r="O3983" i="4" l="1"/>
  <c r="P3982"/>
  <c r="O7361"/>
  <c r="P7360"/>
  <c r="O604"/>
  <c r="P603"/>
  <c r="Q604" s="1"/>
  <c r="P3981" i="3"/>
  <c r="O3982"/>
  <c r="O604"/>
  <c r="P603"/>
  <c r="Q604" s="1"/>
  <c r="P7360"/>
  <c r="O7361"/>
  <c r="O605" i="4" l="1"/>
  <c r="P604"/>
  <c r="Q605" s="1"/>
  <c r="O7362"/>
  <c r="P7361"/>
  <c r="O3984"/>
  <c r="P3983"/>
  <c r="P3982" i="3"/>
  <c r="O3983"/>
  <c r="O605"/>
  <c r="P604"/>
  <c r="Q605" s="1"/>
  <c r="P7361"/>
  <c r="O7362"/>
  <c r="O3985" i="4" l="1"/>
  <c r="P3984"/>
  <c r="O606"/>
  <c r="P605"/>
  <c r="Q606" s="1"/>
  <c r="O7363"/>
  <c r="P7362"/>
  <c r="P3983" i="3"/>
  <c r="O3984"/>
  <c r="O606"/>
  <c r="P605"/>
  <c r="Q606" s="1"/>
  <c r="P7362"/>
  <c r="O7363"/>
  <c r="O607" i="4" l="1"/>
  <c r="P606"/>
  <c r="Q607" s="1"/>
  <c r="O3986"/>
  <c r="P3985"/>
  <c r="O7364"/>
  <c r="P7363"/>
  <c r="P3984" i="3"/>
  <c r="O3985"/>
  <c r="O607"/>
  <c r="P606"/>
  <c r="Q607" s="1"/>
  <c r="P7363"/>
  <c r="O7364"/>
  <c r="O3987" i="4" l="1"/>
  <c r="P3986"/>
  <c r="O608"/>
  <c r="P607"/>
  <c r="Q608" s="1"/>
  <c r="O7365"/>
  <c r="P7364"/>
  <c r="O608" i="3"/>
  <c r="P607"/>
  <c r="Q608" s="1"/>
  <c r="P3985"/>
  <c r="O3986"/>
  <c r="P7364"/>
  <c r="O7365"/>
  <c r="O609" i="4" l="1"/>
  <c r="P608"/>
  <c r="Q609" s="1"/>
  <c r="O3988"/>
  <c r="P3987"/>
  <c r="O7366"/>
  <c r="P7365"/>
  <c r="P3986" i="3"/>
  <c r="O3987"/>
  <c r="O609"/>
  <c r="P608"/>
  <c r="Q609" s="1"/>
  <c r="P7365"/>
  <c r="O7366"/>
  <c r="O7367" i="4" l="1"/>
  <c r="P7366"/>
  <c r="O3989"/>
  <c r="P3988"/>
  <c r="O610"/>
  <c r="P609"/>
  <c r="Q610" s="1"/>
  <c r="P3987" i="3"/>
  <c r="O3988"/>
  <c r="O610"/>
  <c r="P609"/>
  <c r="Q610" s="1"/>
  <c r="P7366"/>
  <c r="O7367"/>
  <c r="O3990" i="4" l="1"/>
  <c r="P3989"/>
  <c r="O7368"/>
  <c r="P7367"/>
  <c r="O611"/>
  <c r="P610"/>
  <c r="Q611" s="1"/>
  <c r="P3988" i="3"/>
  <c r="O3989"/>
  <c r="O611"/>
  <c r="P610"/>
  <c r="Q611" s="1"/>
  <c r="P7367"/>
  <c r="O7368"/>
  <c r="O612" i="4" l="1"/>
  <c r="P611"/>
  <c r="Q612" s="1"/>
  <c r="O7369"/>
  <c r="P7368"/>
  <c r="O3991"/>
  <c r="P3990"/>
  <c r="P3989" i="3"/>
  <c r="O3990"/>
  <c r="O612"/>
  <c r="P611"/>
  <c r="Q612" s="1"/>
  <c r="P7368"/>
  <c r="O7369"/>
  <c r="O7370" i="4" l="1"/>
  <c r="P7369"/>
  <c r="O613"/>
  <c r="P612"/>
  <c r="Q613" s="1"/>
  <c r="O3992"/>
  <c r="P3991"/>
  <c r="P3990" i="3"/>
  <c r="O3991"/>
  <c r="O613"/>
  <c r="P612"/>
  <c r="Q613" s="1"/>
  <c r="P7369"/>
  <c r="O7370"/>
  <c r="O3993" i="4" l="1"/>
  <c r="P3992"/>
  <c r="O614"/>
  <c r="P613"/>
  <c r="Q614" s="1"/>
  <c r="O7371"/>
  <c r="P7370"/>
  <c r="P3991" i="3"/>
  <c r="O3992"/>
  <c r="O614"/>
  <c r="P613"/>
  <c r="Q614" s="1"/>
  <c r="P7370"/>
  <c r="O7371"/>
  <c r="O7372" i="4" l="1"/>
  <c r="P7371"/>
  <c r="O615"/>
  <c r="P614"/>
  <c r="Q615" s="1"/>
  <c r="O3994"/>
  <c r="P3993"/>
  <c r="P3992" i="3"/>
  <c r="O3993"/>
  <c r="O615"/>
  <c r="P614"/>
  <c r="Q615" s="1"/>
  <c r="P7371"/>
  <c r="O7372"/>
  <c r="O616" i="4" l="1"/>
  <c r="P615"/>
  <c r="Q616" s="1"/>
  <c r="O7373"/>
  <c r="P7372"/>
  <c r="O3995"/>
  <c r="P3994"/>
  <c r="P3993" i="3"/>
  <c r="O3994"/>
  <c r="O616"/>
  <c r="P615"/>
  <c r="Q616" s="1"/>
  <c r="P7372"/>
  <c r="O7373"/>
  <c r="O3996" i="4" l="1"/>
  <c r="P3995"/>
  <c r="O7374"/>
  <c r="P7373"/>
  <c r="O617"/>
  <c r="P616"/>
  <c r="Q617" s="1"/>
  <c r="P3994" i="3"/>
  <c r="O3995"/>
  <c r="O617"/>
  <c r="P616"/>
  <c r="Q617" s="1"/>
  <c r="P7373"/>
  <c r="O7374"/>
  <c r="O7375" i="4" l="1"/>
  <c r="P7374"/>
  <c r="O3997"/>
  <c r="P3996"/>
  <c r="O618"/>
  <c r="P617"/>
  <c r="Q618" s="1"/>
  <c r="P3995" i="3"/>
  <c r="O3996"/>
  <c r="O618"/>
  <c r="P617"/>
  <c r="Q618" s="1"/>
  <c r="P7374"/>
  <c r="O7375"/>
  <c r="O619" i="4" l="1"/>
  <c r="P618"/>
  <c r="Q619" s="1"/>
  <c r="O3998"/>
  <c r="P3997"/>
  <c r="O7376"/>
  <c r="P7375"/>
  <c r="P3996" i="3"/>
  <c r="O3997"/>
  <c r="O619"/>
  <c r="P618"/>
  <c r="Q619" s="1"/>
  <c r="P7375"/>
  <c r="O7376"/>
  <c r="O3999" i="4" l="1"/>
  <c r="P3998"/>
  <c r="O620"/>
  <c r="P619"/>
  <c r="Q620" s="1"/>
  <c r="O7377"/>
  <c r="P7376"/>
  <c r="P3997" i="3"/>
  <c r="O3998"/>
  <c r="O620"/>
  <c r="P619"/>
  <c r="Q620" s="1"/>
  <c r="P7376"/>
  <c r="O7377"/>
  <c r="O7378" i="4" l="1"/>
  <c r="P7377"/>
  <c r="O621"/>
  <c r="P620"/>
  <c r="Q621" s="1"/>
  <c r="O4000"/>
  <c r="P3999"/>
  <c r="P3998" i="3"/>
  <c r="O3999"/>
  <c r="O621"/>
  <c r="P620"/>
  <c r="Q621" s="1"/>
  <c r="P7377"/>
  <c r="O7378"/>
  <c r="O4001" i="4" l="1"/>
  <c r="P4000"/>
  <c r="O7379"/>
  <c r="P7378"/>
  <c r="O622"/>
  <c r="P621"/>
  <c r="Q622" s="1"/>
  <c r="P3999" i="3"/>
  <c r="O4000"/>
  <c r="O622"/>
  <c r="P621"/>
  <c r="Q622" s="1"/>
  <c r="P7378"/>
  <c r="O7379"/>
  <c r="O623" i="4" l="1"/>
  <c r="P622"/>
  <c r="Q623" s="1"/>
  <c r="O7380"/>
  <c r="P7379"/>
  <c r="O4002"/>
  <c r="P4001"/>
  <c r="O4001" i="3"/>
  <c r="P4000"/>
  <c r="O623"/>
  <c r="P622"/>
  <c r="Q623" s="1"/>
  <c r="P7379"/>
  <c r="O7380"/>
  <c r="O4003" i="4" l="1"/>
  <c r="P4002"/>
  <c r="O7381"/>
  <c r="P7380"/>
  <c r="O624"/>
  <c r="P623"/>
  <c r="Q624" s="1"/>
  <c r="O624" i="3"/>
  <c r="P623"/>
  <c r="Q624" s="1"/>
  <c r="O4002"/>
  <c r="P4001"/>
  <c r="P7380"/>
  <c r="O7381"/>
  <c r="O625" i="4" l="1"/>
  <c r="P624"/>
  <c r="Q625" s="1"/>
  <c r="O7382"/>
  <c r="P7381"/>
  <c r="O4004"/>
  <c r="P4003"/>
  <c r="O4003" i="3"/>
  <c r="P4002"/>
  <c r="O625"/>
  <c r="P624"/>
  <c r="Q625" s="1"/>
  <c r="P7381"/>
  <c r="O7382"/>
  <c r="O4005" i="4" l="1"/>
  <c r="P4004"/>
  <c r="O626"/>
  <c r="P625"/>
  <c r="Q626" s="1"/>
  <c r="O7383"/>
  <c r="P7382"/>
  <c r="O626" i="3"/>
  <c r="P625"/>
  <c r="Q626" s="1"/>
  <c r="O4004"/>
  <c r="P4003"/>
  <c r="P7382"/>
  <c r="O7383"/>
  <c r="O7384" i="4" l="1"/>
  <c r="P7383"/>
  <c r="O627"/>
  <c r="P626"/>
  <c r="Q627" s="1"/>
  <c r="O4006"/>
  <c r="P4005"/>
  <c r="O4005" i="3"/>
  <c r="P4004"/>
  <c r="O627"/>
  <c r="P626"/>
  <c r="Q627" s="1"/>
  <c r="P7383"/>
  <c r="O7384"/>
  <c r="O4007" i="4" l="1"/>
  <c r="P4006"/>
  <c r="O7385"/>
  <c r="P7384"/>
  <c r="O628"/>
  <c r="P627"/>
  <c r="Q628" s="1"/>
  <c r="O628" i="3"/>
  <c r="P627"/>
  <c r="Q628" s="1"/>
  <c r="O4006"/>
  <c r="P4005"/>
  <c r="P7384"/>
  <c r="O7385"/>
  <c r="O7386" i="4" l="1"/>
  <c r="P7385"/>
  <c r="O4008"/>
  <c r="P4007"/>
  <c r="O629"/>
  <c r="P628"/>
  <c r="Q629" s="1"/>
  <c r="O4007" i="3"/>
  <c r="P4006"/>
  <c r="O629"/>
  <c r="P628"/>
  <c r="Q629" s="1"/>
  <c r="P7385"/>
  <c r="O7386"/>
  <c r="O630" i="4" l="1"/>
  <c r="P629"/>
  <c r="Q630" s="1"/>
  <c r="O7387"/>
  <c r="P7386"/>
  <c r="O4009"/>
  <c r="P4008"/>
  <c r="O630" i="3"/>
  <c r="P629"/>
  <c r="Q630" s="1"/>
  <c r="O4008"/>
  <c r="P4007"/>
  <c r="P7386"/>
  <c r="O7387"/>
  <c r="O7388" i="4" l="1"/>
  <c r="P7387"/>
  <c r="O631"/>
  <c r="P630"/>
  <c r="Q631" s="1"/>
  <c r="O4010"/>
  <c r="P4009"/>
  <c r="O4009" i="3"/>
  <c r="P4008"/>
  <c r="O631"/>
  <c r="P630"/>
  <c r="Q631" s="1"/>
  <c r="P7387"/>
  <c r="O7388"/>
  <c r="O632" i="4" l="1"/>
  <c r="P631"/>
  <c r="Q632" s="1"/>
  <c r="O7389"/>
  <c r="P7388"/>
  <c r="O4011"/>
  <c r="P4010"/>
  <c r="O632" i="3"/>
  <c r="P631"/>
  <c r="Q632" s="1"/>
  <c r="O4010"/>
  <c r="P4009"/>
  <c r="P7388"/>
  <c r="O7389"/>
  <c r="O7390" i="4" l="1"/>
  <c r="P7389"/>
  <c r="O633"/>
  <c r="P632"/>
  <c r="Q633" s="1"/>
  <c r="O4012"/>
  <c r="P4011"/>
  <c r="O4011" i="3"/>
  <c r="P4010"/>
  <c r="O633"/>
  <c r="P632"/>
  <c r="Q633" s="1"/>
  <c r="P7389"/>
  <c r="O7390"/>
  <c r="O634" i="4" l="1"/>
  <c r="P633"/>
  <c r="Q634" s="1"/>
  <c r="O7391"/>
  <c r="P7390"/>
  <c r="O4013"/>
  <c r="P4012"/>
  <c r="O634" i="3"/>
  <c r="P633"/>
  <c r="Q634" s="1"/>
  <c r="O4012"/>
  <c r="P4011"/>
  <c r="P7390"/>
  <c r="O7391"/>
  <c r="O4014" i="4" l="1"/>
  <c r="P4013"/>
  <c r="O7392"/>
  <c r="P7391"/>
  <c r="O635"/>
  <c r="P634"/>
  <c r="Q635" s="1"/>
  <c r="O4013" i="3"/>
  <c r="P4012"/>
  <c r="O635"/>
  <c r="P634"/>
  <c r="Q635" s="1"/>
  <c r="P7391"/>
  <c r="O7392"/>
  <c r="O7393" i="4" l="1"/>
  <c r="P7392"/>
  <c r="O4015"/>
  <c r="P4014"/>
  <c r="O636"/>
  <c r="P635"/>
  <c r="Q636" s="1"/>
  <c r="O636" i="3"/>
  <c r="P635"/>
  <c r="Q636" s="1"/>
  <c r="O4014"/>
  <c r="P4013"/>
  <c r="P7392"/>
  <c r="O7393"/>
  <c r="O637" i="4" l="1"/>
  <c r="P636"/>
  <c r="Q637" s="1"/>
  <c r="O4016"/>
  <c r="P4015"/>
  <c r="O7394"/>
  <c r="P7393"/>
  <c r="O4015" i="3"/>
  <c r="P4014"/>
  <c r="O637"/>
  <c r="P636"/>
  <c r="Q637" s="1"/>
  <c r="P7393"/>
  <c r="O7394"/>
  <c r="O4017" i="4" l="1"/>
  <c r="P4016"/>
  <c r="O638"/>
  <c r="P637"/>
  <c r="Q638" s="1"/>
  <c r="O7395"/>
  <c r="P7394"/>
  <c r="O638" i="3"/>
  <c r="P637"/>
  <c r="Q638" s="1"/>
  <c r="O4016"/>
  <c r="P4015"/>
  <c r="P7394"/>
  <c r="O7395"/>
  <c r="O7396" i="4" l="1"/>
  <c r="P7395"/>
  <c r="O4018"/>
  <c r="P4017"/>
  <c r="O639"/>
  <c r="P638"/>
  <c r="Q639" s="1"/>
  <c r="O4017" i="3"/>
  <c r="P4016"/>
  <c r="O639"/>
  <c r="P638"/>
  <c r="Q639" s="1"/>
  <c r="P7395"/>
  <c r="O7396"/>
  <c r="O640" i="4" l="1"/>
  <c r="P639"/>
  <c r="Q640" s="1"/>
  <c r="O7397"/>
  <c r="P7396"/>
  <c r="O4019"/>
  <c r="P4018"/>
  <c r="O640" i="3"/>
  <c r="P639"/>
  <c r="Q640" s="1"/>
  <c r="O4018"/>
  <c r="P4017"/>
  <c r="P7396"/>
  <c r="O7397"/>
  <c r="O4020" i="4" l="1"/>
  <c r="P4019"/>
  <c r="O641"/>
  <c r="P640"/>
  <c r="Q641" s="1"/>
  <c r="O7398"/>
  <c r="P7397"/>
  <c r="O4019" i="3"/>
  <c r="P4018"/>
  <c r="O641"/>
  <c r="P640"/>
  <c r="Q641" s="1"/>
  <c r="P7397"/>
  <c r="O7398"/>
  <c r="O7399" i="4" l="1"/>
  <c r="P7398"/>
  <c r="O642"/>
  <c r="P641"/>
  <c r="Q642" s="1"/>
  <c r="O4021"/>
  <c r="P4020"/>
  <c r="O642" i="3"/>
  <c r="P641"/>
  <c r="Q642" s="1"/>
  <c r="O4020"/>
  <c r="P4019"/>
  <c r="P7398"/>
  <c r="O7399"/>
  <c r="O643" i="4" l="1"/>
  <c r="P642"/>
  <c r="Q643" s="1"/>
  <c r="O7400"/>
  <c r="P7399"/>
  <c r="O4022"/>
  <c r="P4021"/>
  <c r="P4020" i="3"/>
  <c r="O4021"/>
  <c r="O643"/>
  <c r="P642"/>
  <c r="Q643" s="1"/>
  <c r="P7399"/>
  <c r="O7400"/>
  <c r="O7401" i="4" l="1"/>
  <c r="P7400"/>
  <c r="O644"/>
  <c r="P643"/>
  <c r="Q644" s="1"/>
  <c r="O4023"/>
  <c r="P4022"/>
  <c r="P4021" i="3"/>
  <c r="O4022"/>
  <c r="O644"/>
  <c r="P643"/>
  <c r="Q644" s="1"/>
  <c r="P7400"/>
  <c r="O7401"/>
  <c r="O645" i="4" l="1"/>
  <c r="P644"/>
  <c r="Q645" s="1"/>
  <c r="O7402"/>
  <c r="P7401"/>
  <c r="O4024"/>
  <c r="P4023"/>
  <c r="P4022" i="3"/>
  <c r="O4023"/>
  <c r="O645"/>
  <c r="P644"/>
  <c r="Q645" s="1"/>
  <c r="P7401"/>
  <c r="O7402"/>
  <c r="O4025" i="4" l="1"/>
  <c r="P4024"/>
  <c r="O646"/>
  <c r="P645"/>
  <c r="Q646" s="1"/>
  <c r="O7403"/>
  <c r="P7402"/>
  <c r="P4023" i="3"/>
  <c r="O4024"/>
  <c r="O646"/>
  <c r="P645"/>
  <c r="Q646" s="1"/>
  <c r="P7402"/>
  <c r="O7403"/>
  <c r="O7404" i="4" l="1"/>
  <c r="P7403"/>
  <c r="O647"/>
  <c r="P646"/>
  <c r="Q647" s="1"/>
  <c r="O4026"/>
  <c r="P4025"/>
  <c r="P4024" i="3"/>
  <c r="O4025"/>
  <c r="O647"/>
  <c r="P646"/>
  <c r="Q647" s="1"/>
  <c r="P7403"/>
  <c r="O7404"/>
  <c r="O648" i="4" l="1"/>
  <c r="P647"/>
  <c r="Q648" s="1"/>
  <c r="O7405"/>
  <c r="P7404"/>
  <c r="O4027"/>
  <c r="P4026"/>
  <c r="P4025" i="3"/>
  <c r="O4026"/>
  <c r="O648"/>
  <c r="P647"/>
  <c r="Q648" s="1"/>
  <c r="P7404"/>
  <c r="O7405"/>
  <c r="O4028" i="4" l="1"/>
  <c r="P4027"/>
  <c r="O7406"/>
  <c r="P7405"/>
  <c r="O649"/>
  <c r="P648"/>
  <c r="Q649" s="1"/>
  <c r="P4026" i="3"/>
  <c r="O4027"/>
  <c r="O649"/>
  <c r="P648"/>
  <c r="Q649" s="1"/>
  <c r="P7405"/>
  <c r="O7406"/>
  <c r="O650" i="4" l="1"/>
  <c r="P649"/>
  <c r="Q650" s="1"/>
  <c r="O7407"/>
  <c r="P7406"/>
  <c r="O4029"/>
  <c r="P4028"/>
  <c r="P4027" i="3"/>
  <c r="O4028"/>
  <c r="O650"/>
  <c r="P649"/>
  <c r="Q650" s="1"/>
  <c r="P7406"/>
  <c r="O7407"/>
  <c r="O4030" i="4" l="1"/>
  <c r="P4029"/>
  <c r="O651"/>
  <c r="P650"/>
  <c r="Q651" s="1"/>
  <c r="O7408"/>
  <c r="P7407"/>
  <c r="P4028" i="3"/>
  <c r="O4029"/>
  <c r="O651"/>
  <c r="P650"/>
  <c r="Q651" s="1"/>
  <c r="P7407"/>
  <c r="O7408"/>
  <c r="O652" i="4" l="1"/>
  <c r="P651"/>
  <c r="Q652" s="1"/>
  <c r="O4031"/>
  <c r="P4030"/>
  <c r="O7409"/>
  <c r="P7408"/>
  <c r="P4029" i="3"/>
  <c r="O4030"/>
  <c r="O652"/>
  <c r="P651"/>
  <c r="Q652" s="1"/>
  <c r="P7408"/>
  <c r="O7409"/>
  <c r="O7410" i="4" l="1"/>
  <c r="P7409"/>
  <c r="O4032"/>
  <c r="P4031"/>
  <c r="O653"/>
  <c r="P652"/>
  <c r="Q653" s="1"/>
  <c r="P4030" i="3"/>
  <c r="O4031"/>
  <c r="O653"/>
  <c r="P652"/>
  <c r="Q653" s="1"/>
  <c r="P7409"/>
  <c r="O7410"/>
  <c r="O4033" i="4" l="1"/>
  <c r="P4032"/>
  <c r="O7411"/>
  <c r="P7410"/>
  <c r="O654"/>
  <c r="P653"/>
  <c r="Q654" s="1"/>
  <c r="P4031" i="3"/>
  <c r="O4032"/>
  <c r="O654"/>
  <c r="P653"/>
  <c r="Q654" s="1"/>
  <c r="P7410"/>
  <c r="O7411"/>
  <c r="O655" i="4" l="1"/>
  <c r="P654"/>
  <c r="Q655" s="1"/>
  <c r="O7412"/>
  <c r="P7411"/>
  <c r="O4034"/>
  <c r="P4033"/>
  <c r="P4032" i="3"/>
  <c r="O4033"/>
  <c r="O655"/>
  <c r="P654"/>
  <c r="Q655" s="1"/>
  <c r="P7411"/>
  <c r="O7412"/>
  <c r="O4035" i="4" l="1"/>
  <c r="P4034"/>
  <c r="O656"/>
  <c r="P655"/>
  <c r="Q656" s="1"/>
  <c r="O7413"/>
  <c r="P7412"/>
  <c r="P4033" i="3"/>
  <c r="O4034"/>
  <c r="O656"/>
  <c r="P655"/>
  <c r="Q656" s="1"/>
  <c r="P7412"/>
  <c r="O7413"/>
  <c r="O7414" i="4" l="1"/>
  <c r="P7413"/>
  <c r="O657"/>
  <c r="P656"/>
  <c r="Q657" s="1"/>
  <c r="O4036"/>
  <c r="P4035"/>
  <c r="P4034" i="3"/>
  <c r="O4035"/>
  <c r="O657"/>
  <c r="P656"/>
  <c r="Q657" s="1"/>
  <c r="P7413"/>
  <c r="O7414"/>
  <c r="O658" i="4" l="1"/>
  <c r="P657"/>
  <c r="Q658" s="1"/>
  <c r="O7415"/>
  <c r="P7414"/>
  <c r="O4037"/>
  <c r="P4036"/>
  <c r="P4035" i="3"/>
  <c r="O4036"/>
  <c r="O658"/>
  <c r="P657"/>
  <c r="Q658" s="1"/>
  <c r="P7414"/>
  <c r="O7415"/>
  <c r="O7416" i="4" l="1"/>
  <c r="P7415"/>
  <c r="O659"/>
  <c r="P658"/>
  <c r="Q659" s="1"/>
  <c r="O4038"/>
  <c r="P4037"/>
  <c r="P4036" i="3"/>
  <c r="O4037"/>
  <c r="O659"/>
  <c r="P658"/>
  <c r="Q659" s="1"/>
  <c r="P7415"/>
  <c r="O7416"/>
  <c r="O4039" i="4" l="1"/>
  <c r="P4038"/>
  <c r="O7417"/>
  <c r="P7416"/>
  <c r="O660"/>
  <c r="P659"/>
  <c r="Q660" s="1"/>
  <c r="P4037" i="3"/>
  <c r="O4038"/>
  <c r="O660"/>
  <c r="P659"/>
  <c r="Q660" s="1"/>
  <c r="P7416"/>
  <c r="O7417"/>
  <c r="O7418" i="4" l="1"/>
  <c r="P7417"/>
  <c r="O4040"/>
  <c r="P4039"/>
  <c r="O661"/>
  <c r="P660"/>
  <c r="Q661" s="1"/>
  <c r="P4038" i="3"/>
  <c r="O4039"/>
  <c r="O661"/>
  <c r="P660"/>
  <c r="Q661" s="1"/>
  <c r="P7417"/>
  <c r="O7418"/>
  <c r="O4041" i="4" l="1"/>
  <c r="P4040"/>
  <c r="O7419"/>
  <c r="P7418"/>
  <c r="O662"/>
  <c r="P661"/>
  <c r="Q662" s="1"/>
  <c r="P4039" i="3"/>
  <c r="O4040"/>
  <c r="O662"/>
  <c r="P661"/>
  <c r="Q662" s="1"/>
  <c r="P7418"/>
  <c r="O7419"/>
  <c r="O663" i="4" l="1"/>
  <c r="P662"/>
  <c r="Q663" s="1"/>
  <c r="O7420"/>
  <c r="P7419"/>
  <c r="O4042"/>
  <c r="P4041"/>
  <c r="P4040" i="3"/>
  <c r="O4041"/>
  <c r="O663"/>
  <c r="P662"/>
  <c r="Q663" s="1"/>
  <c r="P7419"/>
  <c r="O7420"/>
  <c r="O7421" i="4" l="1"/>
  <c r="P7420"/>
  <c r="O664"/>
  <c r="P663"/>
  <c r="Q664" s="1"/>
  <c r="O4043"/>
  <c r="P4042"/>
  <c r="P4041" i="3"/>
  <c r="O4042"/>
  <c r="O664"/>
  <c r="P663"/>
  <c r="Q664" s="1"/>
  <c r="P7420"/>
  <c r="O7421"/>
  <c r="O4044" i="4" l="1"/>
  <c r="P4043"/>
  <c r="O665"/>
  <c r="P664"/>
  <c r="Q665" s="1"/>
  <c r="O7422"/>
  <c r="P7421"/>
  <c r="P4042" i="3"/>
  <c r="O4043"/>
  <c r="O665"/>
  <c r="P664"/>
  <c r="Q665" s="1"/>
  <c r="P7421"/>
  <c r="O7422"/>
  <c r="O666" i="4" l="1"/>
  <c r="P665"/>
  <c r="Q666" s="1"/>
  <c r="O4045"/>
  <c r="P4044"/>
  <c r="O7423"/>
  <c r="P7422"/>
  <c r="P4043" i="3"/>
  <c r="O4044"/>
  <c r="O666"/>
  <c r="P665"/>
  <c r="Q666" s="1"/>
  <c r="P7422"/>
  <c r="O7423"/>
  <c r="O7424" i="4" l="1"/>
  <c r="P7423"/>
  <c r="O4046"/>
  <c r="P4045"/>
  <c r="O667"/>
  <c r="P666"/>
  <c r="Q667" s="1"/>
  <c r="O4045" i="3"/>
  <c r="P4044"/>
  <c r="O667"/>
  <c r="P666"/>
  <c r="Q667" s="1"/>
  <c r="P7423"/>
  <c r="O7424"/>
  <c r="O4047" i="4" l="1"/>
  <c r="P4046"/>
  <c r="O7425"/>
  <c r="P7424"/>
  <c r="O668"/>
  <c r="P667"/>
  <c r="Q668" s="1"/>
  <c r="O668" i="3"/>
  <c r="P667"/>
  <c r="Q668" s="1"/>
  <c r="P4045"/>
  <c r="O4046"/>
  <c r="P7424"/>
  <c r="O7425"/>
  <c r="O669" i="4" l="1"/>
  <c r="P668"/>
  <c r="Q669" s="1"/>
  <c r="O7426"/>
  <c r="P7425"/>
  <c r="O4048"/>
  <c r="P4047"/>
  <c r="P4046" i="3"/>
  <c r="O4047"/>
  <c r="O669"/>
  <c r="P668"/>
  <c r="Q669" s="1"/>
  <c r="P7425"/>
  <c r="O7426"/>
  <c r="O4049" i="4" l="1"/>
  <c r="P4048"/>
  <c r="O7427"/>
  <c r="P7426"/>
  <c r="O670"/>
  <c r="P669"/>
  <c r="Q670" s="1"/>
  <c r="P4047" i="3"/>
  <c r="O4048"/>
  <c r="O670"/>
  <c r="P669"/>
  <c r="Q670" s="1"/>
  <c r="P7426"/>
  <c r="O7427"/>
  <c r="O671" i="4" l="1"/>
  <c r="P670"/>
  <c r="Q671" s="1"/>
  <c r="O7428"/>
  <c r="P7427"/>
  <c r="O4050"/>
  <c r="P4049"/>
  <c r="P4048" i="3"/>
  <c r="O4049"/>
  <c r="O671"/>
  <c r="P670"/>
  <c r="Q671" s="1"/>
  <c r="P7427"/>
  <c r="O7428"/>
  <c r="O4051" i="4" l="1"/>
  <c r="P4050"/>
  <c r="O7429"/>
  <c r="P7428"/>
  <c r="O672"/>
  <c r="P671"/>
  <c r="Q672" s="1"/>
  <c r="P4049" i="3"/>
  <c r="O4050"/>
  <c r="O672"/>
  <c r="P671"/>
  <c r="Q672" s="1"/>
  <c r="P7428"/>
  <c r="O7429"/>
  <c r="O673" i="4" l="1"/>
  <c r="P672"/>
  <c r="Q673" s="1"/>
  <c r="O7430"/>
  <c r="P7429"/>
  <c r="O4052"/>
  <c r="P4051"/>
  <c r="P4050" i="3"/>
  <c r="O4051"/>
  <c r="O673"/>
  <c r="P672"/>
  <c r="Q673" s="1"/>
  <c r="P7429"/>
  <c r="O7430"/>
  <c r="O4053" i="4" l="1"/>
  <c r="P4052"/>
  <c r="O7431"/>
  <c r="P7430"/>
  <c r="O674"/>
  <c r="P673"/>
  <c r="Q674" s="1"/>
  <c r="P4051" i="3"/>
  <c r="O4052"/>
  <c r="O674"/>
  <c r="P673"/>
  <c r="Q674" s="1"/>
  <c r="P7430"/>
  <c r="O7431"/>
  <c r="O675" i="4" l="1"/>
  <c r="P674"/>
  <c r="Q675" s="1"/>
  <c r="O7432"/>
  <c r="P7431"/>
  <c r="O4054"/>
  <c r="P4053"/>
  <c r="P4052" i="3"/>
  <c r="O4053"/>
  <c r="O675"/>
  <c r="P674"/>
  <c r="Q675" s="1"/>
  <c r="P7431"/>
  <c r="O7432"/>
  <c r="O4055" i="4" l="1"/>
  <c r="P4054"/>
  <c r="O7433"/>
  <c r="P7432"/>
  <c r="O676"/>
  <c r="P675"/>
  <c r="Q676" s="1"/>
  <c r="P4053" i="3"/>
  <c r="O4054"/>
  <c r="O676"/>
  <c r="P675"/>
  <c r="Q676" s="1"/>
  <c r="P7432"/>
  <c r="O7433"/>
  <c r="O677" i="4" l="1"/>
  <c r="P676"/>
  <c r="Q677" s="1"/>
  <c r="O7434"/>
  <c r="P7433"/>
  <c r="O4056"/>
  <c r="P4055"/>
  <c r="P4054" i="3"/>
  <c r="O4055"/>
  <c r="O677"/>
  <c r="P676"/>
  <c r="Q677" s="1"/>
  <c r="P7433"/>
  <c r="O7434"/>
  <c r="O4057" i="4" l="1"/>
  <c r="P4056"/>
  <c r="O7435"/>
  <c r="P7434"/>
  <c r="O678"/>
  <c r="P677"/>
  <c r="Q678" s="1"/>
  <c r="P4055" i="3"/>
  <c r="O4056"/>
  <c r="O678"/>
  <c r="P677"/>
  <c r="Q678" s="1"/>
  <c r="P7434"/>
  <c r="O7435"/>
  <c r="O679" i="4" l="1"/>
  <c r="P678"/>
  <c r="Q679" s="1"/>
  <c r="O7436"/>
  <c r="P7435"/>
  <c r="O4058"/>
  <c r="P4057"/>
  <c r="P4056" i="3"/>
  <c r="O4057"/>
  <c r="O679"/>
  <c r="P678"/>
  <c r="Q679" s="1"/>
  <c r="P7435"/>
  <c r="O7436"/>
  <c r="O4059" i="4" l="1"/>
  <c r="P4058"/>
  <c r="O7437"/>
  <c r="P7436"/>
  <c r="O680"/>
  <c r="P679"/>
  <c r="Q680" s="1"/>
  <c r="O4058" i="3"/>
  <c r="P4057"/>
  <c r="O680"/>
  <c r="P679"/>
  <c r="Q680" s="1"/>
  <c r="P7436"/>
  <c r="O7437"/>
  <c r="O681" i="4" l="1"/>
  <c r="P680"/>
  <c r="Q681" s="1"/>
  <c r="O7438"/>
  <c r="P7437"/>
  <c r="O4060"/>
  <c r="P4059"/>
  <c r="O681" i="3"/>
  <c r="P680"/>
  <c r="Q681" s="1"/>
  <c r="P4058"/>
  <c r="O4059"/>
  <c r="P7437"/>
  <c r="O7438"/>
  <c r="O4061" i="4" l="1"/>
  <c r="P4060"/>
  <c r="O7439"/>
  <c r="P7438"/>
  <c r="O682"/>
  <c r="P681"/>
  <c r="Q682" s="1"/>
  <c r="P4059" i="3"/>
  <c r="O4060"/>
  <c r="O682"/>
  <c r="P681"/>
  <c r="Q682" s="1"/>
  <c r="P7438"/>
  <c r="O7439"/>
  <c r="O7440" i="4" l="1"/>
  <c r="P7439"/>
  <c r="O4062"/>
  <c r="P4061"/>
  <c r="O683"/>
  <c r="P682"/>
  <c r="Q683" s="1"/>
  <c r="P4060" i="3"/>
  <c r="O4061"/>
  <c r="O683"/>
  <c r="P682"/>
  <c r="Q683" s="1"/>
  <c r="P7439"/>
  <c r="O7440"/>
  <c r="O4063" i="4" l="1"/>
  <c r="P4062"/>
  <c r="O7441"/>
  <c r="P7440"/>
  <c r="O684"/>
  <c r="P683"/>
  <c r="Q684" s="1"/>
  <c r="P4061" i="3"/>
  <c r="O4062"/>
  <c r="O684"/>
  <c r="P683"/>
  <c r="Q684" s="1"/>
  <c r="P7440"/>
  <c r="O7441"/>
  <c r="O685" i="4" l="1"/>
  <c r="P684"/>
  <c r="Q685" s="1"/>
  <c r="O4064"/>
  <c r="P4063"/>
  <c r="O7442"/>
  <c r="P7441"/>
  <c r="P4062" i="3"/>
  <c r="O4063"/>
  <c r="O685"/>
  <c r="P684"/>
  <c r="Q685" s="1"/>
  <c r="P7441"/>
  <c r="O7442"/>
  <c r="O4065" i="4" l="1"/>
  <c r="P4064"/>
  <c r="O686"/>
  <c r="P685"/>
  <c r="Q686" s="1"/>
  <c r="O7443"/>
  <c r="P7442"/>
  <c r="P4063" i="3"/>
  <c r="O4064"/>
  <c r="O686"/>
  <c r="P685"/>
  <c r="Q686" s="1"/>
  <c r="P7442"/>
  <c r="O7443"/>
  <c r="O7444" i="4" l="1"/>
  <c r="P7443"/>
  <c r="O4066"/>
  <c r="P4065"/>
  <c r="O687"/>
  <c r="P686"/>
  <c r="Q687" s="1"/>
  <c r="P4064" i="3"/>
  <c r="O4065"/>
  <c r="O687"/>
  <c r="P686"/>
  <c r="Q687" s="1"/>
  <c r="P7443"/>
  <c r="O7444"/>
  <c r="O4067" i="4" l="1"/>
  <c r="P4066"/>
  <c r="O7445"/>
  <c r="P7444"/>
  <c r="O688"/>
  <c r="P687"/>
  <c r="Q688" s="1"/>
  <c r="P4065" i="3"/>
  <c r="O4066"/>
  <c r="O688"/>
  <c r="P687"/>
  <c r="Q688" s="1"/>
  <c r="P7444"/>
  <c r="O7445"/>
  <c r="O7446" i="4" l="1"/>
  <c r="P7445"/>
  <c r="O4068"/>
  <c r="P4067"/>
  <c r="O689"/>
  <c r="P688"/>
  <c r="Q689" s="1"/>
  <c r="P4066" i="3"/>
  <c r="O4067"/>
  <c r="O689"/>
  <c r="P688"/>
  <c r="Q689" s="1"/>
  <c r="P7445"/>
  <c r="O7446"/>
  <c r="O690" i="4" l="1"/>
  <c r="P689"/>
  <c r="Q690" s="1"/>
  <c r="O4069"/>
  <c r="P4068"/>
  <c r="O7447"/>
  <c r="P7446"/>
  <c r="O690" i="3"/>
  <c r="P689"/>
  <c r="Q690" s="1"/>
  <c r="P4067"/>
  <c r="O4068"/>
  <c r="P7446"/>
  <c r="O7447"/>
  <c r="O4070" i="4" l="1"/>
  <c r="P4069"/>
  <c r="O691"/>
  <c r="P690"/>
  <c r="Q691" s="1"/>
  <c r="O7448"/>
  <c r="P7447"/>
  <c r="P4068" i="3"/>
  <c r="O4069"/>
  <c r="O691"/>
  <c r="P690"/>
  <c r="Q691" s="1"/>
  <c r="P7447"/>
  <c r="O7448"/>
  <c r="O692" i="4" l="1"/>
  <c r="P691"/>
  <c r="Q692" s="1"/>
  <c r="O4071"/>
  <c r="P4070"/>
  <c r="O7449"/>
  <c r="P7448"/>
  <c r="P4069" i="3"/>
  <c r="O4070"/>
  <c r="O692"/>
  <c r="P691"/>
  <c r="Q692" s="1"/>
  <c r="P7448"/>
  <c r="O7449"/>
  <c r="O7450" i="4" l="1"/>
  <c r="P7449"/>
  <c r="O693"/>
  <c r="P692"/>
  <c r="Q693" s="1"/>
  <c r="O4072"/>
  <c r="P4071"/>
  <c r="O693" i="3"/>
  <c r="P692"/>
  <c r="Q693" s="1"/>
  <c r="P4070"/>
  <c r="O4071"/>
  <c r="P7449"/>
  <c r="O7450"/>
  <c r="O4073" i="4" l="1"/>
  <c r="P4072"/>
  <c r="O694"/>
  <c r="P693"/>
  <c r="Q694" s="1"/>
  <c r="O7451"/>
  <c r="P7450"/>
  <c r="O694" i="3"/>
  <c r="P693"/>
  <c r="Q694" s="1"/>
  <c r="P4071"/>
  <c r="O4072"/>
  <c r="P7450"/>
  <c r="O7451"/>
  <c r="O7452" i="4" l="1"/>
  <c r="P7451"/>
  <c r="O4074"/>
  <c r="P4073"/>
  <c r="O695"/>
  <c r="P694"/>
  <c r="Q695" s="1"/>
  <c r="O695" i="3"/>
  <c r="P694"/>
  <c r="Q695" s="1"/>
  <c r="P4072"/>
  <c r="O4073"/>
  <c r="P7451"/>
  <c r="O7452"/>
  <c r="O4075" i="4" l="1"/>
  <c r="P4074"/>
  <c r="O7453"/>
  <c r="P7452"/>
  <c r="O696"/>
  <c r="P695"/>
  <c r="Q696" s="1"/>
  <c r="O696" i="3"/>
  <c r="P695"/>
  <c r="Q696" s="1"/>
  <c r="P4073"/>
  <c r="O4074"/>
  <c r="P7452"/>
  <c r="O7453"/>
  <c r="O7454" i="4" l="1"/>
  <c r="P7453"/>
  <c r="O4076"/>
  <c r="P4075"/>
  <c r="O697"/>
  <c r="P696"/>
  <c r="Q697" s="1"/>
  <c r="O697" i="3"/>
  <c r="P696"/>
  <c r="Q697" s="1"/>
  <c r="P4074"/>
  <c r="O4075"/>
  <c r="P7453"/>
  <c r="O7454"/>
  <c r="O4077" i="4" l="1"/>
  <c r="P4076"/>
  <c r="O7455"/>
  <c r="P7454"/>
  <c r="O698"/>
  <c r="P697"/>
  <c r="Q698" s="1"/>
  <c r="P4075" i="3"/>
  <c r="O4076"/>
  <c r="O698"/>
  <c r="P697"/>
  <c r="Q698" s="1"/>
  <c r="P7454"/>
  <c r="O7455"/>
  <c r="O7456" i="4" l="1"/>
  <c r="P7455"/>
  <c r="O4078"/>
  <c r="P4077"/>
  <c r="O699"/>
  <c r="P698"/>
  <c r="Q699" s="1"/>
  <c r="P4076" i="3"/>
  <c r="O4077"/>
  <c r="O699"/>
  <c r="P698"/>
  <c r="Q699" s="1"/>
  <c r="P7455"/>
  <c r="O7456"/>
  <c r="O4079" i="4" l="1"/>
  <c r="P4078"/>
  <c r="O7457"/>
  <c r="P7456"/>
  <c r="O700"/>
  <c r="P699"/>
  <c r="Q700" s="1"/>
  <c r="P4077" i="3"/>
  <c r="O4078"/>
  <c r="O700"/>
  <c r="P699"/>
  <c r="Q700" s="1"/>
  <c r="P7456"/>
  <c r="O7457"/>
  <c r="O7458" i="4" l="1"/>
  <c r="P7457"/>
  <c r="O4080"/>
  <c r="P4079"/>
  <c r="O701"/>
  <c r="P700"/>
  <c r="Q701" s="1"/>
  <c r="P4078" i="3"/>
  <c r="O4079"/>
  <c r="O701"/>
  <c r="P700"/>
  <c r="Q701" s="1"/>
  <c r="P7457"/>
  <c r="O7458"/>
  <c r="O702" i="4" l="1"/>
  <c r="P701"/>
  <c r="Q702" s="1"/>
  <c r="O7459"/>
  <c r="P7458"/>
  <c r="O4081"/>
  <c r="P4080"/>
  <c r="P4079" i="3"/>
  <c r="O4080"/>
  <c r="O702"/>
  <c r="P701"/>
  <c r="Q702" s="1"/>
  <c r="P7458"/>
  <c r="O7459"/>
  <c r="O7460" i="4" l="1"/>
  <c r="P7459"/>
  <c r="O703"/>
  <c r="P702"/>
  <c r="Q703" s="1"/>
  <c r="O4082"/>
  <c r="P4081"/>
  <c r="P4080" i="3"/>
  <c r="O4081"/>
  <c r="O703"/>
  <c r="P702"/>
  <c r="Q703" s="1"/>
  <c r="P7459"/>
  <c r="O7460"/>
  <c r="O4083" i="4" l="1"/>
  <c r="P4082"/>
  <c r="O7461"/>
  <c r="P7460"/>
  <c r="O704"/>
  <c r="P703"/>
  <c r="Q704" s="1"/>
  <c r="P4081" i="3"/>
  <c r="O4082"/>
  <c r="O704"/>
  <c r="P703"/>
  <c r="Q704" s="1"/>
  <c r="P7460"/>
  <c r="O7461"/>
  <c r="O705" i="4" l="1"/>
  <c r="P704"/>
  <c r="Q705" s="1"/>
  <c r="O7462"/>
  <c r="P7461"/>
  <c r="O4084"/>
  <c r="P4083"/>
  <c r="P4082" i="3"/>
  <c r="O4083"/>
  <c r="O705"/>
  <c r="P704"/>
  <c r="Q705" s="1"/>
  <c r="P7461"/>
  <c r="O7462"/>
  <c r="O7463" i="4" l="1"/>
  <c r="P7462"/>
  <c r="O706"/>
  <c r="P705"/>
  <c r="Q706" s="1"/>
  <c r="O4085"/>
  <c r="P4084"/>
  <c r="P4083" i="3"/>
  <c r="O4084"/>
  <c r="O706"/>
  <c r="P705"/>
  <c r="Q706" s="1"/>
  <c r="P7462"/>
  <c r="O7463"/>
  <c r="O707" i="4" l="1"/>
  <c r="P706"/>
  <c r="Q707" s="1"/>
  <c r="O7464"/>
  <c r="P7463"/>
  <c r="O4086"/>
  <c r="P4085"/>
  <c r="P4084" i="3"/>
  <c r="O4085"/>
  <c r="O707"/>
  <c r="P706"/>
  <c r="Q707" s="1"/>
  <c r="P7463"/>
  <c r="O7464"/>
  <c r="O4087" i="4" l="1"/>
  <c r="P4086"/>
  <c r="O7465"/>
  <c r="P7464"/>
  <c r="O708"/>
  <c r="P707"/>
  <c r="Q708" s="1"/>
  <c r="P4085" i="3"/>
  <c r="O4086"/>
  <c r="O708"/>
  <c r="P707"/>
  <c r="Q708" s="1"/>
  <c r="P7464"/>
  <c r="O7465"/>
  <c r="O7466" i="4" l="1"/>
  <c r="P7465"/>
  <c r="O4088"/>
  <c r="P4087"/>
  <c r="O709"/>
  <c r="P708"/>
  <c r="Q709" s="1"/>
  <c r="P4086" i="3"/>
  <c r="O4087"/>
  <c r="O709"/>
  <c r="P708"/>
  <c r="Q709" s="1"/>
  <c r="P7465"/>
  <c r="O7466"/>
  <c r="O710" i="4" l="1"/>
  <c r="P709"/>
  <c r="Q710" s="1"/>
  <c r="O7467"/>
  <c r="P7466"/>
  <c r="O4089"/>
  <c r="P4088"/>
  <c r="P4087" i="3"/>
  <c r="O4088"/>
  <c r="O710"/>
  <c r="P709"/>
  <c r="Q710" s="1"/>
  <c r="P7466"/>
  <c r="O7467"/>
  <c r="O7468" i="4" l="1"/>
  <c r="P7467"/>
  <c r="O711"/>
  <c r="P710"/>
  <c r="Q711" s="1"/>
  <c r="O4090"/>
  <c r="P4089"/>
  <c r="P4088" i="3"/>
  <c r="O4089"/>
  <c r="O711"/>
  <c r="P710"/>
  <c r="Q711" s="1"/>
  <c r="P7467"/>
  <c r="O7468"/>
  <c r="O4091" i="4" l="1"/>
  <c r="P4090"/>
  <c r="O7469"/>
  <c r="P7468"/>
  <c r="O712"/>
  <c r="P711"/>
  <c r="Q712" s="1"/>
  <c r="P4089" i="3"/>
  <c r="O4090"/>
  <c r="O712"/>
  <c r="P711"/>
  <c r="Q712" s="1"/>
  <c r="P7468"/>
  <c r="O7469"/>
  <c r="O713" i="4" l="1"/>
  <c r="P712"/>
  <c r="Q713" s="1"/>
  <c r="O7470"/>
  <c r="P7469"/>
  <c r="O4092"/>
  <c r="P4091"/>
  <c r="P4090" i="3"/>
  <c r="O4091"/>
  <c r="O713"/>
  <c r="P712"/>
  <c r="Q713" s="1"/>
  <c r="P7469"/>
  <c r="O7470"/>
  <c r="O7471" i="4" l="1"/>
  <c r="P7470"/>
  <c r="O714"/>
  <c r="P713"/>
  <c r="Q714" s="1"/>
  <c r="O4093"/>
  <c r="P4092"/>
  <c r="P4091" i="3"/>
  <c r="O4092"/>
  <c r="O714"/>
  <c r="P713"/>
  <c r="Q714" s="1"/>
  <c r="P7470"/>
  <c r="O7471"/>
  <c r="O4094" i="4" l="1"/>
  <c r="P4093"/>
  <c r="O7472"/>
  <c r="P7471"/>
  <c r="O715"/>
  <c r="P714"/>
  <c r="Q715" s="1"/>
  <c r="P4092" i="3"/>
  <c r="O4093"/>
  <c r="O715"/>
  <c r="P714"/>
  <c r="Q715" s="1"/>
  <c r="P7471"/>
  <c r="O7472"/>
  <c r="O7473" i="4" l="1"/>
  <c r="P7472"/>
  <c r="O4095"/>
  <c r="P4094"/>
  <c r="O716"/>
  <c r="P715"/>
  <c r="Q716" s="1"/>
  <c r="P4093" i="3"/>
  <c r="O4094"/>
  <c r="O716"/>
  <c r="P715"/>
  <c r="Q716" s="1"/>
  <c r="P7472"/>
  <c r="O7473"/>
  <c r="O4096" i="4" l="1"/>
  <c r="P4095"/>
  <c r="O7474"/>
  <c r="P7473"/>
  <c r="O717"/>
  <c r="P716"/>
  <c r="Q717" s="1"/>
  <c r="P4094" i="3"/>
  <c r="O4095"/>
  <c r="O717"/>
  <c r="P716"/>
  <c r="Q717" s="1"/>
  <c r="P7473"/>
  <c r="O7474"/>
  <c r="O718" i="4" l="1"/>
  <c r="P717"/>
  <c r="Q718" s="1"/>
  <c r="O4097"/>
  <c r="P4096"/>
  <c r="O7475"/>
  <c r="P7474"/>
  <c r="P4095" i="3"/>
  <c r="O4096"/>
  <c r="O718"/>
  <c r="P717"/>
  <c r="Q718" s="1"/>
  <c r="P7474"/>
  <c r="O7475"/>
  <c r="O4098" i="4" l="1"/>
  <c r="P4097"/>
  <c r="O719"/>
  <c r="P718"/>
  <c r="Q719" s="1"/>
  <c r="O7476"/>
  <c r="P7475"/>
  <c r="P4096" i="3"/>
  <c r="O4097"/>
  <c r="O719"/>
  <c r="P718"/>
  <c r="Q719" s="1"/>
  <c r="P7475"/>
  <c r="O7476"/>
  <c r="O7477" i="4" l="1"/>
  <c r="P7476"/>
  <c r="O4099"/>
  <c r="P4098"/>
  <c r="O720"/>
  <c r="P719"/>
  <c r="Q720" s="1"/>
  <c r="P4097" i="3"/>
  <c r="O4098"/>
  <c r="O720"/>
  <c r="P719"/>
  <c r="Q720" s="1"/>
  <c r="P7476"/>
  <c r="O7477"/>
  <c r="O4100" i="4" l="1"/>
  <c r="P4099"/>
  <c r="O7478"/>
  <c r="P7477"/>
  <c r="O721"/>
  <c r="P720"/>
  <c r="Q721" s="1"/>
  <c r="O721" i="3"/>
  <c r="P720"/>
  <c r="Q721" s="1"/>
  <c r="P4098"/>
  <c r="O4099"/>
  <c r="P7477"/>
  <c r="O7478"/>
  <c r="O722" i="4" l="1"/>
  <c r="P721"/>
  <c r="Q722" s="1"/>
  <c r="O7479"/>
  <c r="P7478"/>
  <c r="O4101"/>
  <c r="P4100"/>
  <c r="P4099" i="3"/>
  <c r="O4100"/>
  <c r="O722"/>
  <c r="P721"/>
  <c r="Q722" s="1"/>
  <c r="P7478"/>
  <c r="O7479"/>
  <c r="O4102" i="4" l="1"/>
  <c r="P4101"/>
  <c r="O723"/>
  <c r="P722"/>
  <c r="Q723" s="1"/>
  <c r="O7480"/>
  <c r="P7479"/>
  <c r="P4100" i="3"/>
  <c r="O4101"/>
  <c r="O723"/>
  <c r="P722"/>
  <c r="Q723" s="1"/>
  <c r="P7479"/>
  <c r="O7480"/>
  <c r="O7481" i="4" l="1"/>
  <c r="P7480"/>
  <c r="O724"/>
  <c r="P723"/>
  <c r="Q724" s="1"/>
  <c r="O4103"/>
  <c r="P4102"/>
  <c r="P4101" i="3"/>
  <c r="O4102"/>
  <c r="O724"/>
  <c r="P723"/>
  <c r="Q724" s="1"/>
  <c r="P7480"/>
  <c r="O7481"/>
  <c r="O4104" i="4" l="1"/>
  <c r="P4103"/>
  <c r="O725"/>
  <c r="P724"/>
  <c r="Q725" s="1"/>
  <c r="O7482"/>
  <c r="P7481"/>
  <c r="P4102" i="3"/>
  <c r="O4103"/>
  <c r="O725"/>
  <c r="P724"/>
  <c r="Q725" s="1"/>
  <c r="P7481"/>
  <c r="O7482"/>
  <c r="O7483" i="4" l="1"/>
  <c r="P7482"/>
  <c r="O726"/>
  <c r="P725"/>
  <c r="Q726" s="1"/>
  <c r="O4105"/>
  <c r="P4104"/>
  <c r="P4103" i="3"/>
  <c r="O4104"/>
  <c r="O726"/>
  <c r="P725"/>
  <c r="Q726" s="1"/>
  <c r="P7482"/>
  <c r="O7483"/>
  <c r="O4106" i="4" l="1"/>
  <c r="P4105"/>
  <c r="O7484"/>
  <c r="P7483"/>
  <c r="O727"/>
  <c r="P726"/>
  <c r="Q727" s="1"/>
  <c r="P4104" i="3"/>
  <c r="O4105"/>
  <c r="O727"/>
  <c r="P726"/>
  <c r="Q727" s="1"/>
  <c r="P7483"/>
  <c r="O7484"/>
  <c r="O728" i="4" l="1"/>
  <c r="P727"/>
  <c r="Q728" s="1"/>
  <c r="O7485"/>
  <c r="P7484"/>
  <c r="O4107"/>
  <c r="P4106"/>
  <c r="P4105" i="3"/>
  <c r="O4106"/>
  <c r="O728"/>
  <c r="P727"/>
  <c r="Q728" s="1"/>
  <c r="P7484"/>
  <c r="O7485"/>
  <c r="O4108" i="4" l="1"/>
  <c r="P4107"/>
  <c r="O7486"/>
  <c r="P7485"/>
  <c r="O729"/>
  <c r="P728"/>
  <c r="Q729" s="1"/>
  <c r="P4106" i="3"/>
  <c r="O4107"/>
  <c r="O729"/>
  <c r="P728"/>
  <c r="Q729" s="1"/>
  <c r="P7485"/>
  <c r="O7486"/>
  <c r="O730" i="4" l="1"/>
  <c r="P729"/>
  <c r="Q730" s="1"/>
  <c r="O7487"/>
  <c r="P7486"/>
  <c r="O4109"/>
  <c r="P4108"/>
  <c r="P4107" i="3"/>
  <c r="O4108"/>
  <c r="O730"/>
  <c r="P729"/>
  <c r="Q730" s="1"/>
  <c r="P7486"/>
  <c r="O7487"/>
  <c r="O7488" i="4" l="1"/>
  <c r="P7487"/>
  <c r="O731"/>
  <c r="P730"/>
  <c r="Q731" s="1"/>
  <c r="O4110"/>
  <c r="P4109"/>
  <c r="P4108" i="3"/>
  <c r="O4109"/>
  <c r="O731"/>
  <c r="P730"/>
  <c r="Q731" s="1"/>
  <c r="P7487"/>
  <c r="O7488"/>
  <c r="O4111" i="4" l="1"/>
  <c r="P4110"/>
  <c r="O732"/>
  <c r="P731"/>
  <c r="Q732" s="1"/>
  <c r="O7489"/>
  <c r="P7488"/>
  <c r="P4109" i="3"/>
  <c r="O4110"/>
  <c r="O732"/>
  <c r="P731"/>
  <c r="Q732" s="1"/>
  <c r="P7488"/>
  <c r="O7489"/>
  <c r="O733" i="4" l="1"/>
  <c r="P732"/>
  <c r="Q733" s="1"/>
  <c r="O4112"/>
  <c r="P4111"/>
  <c r="O7490"/>
  <c r="P7489"/>
  <c r="P4110" i="3"/>
  <c r="O4111"/>
  <c r="O733"/>
  <c r="P732"/>
  <c r="Q733" s="1"/>
  <c r="P7489"/>
  <c r="O7490"/>
  <c r="O7491" i="4" l="1"/>
  <c r="P7490"/>
  <c r="O734"/>
  <c r="P733"/>
  <c r="Q734" s="1"/>
  <c r="O4113"/>
  <c r="P4112"/>
  <c r="P4111" i="3"/>
  <c r="O4112"/>
  <c r="O734"/>
  <c r="P733"/>
  <c r="Q734" s="1"/>
  <c r="P7490"/>
  <c r="O7491"/>
  <c r="O4114" i="4" l="1"/>
  <c r="P4113"/>
  <c r="O7492"/>
  <c r="P7491"/>
  <c r="O735"/>
  <c r="P734"/>
  <c r="Q735" s="1"/>
  <c r="P4112" i="3"/>
  <c r="O4113"/>
  <c r="O735"/>
  <c r="P734"/>
  <c r="Q735" s="1"/>
  <c r="P7491"/>
  <c r="O7492"/>
  <c r="O736" i="4" l="1"/>
  <c r="P735"/>
  <c r="Q736" s="1"/>
  <c r="O4115"/>
  <c r="P4114"/>
  <c r="O7493"/>
  <c r="P7492"/>
  <c r="P4113" i="3"/>
  <c r="O4114"/>
  <c r="O736"/>
  <c r="P735"/>
  <c r="Q736" s="1"/>
  <c r="P7492"/>
  <c r="O7493"/>
  <c r="O7494" i="4" l="1"/>
  <c r="P7493"/>
  <c r="O4116"/>
  <c r="P4115"/>
  <c r="O737"/>
  <c r="P736"/>
  <c r="Q737" s="1"/>
  <c r="P4114" i="3"/>
  <c r="O4115"/>
  <c r="O737"/>
  <c r="P736"/>
  <c r="Q737" s="1"/>
  <c r="P7493"/>
  <c r="O7494"/>
  <c r="O4117" i="4" l="1"/>
  <c r="P4116"/>
  <c r="O7495"/>
  <c r="P7494"/>
  <c r="O738"/>
  <c r="P737"/>
  <c r="Q738" s="1"/>
  <c r="P4115" i="3"/>
  <c r="O4116"/>
  <c r="O738"/>
  <c r="P737"/>
  <c r="Q738" s="1"/>
  <c r="P7494"/>
  <c r="O7495"/>
  <c r="O739" i="4" l="1"/>
  <c r="P738"/>
  <c r="Q739" s="1"/>
  <c r="O4118"/>
  <c r="P4117"/>
  <c r="O7496"/>
  <c r="P7495"/>
  <c r="P4116" i="3"/>
  <c r="O4117"/>
  <c r="O739"/>
  <c r="P738"/>
  <c r="Q739" s="1"/>
  <c r="P7495"/>
  <c r="O7496"/>
  <c r="O4119" i="4" l="1"/>
  <c r="P4118"/>
  <c r="O740"/>
  <c r="P739"/>
  <c r="Q740" s="1"/>
  <c r="O7497"/>
  <c r="P7496"/>
  <c r="P4117" i="3"/>
  <c r="O4118"/>
  <c r="O740"/>
  <c r="P739"/>
  <c r="Q740" s="1"/>
  <c r="P7496"/>
  <c r="O7497"/>
  <c r="O7498" i="4" l="1"/>
  <c r="P7497"/>
  <c r="O4120"/>
  <c r="P4119"/>
  <c r="O741"/>
  <c r="P740"/>
  <c r="Q741" s="1"/>
  <c r="P4118" i="3"/>
  <c r="O4119"/>
  <c r="O741"/>
  <c r="P740"/>
  <c r="Q741" s="1"/>
  <c r="P7497"/>
  <c r="O7498"/>
  <c r="O4121" i="4" l="1"/>
  <c r="P4120"/>
  <c r="O7499"/>
  <c r="P7498"/>
  <c r="O742"/>
  <c r="P741"/>
  <c r="Q742" s="1"/>
  <c r="P4119" i="3"/>
  <c r="O4120"/>
  <c r="O742"/>
  <c r="P741"/>
  <c r="Q742" s="1"/>
  <c r="P7498"/>
  <c r="O7499"/>
  <c r="O7500" i="4" l="1"/>
  <c r="P7499"/>
  <c r="O4122"/>
  <c r="P4121"/>
  <c r="O743"/>
  <c r="P742"/>
  <c r="Q743" s="1"/>
  <c r="P4120" i="3"/>
  <c r="O4121"/>
  <c r="O743"/>
  <c r="P742"/>
  <c r="Q743" s="1"/>
  <c r="P7499"/>
  <c r="O7500"/>
  <c r="O744" i="4" l="1"/>
  <c r="P743"/>
  <c r="Q744" s="1"/>
  <c r="O4123"/>
  <c r="P4122"/>
  <c r="O7501"/>
  <c r="P7500"/>
  <c r="P4121" i="3"/>
  <c r="O4122"/>
  <c r="O744"/>
  <c r="P743"/>
  <c r="Q744" s="1"/>
  <c r="P7500"/>
  <c r="O7501"/>
  <c r="O7502" i="4" l="1"/>
  <c r="P7501"/>
  <c r="O745"/>
  <c r="P744"/>
  <c r="Q745" s="1"/>
  <c r="O4124"/>
  <c r="P4123"/>
  <c r="P4122" i="3"/>
  <c r="O4123"/>
  <c r="O745"/>
  <c r="P744"/>
  <c r="Q745" s="1"/>
  <c r="P7501"/>
  <c r="O7502"/>
  <c r="O4125" i="4" l="1"/>
  <c r="P4124"/>
  <c r="O746"/>
  <c r="P745"/>
  <c r="Q746" s="1"/>
  <c r="O7503"/>
  <c r="P7502"/>
  <c r="P4123" i="3"/>
  <c r="O4124"/>
  <c r="O746"/>
  <c r="P745"/>
  <c r="Q746" s="1"/>
  <c r="P7502"/>
  <c r="O7503"/>
  <c r="O7504" i="4" l="1"/>
  <c r="P7503"/>
  <c r="O747"/>
  <c r="P746"/>
  <c r="Q747" s="1"/>
  <c r="O4126"/>
  <c r="P4125"/>
  <c r="O4125" i="3"/>
  <c r="P4124"/>
  <c r="O747"/>
  <c r="P746"/>
  <c r="Q747" s="1"/>
  <c r="P7503"/>
  <c r="O7504"/>
  <c r="O4127" i="4" l="1"/>
  <c r="P4126"/>
  <c r="O748"/>
  <c r="P747"/>
  <c r="Q748" s="1"/>
  <c r="O7505"/>
  <c r="P7504"/>
  <c r="O748" i="3"/>
  <c r="P747"/>
  <c r="Q748" s="1"/>
  <c r="O4126"/>
  <c r="P4125"/>
  <c r="P7504"/>
  <c r="O7505"/>
  <c r="O749" i="4" l="1"/>
  <c r="P748"/>
  <c r="Q749" s="1"/>
  <c r="O4128"/>
  <c r="P4127"/>
  <c r="O7506"/>
  <c r="P7505"/>
  <c r="P4126" i="3"/>
  <c r="O4127"/>
  <c r="O749"/>
  <c r="P748"/>
  <c r="Q749" s="1"/>
  <c r="P7505"/>
  <c r="O7506"/>
  <c r="O7507" i="4" l="1"/>
  <c r="P7506"/>
  <c r="O750"/>
  <c r="P749"/>
  <c r="Q750" s="1"/>
  <c r="O4129"/>
  <c r="P4128"/>
  <c r="P4127" i="3"/>
  <c r="O4128"/>
  <c r="O750"/>
  <c r="P749"/>
  <c r="Q750" s="1"/>
  <c r="P7506"/>
  <c r="O7507"/>
  <c r="O4130" i="4" l="1"/>
  <c r="P4129"/>
  <c r="O751"/>
  <c r="P750"/>
  <c r="Q751" s="1"/>
  <c r="O7508"/>
  <c r="P7507"/>
  <c r="P4128" i="3"/>
  <c r="O4129"/>
  <c r="O751"/>
  <c r="P750"/>
  <c r="Q751" s="1"/>
  <c r="P7507"/>
  <c r="O7508"/>
  <c r="O752" i="4" l="1"/>
  <c r="P751"/>
  <c r="Q752" s="1"/>
  <c r="O4131"/>
  <c r="P4130"/>
  <c r="O7509"/>
  <c r="P7508"/>
  <c r="P4129" i="3"/>
  <c r="O4130"/>
  <c r="O752"/>
  <c r="P751"/>
  <c r="Q752" s="1"/>
  <c r="P7508"/>
  <c r="O7509"/>
  <c r="O4132" i="4" l="1"/>
  <c r="P4131"/>
  <c r="O753"/>
  <c r="P752"/>
  <c r="Q753" s="1"/>
  <c r="O7510"/>
  <c r="P7509"/>
  <c r="P4130" i="3"/>
  <c r="O4131"/>
  <c r="O753"/>
  <c r="P752"/>
  <c r="Q753" s="1"/>
  <c r="P7509"/>
  <c r="O7510"/>
  <c r="O7511" i="4" l="1"/>
  <c r="P7510"/>
  <c r="O4133"/>
  <c r="P4132"/>
  <c r="O754"/>
  <c r="P753"/>
  <c r="Q754" s="1"/>
  <c r="P4131" i="3"/>
  <c r="O4132"/>
  <c r="O754"/>
  <c r="P753"/>
  <c r="Q754" s="1"/>
  <c r="P7510"/>
  <c r="O7511"/>
  <c r="O755" i="4" l="1"/>
  <c r="P754"/>
  <c r="Q755" s="1"/>
  <c r="O4134"/>
  <c r="P4133"/>
  <c r="O7512"/>
  <c r="P7511"/>
  <c r="P4132" i="3"/>
  <c r="O4133"/>
  <c r="O755"/>
  <c r="P754"/>
  <c r="Q755" s="1"/>
  <c r="P7511"/>
  <c r="O7512"/>
  <c r="O7513" i="4" l="1"/>
  <c r="P7512"/>
  <c r="O4135"/>
  <c r="P4134"/>
  <c r="O756"/>
  <c r="P755"/>
  <c r="Q756" s="1"/>
  <c r="P4133" i="3"/>
  <c r="O4134"/>
  <c r="O756"/>
  <c r="P755"/>
  <c r="Q756" s="1"/>
  <c r="P7512"/>
  <c r="O7513"/>
  <c r="O757" i="4" l="1"/>
  <c r="P756"/>
  <c r="Q757" s="1"/>
  <c r="O4136"/>
  <c r="P4135"/>
  <c r="O7514"/>
  <c r="P7513"/>
  <c r="P4134" i="3"/>
  <c r="O4135"/>
  <c r="O757"/>
  <c r="P756"/>
  <c r="Q757" s="1"/>
  <c r="P7513"/>
  <c r="O7514"/>
  <c r="O4137" i="4" l="1"/>
  <c r="P4136"/>
  <c r="O758"/>
  <c r="P757"/>
  <c r="Q758" s="1"/>
  <c r="O7515"/>
  <c r="P7514"/>
  <c r="P4135" i="3"/>
  <c r="O4136"/>
  <c r="O758"/>
  <c r="P757"/>
  <c r="Q758" s="1"/>
  <c r="P7514"/>
  <c r="O7515"/>
  <c r="O7516" i="4" l="1"/>
  <c r="P7515"/>
  <c r="O759"/>
  <c r="P758"/>
  <c r="Q759" s="1"/>
  <c r="O4138"/>
  <c r="P4137"/>
  <c r="P4136" i="3"/>
  <c r="O4137"/>
  <c r="O759"/>
  <c r="P758"/>
  <c r="Q759" s="1"/>
  <c r="P7515"/>
  <c r="O7516"/>
  <c r="O4139" i="4" l="1"/>
  <c r="P4138"/>
  <c r="O760"/>
  <c r="P759"/>
  <c r="Q760" s="1"/>
  <c r="O7517"/>
  <c r="P7516"/>
  <c r="P4137" i="3"/>
  <c r="O4138"/>
  <c r="O760"/>
  <c r="P759"/>
  <c r="Q760" s="1"/>
  <c r="P7516"/>
  <c r="O7517"/>
  <c r="O7518" i="4" l="1"/>
  <c r="P7517"/>
  <c r="O761"/>
  <c r="P760"/>
  <c r="Q761" s="1"/>
  <c r="O4140"/>
  <c r="P4139"/>
  <c r="P4138" i="3"/>
  <c r="O4139"/>
  <c r="O761"/>
  <c r="P760"/>
  <c r="Q761" s="1"/>
  <c r="P7517"/>
  <c r="O7518"/>
  <c r="O4141" i="4" l="1"/>
  <c r="P4140"/>
  <c r="O7519"/>
  <c r="P7518"/>
  <c r="O762"/>
  <c r="P761"/>
  <c r="Q762" s="1"/>
  <c r="P4139" i="3"/>
  <c r="O4140"/>
  <c r="O762"/>
  <c r="P761"/>
  <c r="Q762" s="1"/>
  <c r="P7518"/>
  <c r="O7519"/>
  <c r="O763" i="4" l="1"/>
  <c r="P762"/>
  <c r="Q763" s="1"/>
  <c r="O7520"/>
  <c r="P7519"/>
  <c r="O4142"/>
  <c r="P4141"/>
  <c r="P4140" i="3"/>
  <c r="O4141"/>
  <c r="O763"/>
  <c r="P762"/>
  <c r="Q763" s="1"/>
  <c r="P7519"/>
  <c r="O7520"/>
  <c r="O7521" i="4" l="1"/>
  <c r="P7520"/>
  <c r="O764"/>
  <c r="P763"/>
  <c r="Q764" s="1"/>
  <c r="O4143"/>
  <c r="P4142"/>
  <c r="P4141" i="3"/>
  <c r="O4142"/>
  <c r="O764"/>
  <c r="P763"/>
  <c r="Q764" s="1"/>
  <c r="P7520"/>
  <c r="O7521"/>
  <c r="O4144" i="4" l="1"/>
  <c r="P4143"/>
  <c r="O765"/>
  <c r="P764"/>
  <c r="Q765" s="1"/>
  <c r="O7522"/>
  <c r="P7521"/>
  <c r="P4142" i="3"/>
  <c r="O4143"/>
  <c r="O765"/>
  <c r="P764"/>
  <c r="Q765" s="1"/>
  <c r="P7521"/>
  <c r="O7522"/>
  <c r="O7523" i="4" l="1"/>
  <c r="P7522"/>
  <c r="O4145"/>
  <c r="P4144"/>
  <c r="O766"/>
  <c r="P765"/>
  <c r="Q766" s="1"/>
  <c r="P4143" i="3"/>
  <c r="O4144"/>
  <c r="O766"/>
  <c r="P765"/>
  <c r="Q766" s="1"/>
  <c r="P7522"/>
  <c r="O7523"/>
  <c r="O767" i="4" l="1"/>
  <c r="P766"/>
  <c r="Q767" s="1"/>
  <c r="O4146"/>
  <c r="P4145"/>
  <c r="O7524"/>
  <c r="P7523"/>
  <c r="P4144" i="3"/>
  <c r="O4145"/>
  <c r="O767"/>
  <c r="P766"/>
  <c r="Q767" s="1"/>
  <c r="P7523"/>
  <c r="O7524"/>
  <c r="O4147" i="4" l="1"/>
  <c r="P4146"/>
  <c r="O768"/>
  <c r="P767"/>
  <c r="Q768" s="1"/>
  <c r="O7525"/>
  <c r="P7524"/>
  <c r="P4145" i="3"/>
  <c r="O4146"/>
  <c r="O768"/>
  <c r="P767"/>
  <c r="Q768" s="1"/>
  <c r="P7524"/>
  <c r="O7525"/>
  <c r="O769" i="4" l="1"/>
  <c r="P768"/>
  <c r="Q769" s="1"/>
  <c r="O4148"/>
  <c r="P4147"/>
  <c r="O7526"/>
  <c r="P7525"/>
  <c r="P4146" i="3"/>
  <c r="O4147"/>
  <c r="O769"/>
  <c r="P768"/>
  <c r="Q769" s="1"/>
  <c r="P7525"/>
  <c r="O7526"/>
  <c r="O4149" i="4" l="1"/>
  <c r="P4148"/>
  <c r="O770"/>
  <c r="P769"/>
  <c r="Q770" s="1"/>
  <c r="O7527"/>
  <c r="P7526"/>
  <c r="P4147" i="3"/>
  <c r="O4148"/>
  <c r="O770"/>
  <c r="P769"/>
  <c r="Q770" s="1"/>
  <c r="P7526"/>
  <c r="O7527"/>
  <c r="O771" i="4" l="1"/>
  <c r="P770"/>
  <c r="Q771" s="1"/>
  <c r="O4150"/>
  <c r="P4149"/>
  <c r="O7528"/>
  <c r="P7527"/>
  <c r="P4148" i="3"/>
  <c r="O4149"/>
  <c r="O771"/>
  <c r="P770"/>
  <c r="Q771" s="1"/>
  <c r="P7527"/>
  <c r="O7528"/>
  <c r="O4151" i="4" l="1"/>
  <c r="P4150"/>
  <c r="O772"/>
  <c r="P771"/>
  <c r="Q772" s="1"/>
  <c r="O7529"/>
  <c r="P7528"/>
  <c r="P4149" i="3"/>
  <c r="O4150"/>
  <c r="O772"/>
  <c r="P771"/>
  <c r="Q772" s="1"/>
  <c r="P7528"/>
  <c r="O7529"/>
  <c r="O773" i="4" l="1"/>
  <c r="P772"/>
  <c r="Q773" s="1"/>
  <c r="O4152"/>
  <c r="P4151"/>
  <c r="O7530"/>
  <c r="P7529"/>
  <c r="P4150" i="3"/>
  <c r="O4151"/>
  <c r="O773"/>
  <c r="P772"/>
  <c r="Q773" s="1"/>
  <c r="P7529"/>
  <c r="O7530"/>
  <c r="O7531" i="4" l="1"/>
  <c r="P7530"/>
  <c r="O774"/>
  <c r="P773"/>
  <c r="Q774" s="1"/>
  <c r="O4153"/>
  <c r="P4152"/>
  <c r="O4152" i="3"/>
  <c r="P4151"/>
  <c r="O774"/>
  <c r="P773"/>
  <c r="Q774" s="1"/>
  <c r="P7530"/>
  <c r="O7531"/>
  <c r="O775" i="4" l="1"/>
  <c r="P774"/>
  <c r="Q775" s="1"/>
  <c r="O7532"/>
  <c r="P7531"/>
  <c r="O4154"/>
  <c r="P4153"/>
  <c r="O775" i="3"/>
  <c r="P774"/>
  <c r="Q775" s="1"/>
  <c r="P4152"/>
  <c r="O4153"/>
  <c r="P7531"/>
  <c r="O7532"/>
  <c r="O7533" i="4" l="1"/>
  <c r="P7532"/>
  <c r="O776"/>
  <c r="P775"/>
  <c r="Q776" s="1"/>
  <c r="O4155"/>
  <c r="P4154"/>
  <c r="O776" i="3"/>
  <c r="P775"/>
  <c r="Q776" s="1"/>
  <c r="P4153"/>
  <c r="O4154"/>
  <c r="P7532"/>
  <c r="O7533"/>
  <c r="O4156" i="4" l="1"/>
  <c r="P4155"/>
  <c r="O777"/>
  <c r="P776"/>
  <c r="Q777" s="1"/>
  <c r="O7534"/>
  <c r="P7533"/>
  <c r="O777" i="3"/>
  <c r="P776"/>
  <c r="Q777" s="1"/>
  <c r="P4154"/>
  <c r="O4155"/>
  <c r="P7533"/>
  <c r="O7534"/>
  <c r="O778" i="4" l="1"/>
  <c r="P777"/>
  <c r="Q778" s="1"/>
  <c r="O4157"/>
  <c r="P4156"/>
  <c r="O7535"/>
  <c r="P7534"/>
  <c r="O778" i="3"/>
  <c r="P777"/>
  <c r="Q778" s="1"/>
  <c r="P4155"/>
  <c r="O4156"/>
  <c r="P7534"/>
  <c r="O7535"/>
  <c r="O4158" i="4" l="1"/>
  <c r="P4157"/>
  <c r="O779"/>
  <c r="P778"/>
  <c r="Q779" s="1"/>
  <c r="O7536"/>
  <c r="P7535"/>
  <c r="O779" i="3"/>
  <c r="P778"/>
  <c r="Q779" s="1"/>
  <c r="P4156"/>
  <c r="O4157"/>
  <c r="P7535"/>
  <c r="O7536"/>
  <c r="O780" i="4" l="1"/>
  <c r="P779"/>
  <c r="Q780" s="1"/>
  <c r="O4159"/>
  <c r="P4158"/>
  <c r="O7537"/>
  <c r="P7536"/>
  <c r="O780" i="3"/>
  <c r="P779"/>
  <c r="Q780" s="1"/>
  <c r="P4157"/>
  <c r="O4158"/>
  <c r="P7536"/>
  <c r="O7537"/>
  <c r="O7538" i="4" l="1"/>
  <c r="P7537"/>
  <c r="O4160"/>
  <c r="P4159"/>
  <c r="O781"/>
  <c r="P780"/>
  <c r="Q781" s="1"/>
  <c r="O781" i="3"/>
  <c r="P780"/>
  <c r="Q781" s="1"/>
  <c r="O4159"/>
  <c r="P4158"/>
  <c r="P7537"/>
  <c r="O7538"/>
  <c r="O4161" i="4" l="1"/>
  <c r="P4160"/>
  <c r="O7539"/>
  <c r="P7538"/>
  <c r="O782"/>
  <c r="P781"/>
  <c r="Q782" s="1"/>
  <c r="O4160" i="3"/>
  <c r="P4159"/>
  <c r="O782"/>
  <c r="P781"/>
  <c r="Q782" s="1"/>
  <c r="P7538"/>
  <c r="O7539"/>
  <c r="O783" i="4" l="1"/>
  <c r="P782"/>
  <c r="Q783" s="1"/>
  <c r="O7540"/>
  <c r="P7539"/>
  <c r="O4162"/>
  <c r="P4161"/>
  <c r="O783" i="3"/>
  <c r="P782"/>
  <c r="Q783" s="1"/>
  <c r="O4161"/>
  <c r="P4160"/>
  <c r="P7539"/>
  <c r="O7540"/>
  <c r="O7541" i="4" l="1"/>
  <c r="P7540"/>
  <c r="O784"/>
  <c r="P783"/>
  <c r="Q784" s="1"/>
  <c r="O4163"/>
  <c r="P4162"/>
  <c r="O4162" i="3"/>
  <c r="P4161"/>
  <c r="O784"/>
  <c r="P783"/>
  <c r="Q784" s="1"/>
  <c r="P7540"/>
  <c r="O7541"/>
  <c r="O4164" i="4" l="1"/>
  <c r="P4163"/>
  <c r="O785"/>
  <c r="P784"/>
  <c r="Q785" s="1"/>
  <c r="O7542"/>
  <c r="P7541"/>
  <c r="O785" i="3"/>
  <c r="P784"/>
  <c r="Q785" s="1"/>
  <c r="O4163"/>
  <c r="P4162"/>
  <c r="P7541"/>
  <c r="O7542"/>
  <c r="O786" i="4" l="1"/>
  <c r="P785"/>
  <c r="Q786" s="1"/>
  <c r="O4165"/>
  <c r="P4164"/>
  <c r="O7543"/>
  <c r="P7542"/>
  <c r="O4164" i="3"/>
  <c r="P4163"/>
  <c r="O786"/>
  <c r="P785"/>
  <c r="Q786" s="1"/>
  <c r="P7542"/>
  <c r="O7543"/>
  <c r="O4166" i="4" l="1"/>
  <c r="P4165"/>
  <c r="O787"/>
  <c r="P786"/>
  <c r="Q787" s="1"/>
  <c r="O7544"/>
  <c r="P7543"/>
  <c r="O787" i="3"/>
  <c r="P786"/>
  <c r="Q787" s="1"/>
  <c r="O4165"/>
  <c r="P4164"/>
  <c r="P7543"/>
  <c r="O7544"/>
  <c r="O7545" i="4" l="1"/>
  <c r="P7544"/>
  <c r="O788"/>
  <c r="P787"/>
  <c r="Q788" s="1"/>
  <c r="O4167"/>
  <c r="P4166"/>
  <c r="P4165" i="3"/>
  <c r="O4166"/>
  <c r="O788"/>
  <c r="P787"/>
  <c r="Q788" s="1"/>
  <c r="P7544"/>
  <c r="O7545"/>
  <c r="O4168" i="4" l="1"/>
  <c r="P4167"/>
  <c r="O789"/>
  <c r="P788"/>
  <c r="Q789" s="1"/>
  <c r="O7546"/>
  <c r="P7545"/>
  <c r="P4166" i="3"/>
  <c r="O4167"/>
  <c r="O789"/>
  <c r="P788"/>
  <c r="Q789" s="1"/>
  <c r="P7545"/>
  <c r="O7546"/>
  <c r="O790" i="4" l="1"/>
  <c r="P789"/>
  <c r="Q790" s="1"/>
  <c r="O4169"/>
  <c r="P4168"/>
  <c r="O7547"/>
  <c r="P7546"/>
  <c r="P4167" i="3"/>
  <c r="O4168"/>
  <c r="O790"/>
  <c r="P789"/>
  <c r="Q790" s="1"/>
  <c r="P7546"/>
  <c r="O7547"/>
  <c r="O4170" i="4" l="1"/>
  <c r="P4169"/>
  <c r="O791"/>
  <c r="P790"/>
  <c r="Q791" s="1"/>
  <c r="O7548"/>
  <c r="P7547"/>
  <c r="P4168" i="3"/>
  <c r="O4169"/>
  <c r="O791"/>
  <c r="P790"/>
  <c r="Q791" s="1"/>
  <c r="P7547"/>
  <c r="O7548"/>
  <c r="O792" i="4" l="1"/>
  <c r="P791"/>
  <c r="Q792" s="1"/>
  <c r="O4171"/>
  <c r="P4170"/>
  <c r="O7549"/>
  <c r="P7548"/>
  <c r="P4169" i="3"/>
  <c r="O4170"/>
  <c r="O792"/>
  <c r="P791"/>
  <c r="Q792" s="1"/>
  <c r="P7548"/>
  <c r="O7549"/>
  <c r="O4172" i="4" l="1"/>
  <c r="P4171"/>
  <c r="O793"/>
  <c r="P792"/>
  <c r="Q793" s="1"/>
  <c r="O7550"/>
  <c r="P7549"/>
  <c r="P4170" i="3"/>
  <c r="O4171"/>
  <c r="O793"/>
  <c r="P792"/>
  <c r="Q793" s="1"/>
  <c r="P7549"/>
  <c r="O7550"/>
  <c r="O7551" i="4" l="1"/>
  <c r="P7550"/>
  <c r="O794"/>
  <c r="P793"/>
  <c r="Q794" s="1"/>
  <c r="O4173"/>
  <c r="P4172"/>
  <c r="P4171" i="3"/>
  <c r="O4172"/>
  <c r="O794"/>
  <c r="P793"/>
  <c r="Q794" s="1"/>
  <c r="P7550"/>
  <c r="O7551"/>
  <c r="O4174" i="4" l="1"/>
  <c r="P4173"/>
  <c r="O795"/>
  <c r="P794"/>
  <c r="Q795" s="1"/>
  <c r="O7552"/>
  <c r="P7551"/>
  <c r="P4172" i="3"/>
  <c r="O4173"/>
  <c r="O795"/>
  <c r="P794"/>
  <c r="Q795" s="1"/>
  <c r="P7551"/>
  <c r="O7552"/>
  <c r="O7553" i="4" l="1"/>
  <c r="P7552"/>
  <c r="O796"/>
  <c r="P795"/>
  <c r="Q796" s="1"/>
  <c r="O4175"/>
  <c r="P4174"/>
  <c r="P4173" i="3"/>
  <c r="O4174"/>
  <c r="O796"/>
  <c r="P795"/>
  <c r="Q796" s="1"/>
  <c r="P7552"/>
  <c r="O7553"/>
  <c r="O4176" i="4" l="1"/>
  <c r="P4175"/>
  <c r="O797"/>
  <c r="P796"/>
  <c r="Q797" s="1"/>
  <c r="O7554"/>
  <c r="P7553"/>
  <c r="P4174" i="3"/>
  <c r="O4175"/>
  <c r="O797"/>
  <c r="P796"/>
  <c r="Q797" s="1"/>
  <c r="P7553"/>
  <c r="O7554"/>
  <c r="O7555" i="4" l="1"/>
  <c r="P7554"/>
  <c r="O4177"/>
  <c r="P4176"/>
  <c r="O798"/>
  <c r="P797"/>
  <c r="Q798" s="1"/>
  <c r="P4175" i="3"/>
  <c r="O4176"/>
  <c r="O798"/>
  <c r="P797"/>
  <c r="Q798" s="1"/>
  <c r="P7554"/>
  <c r="O7555"/>
  <c r="O4178" i="4" l="1"/>
  <c r="P4177"/>
  <c r="O7556"/>
  <c r="P7555"/>
  <c r="O799"/>
  <c r="P798"/>
  <c r="Q799" s="1"/>
  <c r="P4176" i="3"/>
  <c r="O4177"/>
  <c r="O799"/>
  <c r="P798"/>
  <c r="Q799" s="1"/>
  <c r="P7555"/>
  <c r="O7556"/>
  <c r="O800" i="4" l="1"/>
  <c r="P799"/>
  <c r="Q800" s="1"/>
  <c r="O4179"/>
  <c r="P4178"/>
  <c r="O7557"/>
  <c r="P7556"/>
  <c r="P4177" i="3"/>
  <c r="O4178"/>
  <c r="O800"/>
  <c r="P799"/>
  <c r="Q800" s="1"/>
  <c r="P7556"/>
  <c r="O7557"/>
  <c r="O7558" i="4" l="1"/>
  <c r="P7557"/>
  <c r="O4180"/>
  <c r="P4179"/>
  <c r="O801"/>
  <c r="P800"/>
  <c r="Q801" s="1"/>
  <c r="P4178" i="3"/>
  <c r="O4179"/>
  <c r="O801"/>
  <c r="P800"/>
  <c r="Q801" s="1"/>
  <c r="P7557"/>
  <c r="O7558"/>
  <c r="O4181" i="4" l="1"/>
  <c r="P4180"/>
  <c r="O7559"/>
  <c r="P7558"/>
  <c r="O802"/>
  <c r="P801"/>
  <c r="Q802" s="1"/>
  <c r="P4179" i="3"/>
  <c r="O4180"/>
  <c r="O802"/>
  <c r="P801"/>
  <c r="Q802" s="1"/>
  <c r="P7558"/>
  <c r="O7559"/>
  <c r="O803" i="4" l="1"/>
  <c r="P802"/>
  <c r="Q803" s="1"/>
  <c r="O7560"/>
  <c r="P7559"/>
  <c r="O4182"/>
  <c r="P4181"/>
  <c r="O803" i="3"/>
  <c r="P802"/>
  <c r="Q803" s="1"/>
  <c r="P4180"/>
  <c r="O4181"/>
  <c r="P7559"/>
  <c r="O7560"/>
  <c r="O4183" i="4" l="1"/>
  <c r="P4182"/>
  <c r="O7561"/>
  <c r="P7560"/>
  <c r="O804"/>
  <c r="P803"/>
  <c r="Q804" s="1"/>
  <c r="P4181" i="3"/>
  <c r="O4182"/>
  <c r="O804"/>
  <c r="P803"/>
  <c r="Q804" s="1"/>
  <c r="P7560"/>
  <c r="O7561"/>
  <c r="O805" i="4" l="1"/>
  <c r="P804"/>
  <c r="Q805" s="1"/>
  <c r="O7562"/>
  <c r="P7561"/>
  <c r="O4184"/>
  <c r="P4183"/>
  <c r="P4182" i="3"/>
  <c r="O4183"/>
  <c r="O805"/>
  <c r="P804"/>
  <c r="Q805" s="1"/>
  <c r="P7561"/>
  <c r="O7562"/>
  <c r="O7563" i="4" l="1"/>
  <c r="P7562"/>
  <c r="O806"/>
  <c r="P805"/>
  <c r="Q806" s="1"/>
  <c r="O4185"/>
  <c r="P4184"/>
  <c r="P4183" i="3"/>
  <c r="O4184"/>
  <c r="O806"/>
  <c r="P805"/>
  <c r="Q806" s="1"/>
  <c r="P7562"/>
  <c r="O7563"/>
  <c r="O4186" i="4" l="1"/>
  <c r="P4185"/>
  <c r="O807"/>
  <c r="P806"/>
  <c r="Q807" s="1"/>
  <c r="O7564"/>
  <c r="P7563"/>
  <c r="P4184" i="3"/>
  <c r="O4185"/>
  <c r="O807"/>
  <c r="P806"/>
  <c r="Q807" s="1"/>
  <c r="P7563"/>
  <c r="O7564"/>
  <c r="O7565" i="4" l="1"/>
  <c r="P7564"/>
  <c r="O808"/>
  <c r="P807"/>
  <c r="Q808" s="1"/>
  <c r="O4187"/>
  <c r="P4186"/>
  <c r="P4185" i="3"/>
  <c r="O4186"/>
  <c r="O808"/>
  <c r="P807"/>
  <c r="Q808" s="1"/>
  <c r="P7564"/>
  <c r="O7565"/>
  <c r="O4188" i="4" l="1"/>
  <c r="P4187"/>
  <c r="O809"/>
  <c r="P808"/>
  <c r="Q809" s="1"/>
  <c r="O7566"/>
  <c r="P7565"/>
  <c r="P4186" i="3"/>
  <c r="O4187"/>
  <c r="O809"/>
  <c r="P808"/>
  <c r="Q809" s="1"/>
  <c r="P7565"/>
  <c r="O7566"/>
  <c r="O7567" i="4" l="1"/>
  <c r="P7566"/>
  <c r="O810"/>
  <c r="P809"/>
  <c r="Q810" s="1"/>
  <c r="O4189"/>
  <c r="P4188"/>
  <c r="P4187" i="3"/>
  <c r="O4188"/>
  <c r="O810"/>
  <c r="P809"/>
  <c r="Q810" s="1"/>
  <c r="P7566"/>
  <c r="O7567"/>
  <c r="O811" i="4" l="1"/>
  <c r="P810"/>
  <c r="Q811" s="1"/>
  <c r="O7568"/>
  <c r="P7567"/>
  <c r="O4190"/>
  <c r="P4189"/>
  <c r="P4188" i="3"/>
  <c r="O4189"/>
  <c r="O811"/>
  <c r="P810"/>
  <c r="Q811" s="1"/>
  <c r="P7567"/>
  <c r="O7568"/>
  <c r="O7569" i="4" l="1"/>
  <c r="P7568"/>
  <c r="O812"/>
  <c r="P811"/>
  <c r="Q812" s="1"/>
  <c r="O4191"/>
  <c r="P4190"/>
  <c r="P4189" i="3"/>
  <c r="O4190"/>
  <c r="O812"/>
  <c r="P811"/>
  <c r="Q812" s="1"/>
  <c r="P7568"/>
  <c r="O7569"/>
  <c r="O4192" i="4" l="1"/>
  <c r="P4191"/>
  <c r="O813"/>
  <c r="P812"/>
  <c r="Q813" s="1"/>
  <c r="O7570"/>
  <c r="P7569"/>
  <c r="P4190" i="3"/>
  <c r="O4191"/>
  <c r="O813"/>
  <c r="P812"/>
  <c r="Q813" s="1"/>
  <c r="P7569"/>
  <c r="O7570"/>
  <c r="O7571" i="4" l="1"/>
  <c r="P7570"/>
  <c r="O4193"/>
  <c r="P4192"/>
  <c r="O814"/>
  <c r="P813"/>
  <c r="Q814" s="1"/>
  <c r="P4191" i="3"/>
  <c r="O4192"/>
  <c r="O814"/>
  <c r="P813"/>
  <c r="Q814" s="1"/>
  <c r="P7570"/>
  <c r="O7571"/>
  <c r="O4194" i="4" l="1"/>
  <c r="P4193"/>
  <c r="O7572"/>
  <c r="P7571"/>
  <c r="O815"/>
  <c r="P814"/>
  <c r="Q815" s="1"/>
  <c r="P4192" i="3"/>
  <c r="O4193"/>
  <c r="O815"/>
  <c r="P814"/>
  <c r="Q815" s="1"/>
  <c r="P7571"/>
  <c r="O7572"/>
  <c r="O7573" i="4" l="1"/>
  <c r="P7572"/>
  <c r="O4195"/>
  <c r="P4194"/>
  <c r="O816"/>
  <c r="P815"/>
  <c r="Q816" s="1"/>
  <c r="P4193" i="3"/>
  <c r="O4194"/>
  <c r="O816"/>
  <c r="P815"/>
  <c r="Q816" s="1"/>
  <c r="P7572"/>
  <c r="O7573"/>
  <c r="O4196" i="4" l="1"/>
  <c r="P4195"/>
  <c r="O7574"/>
  <c r="P7573"/>
  <c r="O817"/>
  <c r="P816"/>
  <c r="Q817" s="1"/>
  <c r="P4194" i="3"/>
  <c r="O4195"/>
  <c r="O817"/>
  <c r="P816"/>
  <c r="Q817" s="1"/>
  <c r="P7573"/>
  <c r="O7574"/>
  <c r="O7575" i="4" l="1"/>
  <c r="P7574"/>
  <c r="O4197"/>
  <c r="P4196"/>
  <c r="O818"/>
  <c r="P817"/>
  <c r="Q818" s="1"/>
  <c r="P4195" i="3"/>
  <c r="O4196"/>
  <c r="O818"/>
  <c r="P817"/>
  <c r="Q818" s="1"/>
  <c r="P7574"/>
  <c r="O7575"/>
  <c r="O4198" i="4" l="1"/>
  <c r="P4197"/>
  <c r="O7576"/>
  <c r="P7575"/>
  <c r="O819"/>
  <c r="P818"/>
  <c r="Q819" s="1"/>
  <c r="P4196" i="3"/>
  <c r="O4197"/>
  <c r="O819"/>
  <c r="P818"/>
  <c r="Q819" s="1"/>
  <c r="P7575"/>
  <c r="O7576"/>
  <c r="O7577" i="4" l="1"/>
  <c r="P7576"/>
  <c r="O4199"/>
  <c r="P4198"/>
  <c r="O820"/>
  <c r="P819"/>
  <c r="Q820" s="1"/>
  <c r="P4197" i="3"/>
  <c r="O4198"/>
  <c r="O820"/>
  <c r="P819"/>
  <c r="Q820" s="1"/>
  <c r="P7576"/>
  <c r="O7577"/>
  <c r="O4200" i="4" l="1"/>
  <c r="P4199"/>
  <c r="O7578"/>
  <c r="P7577"/>
  <c r="O821"/>
  <c r="P820"/>
  <c r="Q821" s="1"/>
  <c r="P4198" i="3"/>
  <c r="O4199"/>
  <c r="O821"/>
  <c r="P820"/>
  <c r="Q821" s="1"/>
  <c r="P7577"/>
  <c r="O7578"/>
  <c r="O822" i="4" l="1"/>
  <c r="P821"/>
  <c r="Q822" s="1"/>
  <c r="O7579"/>
  <c r="P7578"/>
  <c r="O4201"/>
  <c r="P4200"/>
  <c r="P4199" i="3"/>
  <c r="O4200"/>
  <c r="O822"/>
  <c r="P821"/>
  <c r="Q822" s="1"/>
  <c r="P7578"/>
  <c r="O7579"/>
  <c r="O4202" i="4" l="1"/>
  <c r="P4201"/>
  <c r="O823"/>
  <c r="P822"/>
  <c r="Q823" s="1"/>
  <c r="O7580"/>
  <c r="P7579"/>
  <c r="P4200" i="3"/>
  <c r="O4201"/>
  <c r="O823"/>
  <c r="P822"/>
  <c r="Q823" s="1"/>
  <c r="P7579"/>
  <c r="O7580"/>
  <c r="O824" i="4" l="1"/>
  <c r="P823"/>
  <c r="Q824" s="1"/>
  <c r="O4203"/>
  <c r="P4202"/>
  <c r="O7581"/>
  <c r="P7580"/>
  <c r="P4201" i="3"/>
  <c r="O4202"/>
  <c r="O824"/>
  <c r="P823"/>
  <c r="Q824" s="1"/>
  <c r="P7580"/>
  <c r="O7581"/>
  <c r="O4204" i="4" l="1"/>
  <c r="P4203"/>
  <c r="O825"/>
  <c r="P824"/>
  <c r="Q825" s="1"/>
  <c r="O7582"/>
  <c r="P7581"/>
  <c r="P4202" i="3"/>
  <c r="O4203"/>
  <c r="O825"/>
  <c r="P824"/>
  <c r="Q825" s="1"/>
  <c r="P7581"/>
  <c r="O7582"/>
  <c r="O826" i="4" l="1"/>
  <c r="P825"/>
  <c r="Q826" s="1"/>
  <c r="O4205"/>
  <c r="P4204"/>
  <c r="O7583"/>
  <c r="P7582"/>
  <c r="P4203" i="3"/>
  <c r="O4204"/>
  <c r="O826"/>
  <c r="P825"/>
  <c r="Q826" s="1"/>
  <c r="P7582"/>
  <c r="O7583"/>
  <c r="O7584" i="4" l="1"/>
  <c r="P7583"/>
  <c r="O4206"/>
  <c r="P4205"/>
  <c r="O827"/>
  <c r="P826"/>
  <c r="Q827" s="1"/>
  <c r="P4204" i="3"/>
  <c r="O4205"/>
  <c r="O827"/>
  <c r="P826"/>
  <c r="Q827" s="1"/>
  <c r="P7583"/>
  <c r="O7584"/>
  <c r="O828" i="4" l="1"/>
  <c r="P827"/>
  <c r="Q828" s="1"/>
  <c r="O4207"/>
  <c r="P4206"/>
  <c r="O7585"/>
  <c r="P7584"/>
  <c r="P4205" i="3"/>
  <c r="O4206"/>
  <c r="O828"/>
  <c r="P827"/>
  <c r="Q828" s="1"/>
  <c r="P7584"/>
  <c r="O7585"/>
  <c r="O7586" i="4" l="1"/>
  <c r="P7585"/>
  <c r="O4208"/>
  <c r="P4207"/>
  <c r="O829"/>
  <c r="P828"/>
  <c r="Q829" s="1"/>
  <c r="P4206" i="3"/>
  <c r="O4207"/>
  <c r="O829"/>
  <c r="P828"/>
  <c r="Q829" s="1"/>
  <c r="P7585"/>
  <c r="O7586"/>
  <c r="O830" i="4" l="1"/>
  <c r="P829"/>
  <c r="Q830" s="1"/>
  <c r="O4209"/>
  <c r="P4208"/>
  <c r="O7587"/>
  <c r="P7586"/>
  <c r="P4207" i="3"/>
  <c r="O4208"/>
  <c r="O830"/>
  <c r="P829"/>
  <c r="Q830" s="1"/>
  <c r="P7586"/>
  <c r="O7587"/>
  <c r="O4210" i="4" l="1"/>
  <c r="P4209"/>
  <c r="O831"/>
  <c r="P830"/>
  <c r="Q831" s="1"/>
  <c r="O7588"/>
  <c r="P7587"/>
  <c r="P4208" i="3"/>
  <c r="O4209"/>
  <c r="O831"/>
  <c r="P830"/>
  <c r="Q831" s="1"/>
  <c r="P7587"/>
  <c r="O7588"/>
  <c r="O832" i="4" l="1"/>
  <c r="P831"/>
  <c r="Q832" s="1"/>
  <c r="O4211"/>
  <c r="P4210"/>
  <c r="O7589"/>
  <c r="P7588"/>
  <c r="P4209" i="3"/>
  <c r="O4210"/>
  <c r="O832"/>
  <c r="P831"/>
  <c r="Q832" s="1"/>
  <c r="P7588"/>
  <c r="O7589"/>
  <c r="O7590" i="4" l="1"/>
  <c r="P7589"/>
  <c r="O4212"/>
  <c r="P4211"/>
  <c r="O833"/>
  <c r="P832"/>
  <c r="Q833" s="1"/>
  <c r="O4211" i="3"/>
  <c r="P4210"/>
  <c r="O833"/>
  <c r="P832"/>
  <c r="Q833" s="1"/>
  <c r="P7589"/>
  <c r="O7590"/>
  <c r="O834" i="4" l="1"/>
  <c r="P833"/>
  <c r="Q834" s="1"/>
  <c r="O4213"/>
  <c r="P4212"/>
  <c r="O7591"/>
  <c r="P7590"/>
  <c r="O834" i="3"/>
  <c r="P833"/>
  <c r="Q834" s="1"/>
  <c r="P4211"/>
  <c r="O4212"/>
  <c r="P7590"/>
  <c r="O7591"/>
  <c r="O4214" i="4" l="1"/>
  <c r="P4213"/>
  <c r="O835"/>
  <c r="P834"/>
  <c r="Q835" s="1"/>
  <c r="O7592"/>
  <c r="P7591"/>
  <c r="O835" i="3"/>
  <c r="P834"/>
  <c r="Q835" s="1"/>
  <c r="P4212"/>
  <c r="O4213"/>
  <c r="P7591"/>
  <c r="O7592"/>
  <c r="O836" i="4" l="1"/>
  <c r="P835"/>
  <c r="Q836" s="1"/>
  <c r="O4215"/>
  <c r="P4214"/>
  <c r="O7593"/>
  <c r="P7592"/>
  <c r="P4213" i="3"/>
  <c r="O4214"/>
  <c r="O836"/>
  <c r="P835"/>
  <c r="Q836" s="1"/>
  <c r="P7592"/>
  <c r="O7593"/>
  <c r="O4216" i="4" l="1"/>
  <c r="P4215"/>
  <c r="O837"/>
  <c r="P836"/>
  <c r="Q837" s="1"/>
  <c r="O7594"/>
  <c r="P7593"/>
  <c r="P4214" i="3"/>
  <c r="O4215"/>
  <c r="O837"/>
  <c r="P836"/>
  <c r="Q837" s="1"/>
  <c r="P7593"/>
  <c r="O7594"/>
  <c r="O7595" i="4" l="1"/>
  <c r="P7594"/>
  <c r="O4217"/>
  <c r="P4216"/>
  <c r="O838"/>
  <c r="P837"/>
  <c r="Q838" s="1"/>
  <c r="P4215" i="3"/>
  <c r="O4216"/>
  <c r="O838"/>
  <c r="P837"/>
  <c r="Q838" s="1"/>
  <c r="P7594"/>
  <c r="O7595"/>
  <c r="O839" i="4" l="1"/>
  <c r="P838"/>
  <c r="Q839" s="1"/>
  <c r="O4218"/>
  <c r="P4217"/>
  <c r="O7596"/>
  <c r="P7595"/>
  <c r="P4216" i="3"/>
  <c r="O4217"/>
  <c r="O839"/>
  <c r="P838"/>
  <c r="Q839" s="1"/>
  <c r="P7595"/>
  <c r="O7596"/>
  <c r="O4219" i="4" l="1"/>
  <c r="P4218"/>
  <c r="O840"/>
  <c r="P839"/>
  <c r="Q840" s="1"/>
  <c r="O7597"/>
  <c r="P7596"/>
  <c r="P4217" i="3"/>
  <c r="O4218"/>
  <c r="O840"/>
  <c r="P839"/>
  <c r="Q840" s="1"/>
  <c r="P7596"/>
  <c r="O7597"/>
  <c r="O7598" i="4" l="1"/>
  <c r="P7597"/>
  <c r="O841"/>
  <c r="P840"/>
  <c r="Q841" s="1"/>
  <c r="O4220"/>
  <c r="P4219"/>
  <c r="P4218" i="3"/>
  <c r="O4219"/>
  <c r="O841"/>
  <c r="P840"/>
  <c r="Q841" s="1"/>
  <c r="P7597"/>
  <c r="O7598"/>
  <c r="O842" i="4" l="1"/>
  <c r="P841"/>
  <c r="Q842" s="1"/>
  <c r="O7599"/>
  <c r="P7598"/>
  <c r="O4221"/>
  <c r="P4220"/>
  <c r="P4219" i="3"/>
  <c r="O4220"/>
  <c r="O842"/>
  <c r="P841"/>
  <c r="Q842" s="1"/>
  <c r="P7598"/>
  <c r="O7599"/>
  <c r="O4222" i="4" l="1"/>
  <c r="P4221"/>
  <c r="O843"/>
  <c r="P842"/>
  <c r="Q843" s="1"/>
  <c r="O7600"/>
  <c r="P7599"/>
  <c r="P4220" i="3"/>
  <c r="O4221"/>
  <c r="O843"/>
  <c r="P842"/>
  <c r="Q843" s="1"/>
  <c r="P7599"/>
  <c r="O7600"/>
  <c r="O844" i="4" l="1"/>
  <c r="P843"/>
  <c r="Q844" s="1"/>
  <c r="O4223"/>
  <c r="P4222"/>
  <c r="O7601"/>
  <c r="P7600"/>
  <c r="P4221" i="3"/>
  <c r="O4222"/>
  <c r="O844"/>
  <c r="P843"/>
  <c r="Q844" s="1"/>
  <c r="P7600"/>
  <c r="O7601"/>
  <c r="O7602" i="4" l="1"/>
  <c r="P7601"/>
  <c r="O4224"/>
  <c r="P4223"/>
  <c r="O845"/>
  <c r="P844"/>
  <c r="Q845" s="1"/>
  <c r="P4222" i="3"/>
  <c r="O4223"/>
  <c r="O845"/>
  <c r="P844"/>
  <c r="Q845" s="1"/>
  <c r="P7601"/>
  <c r="O7602"/>
  <c r="O846" i="4" l="1"/>
  <c r="P845"/>
  <c r="Q846" s="1"/>
  <c r="O7603"/>
  <c r="P7602"/>
  <c r="O4225"/>
  <c r="P4224"/>
  <c r="P4223" i="3"/>
  <c r="O4224"/>
  <c r="O846"/>
  <c r="P845"/>
  <c r="Q846" s="1"/>
  <c r="P7602"/>
  <c r="O7603"/>
  <c r="O7604" i="4" l="1"/>
  <c r="P7603"/>
  <c r="O847"/>
  <c r="P846"/>
  <c r="Q847" s="1"/>
  <c r="O4226"/>
  <c r="P4225"/>
  <c r="P4224" i="3"/>
  <c r="O4225"/>
  <c r="O847"/>
  <c r="P846"/>
  <c r="Q847" s="1"/>
  <c r="P7603"/>
  <c r="O7604"/>
  <c r="O848" i="4" l="1"/>
  <c r="P847"/>
  <c r="Q848" s="1"/>
  <c r="O7605"/>
  <c r="P7604"/>
  <c r="O4227"/>
  <c r="P4226"/>
  <c r="P4225" i="3"/>
  <c r="O4226"/>
  <c r="O848"/>
  <c r="P847"/>
  <c r="Q848" s="1"/>
  <c r="P7604"/>
  <c r="O7605"/>
  <c r="O7606" i="4" l="1"/>
  <c r="P7605"/>
  <c r="O849"/>
  <c r="P848"/>
  <c r="Q849" s="1"/>
  <c r="O4228"/>
  <c r="P4227"/>
  <c r="P4226" i="3"/>
  <c r="O4227"/>
  <c r="O849"/>
  <c r="P848"/>
  <c r="Q849" s="1"/>
  <c r="P7605"/>
  <c r="O7606"/>
  <c r="O850" i="4" l="1"/>
  <c r="P849"/>
  <c r="Q850" s="1"/>
  <c r="O7607"/>
  <c r="P7606"/>
  <c r="O4229"/>
  <c r="P4228"/>
  <c r="P4227" i="3"/>
  <c r="O4228"/>
  <c r="O850"/>
  <c r="P849"/>
  <c r="Q850" s="1"/>
  <c r="P7606"/>
  <c r="O7607"/>
  <c r="O4230" i="4" l="1"/>
  <c r="P4229"/>
  <c r="O7608"/>
  <c r="P7607"/>
  <c r="O851"/>
  <c r="P850"/>
  <c r="Q851" s="1"/>
  <c r="P4228" i="3"/>
  <c r="O4229"/>
  <c r="O851"/>
  <c r="P850"/>
  <c r="Q851" s="1"/>
  <c r="P7607"/>
  <c r="O7608"/>
  <c r="O7609" i="4" l="1"/>
  <c r="P7608"/>
  <c r="O4231"/>
  <c r="P4230"/>
  <c r="O852"/>
  <c r="P851"/>
  <c r="Q852" s="1"/>
  <c r="P4229" i="3"/>
  <c r="O4230"/>
  <c r="O852"/>
  <c r="P851"/>
  <c r="Q852" s="1"/>
  <c r="P7608"/>
  <c r="O7609"/>
  <c r="O853" i="4" l="1"/>
  <c r="P852"/>
  <c r="Q853" s="1"/>
  <c r="O4232"/>
  <c r="P4231"/>
  <c r="O7610"/>
  <c r="P7609"/>
  <c r="P4230" i="3"/>
  <c r="O4231"/>
  <c r="O853"/>
  <c r="P852"/>
  <c r="Q853" s="1"/>
  <c r="P7609"/>
  <c r="O7610"/>
  <c r="O4233" i="4" l="1"/>
  <c r="P4232"/>
  <c r="O854"/>
  <c r="P853"/>
  <c r="Q854" s="1"/>
  <c r="O7611"/>
  <c r="P7610"/>
  <c r="P4231" i="3"/>
  <c r="O4232"/>
  <c r="O854"/>
  <c r="P853"/>
  <c r="Q854" s="1"/>
  <c r="P7610"/>
  <c r="O7611"/>
  <c r="O855" i="4" l="1"/>
  <c r="P854"/>
  <c r="Q855" s="1"/>
  <c r="O4234"/>
  <c r="P4233"/>
  <c r="O7612"/>
  <c r="P7611"/>
  <c r="P4232" i="3"/>
  <c r="O4233"/>
  <c r="O855"/>
  <c r="P854"/>
  <c r="Q855" s="1"/>
  <c r="P7611"/>
  <c r="O7612"/>
  <c r="O7613" i="4" l="1"/>
  <c r="P7612"/>
  <c r="O4235"/>
  <c r="P4234"/>
  <c r="O856"/>
  <c r="P855"/>
  <c r="Q856" s="1"/>
  <c r="P4233" i="3"/>
  <c r="O4234"/>
  <c r="O856"/>
  <c r="P855"/>
  <c r="Q856" s="1"/>
  <c r="P7612"/>
  <c r="O7613"/>
  <c r="O4236" i="4" l="1"/>
  <c r="P4235"/>
  <c r="O7614"/>
  <c r="P7613"/>
  <c r="O857"/>
  <c r="P856"/>
  <c r="Q857" s="1"/>
  <c r="P4234" i="3"/>
  <c r="O4235"/>
  <c r="O857"/>
  <c r="P856"/>
  <c r="Q857" s="1"/>
  <c r="P7613"/>
  <c r="O7614"/>
  <c r="O858" i="4" l="1"/>
  <c r="P857"/>
  <c r="Q858" s="1"/>
  <c r="O7615"/>
  <c r="P7614"/>
  <c r="O4237"/>
  <c r="P4236"/>
  <c r="P4235" i="3"/>
  <c r="O4236"/>
  <c r="O858"/>
  <c r="P857"/>
  <c r="Q858" s="1"/>
  <c r="P7614"/>
  <c r="O7615"/>
  <c r="O4238" i="4" l="1"/>
  <c r="P4237"/>
  <c r="O7616"/>
  <c r="P7615"/>
  <c r="O859"/>
  <c r="P858"/>
  <c r="Q859" s="1"/>
  <c r="P4236" i="3"/>
  <c r="O4237"/>
  <c r="O859"/>
  <c r="P858"/>
  <c r="Q859" s="1"/>
  <c r="P7615"/>
  <c r="O7616"/>
  <c r="O860" i="4" l="1"/>
  <c r="P859"/>
  <c r="Q860" s="1"/>
  <c r="O4239"/>
  <c r="P4238"/>
  <c r="O7617"/>
  <c r="P7616"/>
  <c r="O860" i="3"/>
  <c r="P859"/>
  <c r="Q860" s="1"/>
  <c r="O4238"/>
  <c r="P4237"/>
  <c r="P7616"/>
  <c r="O7617"/>
  <c r="O7618" i="4" l="1"/>
  <c r="P7617"/>
  <c r="O4240"/>
  <c r="P4239"/>
  <c r="O861"/>
  <c r="P860"/>
  <c r="Q861" s="1"/>
  <c r="P4238" i="3"/>
  <c r="O4239"/>
  <c r="O861"/>
  <c r="P860"/>
  <c r="Q861" s="1"/>
  <c r="P7617"/>
  <c r="O7618"/>
  <c r="O862" i="4" l="1"/>
  <c r="P861"/>
  <c r="Q862" s="1"/>
  <c r="O4241"/>
  <c r="P4240"/>
  <c r="O7619"/>
  <c r="P7618"/>
  <c r="O862" i="3"/>
  <c r="P861"/>
  <c r="Q862" s="1"/>
  <c r="P4239"/>
  <c r="O4240"/>
  <c r="P7618"/>
  <c r="O7619"/>
  <c r="O4242" i="4" l="1"/>
  <c r="P4241"/>
  <c r="O863"/>
  <c r="P862"/>
  <c r="Q863" s="1"/>
  <c r="O7620"/>
  <c r="P7619"/>
  <c r="O863" i="3"/>
  <c r="P862"/>
  <c r="Q863" s="1"/>
  <c r="P4240"/>
  <c r="O4241"/>
  <c r="P7619"/>
  <c r="O7620"/>
  <c r="O864" i="4" l="1"/>
  <c r="P863"/>
  <c r="Q864" s="1"/>
  <c r="O4243"/>
  <c r="P4242"/>
  <c r="O7621"/>
  <c r="P7620"/>
  <c r="O864" i="3"/>
  <c r="P863"/>
  <c r="Q864" s="1"/>
  <c r="P4241"/>
  <c r="O4242"/>
  <c r="P7620"/>
  <c r="O7621"/>
  <c r="O4244" i="4" l="1"/>
  <c r="P4243"/>
  <c r="O865"/>
  <c r="P864"/>
  <c r="Q865" s="1"/>
  <c r="O7622"/>
  <c r="P7621"/>
  <c r="O865" i="3"/>
  <c r="P864"/>
  <c r="Q865" s="1"/>
  <c r="P4242"/>
  <c r="O4243"/>
  <c r="P7621"/>
  <c r="O7622"/>
  <c r="O7623" i="4" l="1"/>
  <c r="P7622"/>
  <c r="O866"/>
  <c r="P865"/>
  <c r="Q866" s="1"/>
  <c r="O4245"/>
  <c r="P4244"/>
  <c r="O866" i="3"/>
  <c r="P865"/>
  <c r="Q866" s="1"/>
  <c r="P4243"/>
  <c r="O4244"/>
  <c r="P7622"/>
  <c r="O7623"/>
  <c r="O867" i="4" l="1"/>
  <c r="P866"/>
  <c r="Q867" s="1"/>
  <c r="O7624"/>
  <c r="P7623"/>
  <c r="O4246"/>
  <c r="P4245"/>
  <c r="O867" i="3"/>
  <c r="P866"/>
  <c r="Q867" s="1"/>
  <c r="P4244"/>
  <c r="O4245"/>
  <c r="P7623"/>
  <c r="O7624"/>
  <c r="O4247" i="4" l="1"/>
  <c r="P4246"/>
  <c r="O7625"/>
  <c r="P7624"/>
  <c r="O868"/>
  <c r="P867"/>
  <c r="Q868" s="1"/>
  <c r="P4245" i="3"/>
  <c r="O4246"/>
  <c r="O868"/>
  <c r="P867"/>
  <c r="Q868" s="1"/>
  <c r="P7624"/>
  <c r="O7625"/>
  <c r="O869" i="4" l="1"/>
  <c r="P868"/>
  <c r="Q869" s="1"/>
  <c r="O4248"/>
  <c r="P4247"/>
  <c r="O7626"/>
  <c r="P7625"/>
  <c r="P4246" i="3"/>
  <c r="O4247"/>
  <c r="O869"/>
  <c r="P868"/>
  <c r="Q869" s="1"/>
  <c r="P7625"/>
  <c r="O7626"/>
  <c r="O4249" i="4" l="1"/>
  <c r="P4248"/>
  <c r="O870"/>
  <c r="P869"/>
  <c r="Q870" s="1"/>
  <c r="O7627"/>
  <c r="P7626"/>
  <c r="P4247" i="3"/>
  <c r="O4248"/>
  <c r="O870"/>
  <c r="P869"/>
  <c r="Q870" s="1"/>
  <c r="P7626"/>
  <c r="O7627"/>
  <c r="O871" i="4" l="1"/>
  <c r="P870"/>
  <c r="Q871" s="1"/>
  <c r="O4250"/>
  <c r="P4249"/>
  <c r="O7628"/>
  <c r="P7627"/>
  <c r="P4248" i="3"/>
  <c r="O4249"/>
  <c r="O871"/>
  <c r="P870"/>
  <c r="Q871" s="1"/>
  <c r="P7627"/>
  <c r="O7628"/>
  <c r="O4251" i="4" l="1"/>
  <c r="P4250"/>
  <c r="O872"/>
  <c r="P871"/>
  <c r="Q872" s="1"/>
  <c r="O7629"/>
  <c r="P7628"/>
  <c r="P4249" i="3"/>
  <c r="O4250"/>
  <c r="O872"/>
  <c r="P871"/>
  <c r="Q872" s="1"/>
  <c r="P7628"/>
  <c r="O7629"/>
  <c r="O873" i="4" l="1"/>
  <c r="P872"/>
  <c r="Q873" s="1"/>
  <c r="O4252"/>
  <c r="P4251"/>
  <c r="O7630"/>
  <c r="P7629"/>
  <c r="P4250" i="3"/>
  <c r="O4251"/>
  <c r="O873"/>
  <c r="P872"/>
  <c r="Q873" s="1"/>
  <c r="P7629"/>
  <c r="O7630"/>
  <c r="O7631" i="4" l="1"/>
  <c r="P7630"/>
  <c r="O874"/>
  <c r="P873"/>
  <c r="Q874" s="1"/>
  <c r="O4253"/>
  <c r="P4252"/>
  <c r="P4251" i="3"/>
  <c r="O4252"/>
  <c r="O874"/>
  <c r="P873"/>
  <c r="Q874" s="1"/>
  <c r="P7630"/>
  <c r="O7631"/>
  <c r="O875" i="4" l="1"/>
  <c r="P874"/>
  <c r="Q875" s="1"/>
  <c r="O7632"/>
  <c r="P7631"/>
  <c r="O4254"/>
  <c r="P4253"/>
  <c r="P4252" i="3"/>
  <c r="O4253"/>
  <c r="O875"/>
  <c r="P874"/>
  <c r="Q875" s="1"/>
  <c r="P7631"/>
  <c r="O7632"/>
  <c r="O7633" i="4" l="1"/>
  <c r="P7632"/>
  <c r="O876"/>
  <c r="P875"/>
  <c r="Q876" s="1"/>
  <c r="O4255"/>
  <c r="P4254"/>
  <c r="P4253" i="3"/>
  <c r="O4254"/>
  <c r="O876"/>
  <c r="P875"/>
  <c r="Q876" s="1"/>
  <c r="P7632"/>
  <c r="O7633"/>
  <c r="O877" i="4" l="1"/>
  <c r="P876"/>
  <c r="Q877" s="1"/>
  <c r="O7634"/>
  <c r="P7633"/>
  <c r="O4256"/>
  <c r="P4255"/>
  <c r="P4254" i="3"/>
  <c r="O4255"/>
  <c r="O877"/>
  <c r="P876"/>
  <c r="Q877" s="1"/>
  <c r="P7633"/>
  <c r="O7634"/>
  <c r="O7635" i="4" l="1"/>
  <c r="P7634"/>
  <c r="O878"/>
  <c r="P877"/>
  <c r="Q878" s="1"/>
  <c r="O4257"/>
  <c r="P4256"/>
  <c r="P4255" i="3"/>
  <c r="O4256"/>
  <c r="O878"/>
  <c r="P877"/>
  <c r="Q878" s="1"/>
  <c r="P7634"/>
  <c r="O7635"/>
  <c r="O4258" i="4" l="1"/>
  <c r="P4257"/>
  <c r="O879"/>
  <c r="P878"/>
  <c r="Q879" s="1"/>
  <c r="O7636"/>
  <c r="P7635"/>
  <c r="P4256" i="3"/>
  <c r="O4257"/>
  <c r="O879"/>
  <c r="P878"/>
  <c r="Q879" s="1"/>
  <c r="P7635"/>
  <c r="O7636"/>
  <c r="O880" i="4" l="1"/>
  <c r="P879"/>
  <c r="Q880" s="1"/>
  <c r="O4259"/>
  <c r="P4258"/>
  <c r="O7637"/>
  <c r="P7636"/>
  <c r="P4257" i="3"/>
  <c r="O4258"/>
  <c r="O880"/>
  <c r="P879"/>
  <c r="Q880" s="1"/>
  <c r="P7636"/>
  <c r="O7637"/>
  <c r="O4260" i="4" l="1"/>
  <c r="P4259"/>
  <c r="O881"/>
  <c r="P880"/>
  <c r="Q881" s="1"/>
  <c r="O7638"/>
  <c r="P7637"/>
  <c r="P4258" i="3"/>
  <c r="O4259"/>
  <c r="O881"/>
  <c r="P880"/>
  <c r="Q881" s="1"/>
  <c r="P7637"/>
  <c r="O7638"/>
  <c r="O882" i="4" l="1"/>
  <c r="P881"/>
  <c r="Q882" s="1"/>
  <c r="O4261"/>
  <c r="P4260"/>
  <c r="O7639"/>
  <c r="P7638"/>
  <c r="P4259" i="3"/>
  <c r="O4260"/>
  <c r="O882"/>
  <c r="P881"/>
  <c r="Q882" s="1"/>
  <c r="P7638"/>
  <c r="O7639"/>
  <c r="O7640" i="4" l="1"/>
  <c r="P7639"/>
  <c r="O883"/>
  <c r="P882"/>
  <c r="Q883" s="1"/>
  <c r="O4262"/>
  <c r="P4261"/>
  <c r="P4260" i="3"/>
  <c r="O4261"/>
  <c r="O883"/>
  <c r="P882"/>
  <c r="Q883" s="1"/>
  <c r="P7639"/>
  <c r="O7640"/>
  <c r="O4263" i="4" l="1"/>
  <c r="P4262"/>
  <c r="O884"/>
  <c r="P883"/>
  <c r="Q884" s="1"/>
  <c r="O7641"/>
  <c r="P7640"/>
  <c r="P4261" i="3"/>
  <c r="O4262"/>
  <c r="O884"/>
  <c r="P883"/>
  <c r="Q884" s="1"/>
  <c r="P7640"/>
  <c r="O7641"/>
  <c r="O7642" i="4" l="1"/>
  <c r="P7641"/>
  <c r="O885"/>
  <c r="P884"/>
  <c r="Q885" s="1"/>
  <c r="O4264"/>
  <c r="P4263"/>
  <c r="P4262" i="3"/>
  <c r="O4263"/>
  <c r="O885"/>
  <c r="P884"/>
  <c r="Q885" s="1"/>
  <c r="P7641"/>
  <c r="O7642"/>
  <c r="O4265" i="4" l="1"/>
  <c r="P4264"/>
  <c r="O886"/>
  <c r="P885"/>
  <c r="Q886" s="1"/>
  <c r="O7643"/>
  <c r="P7642"/>
  <c r="P4263" i="3"/>
  <c r="O4264"/>
  <c r="O886"/>
  <c r="P885"/>
  <c r="Q886" s="1"/>
  <c r="P7642"/>
  <c r="O7643"/>
  <c r="O7644" i="4" l="1"/>
  <c r="P7643"/>
  <c r="O887"/>
  <c r="P886"/>
  <c r="Q887" s="1"/>
  <c r="O4266"/>
  <c r="P4265"/>
  <c r="O4265" i="3"/>
  <c r="P4264"/>
  <c r="O887"/>
  <c r="P886"/>
  <c r="Q887" s="1"/>
  <c r="P7643"/>
  <c r="O7644"/>
  <c r="O4267" i="4" l="1"/>
  <c r="P4266"/>
  <c r="O888"/>
  <c r="P887"/>
  <c r="Q888" s="1"/>
  <c r="O7645"/>
  <c r="P7644"/>
  <c r="O888" i="3"/>
  <c r="P887"/>
  <c r="Q888" s="1"/>
  <c r="O4266"/>
  <c r="P4265"/>
  <c r="P7644"/>
  <c r="O7645"/>
  <c r="O7646" i="4" l="1"/>
  <c r="P7645"/>
  <c r="O889"/>
  <c r="P888"/>
  <c r="Q889" s="1"/>
  <c r="O4268"/>
  <c r="P4267"/>
  <c r="P4266" i="3"/>
  <c r="O4267"/>
  <c r="O889"/>
  <c r="P888"/>
  <c r="Q889" s="1"/>
  <c r="P7645"/>
  <c r="O7646"/>
  <c r="O4269" i="4" l="1"/>
  <c r="P4268"/>
  <c r="O890"/>
  <c r="P889"/>
  <c r="Q890" s="1"/>
  <c r="O7647"/>
  <c r="P7646"/>
  <c r="P4267" i="3"/>
  <c r="O4268"/>
  <c r="O890"/>
  <c r="P889"/>
  <c r="Q890" s="1"/>
  <c r="P7646"/>
  <c r="O7647"/>
  <c r="O7648" i="4" l="1"/>
  <c r="P7647"/>
  <c r="O891"/>
  <c r="P890"/>
  <c r="Q891" s="1"/>
  <c r="O4270"/>
  <c r="P4269"/>
  <c r="P4268" i="3"/>
  <c r="O4269"/>
  <c r="O891"/>
  <c r="P890"/>
  <c r="Q891" s="1"/>
  <c r="P7647"/>
  <c r="O7648"/>
  <c r="O4271" i="4" l="1"/>
  <c r="P4270"/>
  <c r="O892"/>
  <c r="P891"/>
  <c r="Q892" s="1"/>
  <c r="O7649"/>
  <c r="P7648"/>
  <c r="P4269" i="3"/>
  <c r="O4270"/>
  <c r="O892"/>
  <c r="P891"/>
  <c r="Q892" s="1"/>
  <c r="P7648"/>
  <c r="O7649"/>
  <c r="O893" i="4" l="1"/>
  <c r="P892"/>
  <c r="Q893" s="1"/>
  <c r="O4272"/>
  <c r="P4271"/>
  <c r="O7650"/>
  <c r="P7649"/>
  <c r="P4270" i="3"/>
  <c r="O4271"/>
  <c r="O893"/>
  <c r="P892"/>
  <c r="Q893" s="1"/>
  <c r="P7649"/>
  <c r="O7650"/>
  <c r="O4273" i="4" l="1"/>
  <c r="P4272"/>
  <c r="O894"/>
  <c r="P893"/>
  <c r="Q894" s="1"/>
  <c r="O7651"/>
  <c r="P7650"/>
  <c r="P4271" i="3"/>
  <c r="O4272"/>
  <c r="O894"/>
  <c r="P893"/>
  <c r="Q894" s="1"/>
  <c r="P7650"/>
  <c r="O7651"/>
  <c r="O7652" i="4" l="1"/>
  <c r="P7651"/>
  <c r="O4274"/>
  <c r="P4273"/>
  <c r="O895"/>
  <c r="P894"/>
  <c r="Q895" s="1"/>
  <c r="P4272" i="3"/>
  <c r="O4273"/>
  <c r="O895"/>
  <c r="P894"/>
  <c r="Q895" s="1"/>
  <c r="P7651"/>
  <c r="O7652"/>
  <c r="O896" i="4" l="1"/>
  <c r="P895"/>
  <c r="Q896" s="1"/>
  <c r="O7653"/>
  <c r="P7652"/>
  <c r="O4275"/>
  <c r="P4274"/>
  <c r="P4273" i="3"/>
  <c r="O4274"/>
  <c r="O896"/>
  <c r="P895"/>
  <c r="Q896" s="1"/>
  <c r="P7652"/>
  <c r="O7653"/>
  <c r="O4276" i="4" l="1"/>
  <c r="P4275"/>
  <c r="O897"/>
  <c r="P896"/>
  <c r="Q897" s="1"/>
  <c r="O7654"/>
  <c r="P7653"/>
  <c r="P4274" i="3"/>
  <c r="O4275"/>
  <c r="O897"/>
  <c r="P896"/>
  <c r="Q897" s="1"/>
  <c r="P7653"/>
  <c r="O7654"/>
  <c r="O898" i="4" l="1"/>
  <c r="P897"/>
  <c r="Q898" s="1"/>
  <c r="O4277"/>
  <c r="P4276"/>
  <c r="O7655"/>
  <c r="P7654"/>
  <c r="P4275" i="3"/>
  <c r="O4276"/>
  <c r="O898"/>
  <c r="P897"/>
  <c r="Q898" s="1"/>
  <c r="P7654"/>
  <c r="O7655"/>
  <c r="O4278" i="4" l="1"/>
  <c r="P4277"/>
  <c r="O899"/>
  <c r="P898"/>
  <c r="Q899" s="1"/>
  <c r="O7656"/>
  <c r="P7655"/>
  <c r="P4276" i="3"/>
  <c r="O4277"/>
  <c r="O899"/>
  <c r="P898"/>
  <c r="Q899" s="1"/>
  <c r="P7655"/>
  <c r="O7656"/>
  <c r="O7657" i="4" l="1"/>
  <c r="P7656"/>
  <c r="O900"/>
  <c r="P899"/>
  <c r="Q900" s="1"/>
  <c r="O4279"/>
  <c r="P4278"/>
  <c r="P4277" i="3"/>
  <c r="O4278"/>
  <c r="O900"/>
  <c r="P899"/>
  <c r="Q900" s="1"/>
  <c r="P7656"/>
  <c r="O7657"/>
  <c r="O4280" i="4" l="1"/>
  <c r="P4279"/>
  <c r="O7658"/>
  <c r="P7657"/>
  <c r="O901"/>
  <c r="P900"/>
  <c r="Q901" s="1"/>
  <c r="P4278" i="3"/>
  <c r="O4279"/>
  <c r="O901"/>
  <c r="P900"/>
  <c r="Q901" s="1"/>
  <c r="P7657"/>
  <c r="O7658"/>
  <c r="O7659" i="4" l="1"/>
  <c r="P7658"/>
  <c r="O4281"/>
  <c r="P4280"/>
  <c r="O902"/>
  <c r="P901"/>
  <c r="Q902" s="1"/>
  <c r="P4279" i="3"/>
  <c r="O4280"/>
  <c r="O902"/>
  <c r="P901"/>
  <c r="Q902" s="1"/>
  <c r="P7658"/>
  <c r="O7659"/>
  <c r="O903" i="4" l="1"/>
  <c r="P902"/>
  <c r="Q903" s="1"/>
  <c r="O7660"/>
  <c r="P7659"/>
  <c r="O4282"/>
  <c r="P4281"/>
  <c r="P4280" i="3"/>
  <c r="O4281"/>
  <c r="O903"/>
  <c r="P902"/>
  <c r="Q903" s="1"/>
  <c r="P7659"/>
  <c r="O7660"/>
  <c r="O7661" i="4" l="1"/>
  <c r="P7660"/>
  <c r="O904"/>
  <c r="P903"/>
  <c r="Q904" s="1"/>
  <c r="O4283"/>
  <c r="P4282"/>
  <c r="P4281" i="3"/>
  <c r="O4282"/>
  <c r="O904"/>
  <c r="P903"/>
  <c r="Q904" s="1"/>
  <c r="P7660"/>
  <c r="O7661"/>
  <c r="O4284" i="4" l="1"/>
  <c r="P4283"/>
  <c r="O7662"/>
  <c r="P7661"/>
  <c r="O905"/>
  <c r="P904"/>
  <c r="Q905" s="1"/>
  <c r="P4282" i="3"/>
  <c r="O4283"/>
  <c r="O905"/>
  <c r="P904"/>
  <c r="Q905" s="1"/>
  <c r="P7661"/>
  <c r="O7662"/>
  <c r="O7663" i="4" l="1"/>
  <c r="P7662"/>
  <c r="O4285"/>
  <c r="P4284"/>
  <c r="O906"/>
  <c r="P905"/>
  <c r="Q906" s="1"/>
  <c r="P4283" i="3"/>
  <c r="O4284"/>
  <c r="O906"/>
  <c r="P905"/>
  <c r="Q906" s="1"/>
  <c r="P7662"/>
  <c r="O7663"/>
  <c r="O4286" i="4" l="1"/>
  <c r="P4285"/>
  <c r="O7664"/>
  <c r="P7663"/>
  <c r="O907"/>
  <c r="P906"/>
  <c r="Q907" s="1"/>
  <c r="P4284" i="3"/>
  <c r="O4285"/>
  <c r="O907"/>
  <c r="P906"/>
  <c r="Q907" s="1"/>
  <c r="P7663"/>
  <c r="O7664"/>
  <c r="O908" i="4" l="1"/>
  <c r="P907"/>
  <c r="Q908" s="1"/>
  <c r="O7665"/>
  <c r="P7664"/>
  <c r="O4287"/>
  <c r="P4286"/>
  <c r="P4285" i="3"/>
  <c r="O4286"/>
  <c r="O908"/>
  <c r="P907"/>
  <c r="Q908" s="1"/>
  <c r="P7664"/>
  <c r="O7665"/>
  <c r="O7666" i="4" l="1"/>
  <c r="P7665"/>
  <c r="O909"/>
  <c r="P908"/>
  <c r="Q909" s="1"/>
  <c r="O4288"/>
  <c r="P4287"/>
  <c r="P4286" i="3"/>
  <c r="O4287"/>
  <c r="O909"/>
  <c r="P908"/>
  <c r="Q909" s="1"/>
  <c r="P7665"/>
  <c r="O7666"/>
  <c r="O4289" i="4" l="1"/>
  <c r="P4288"/>
  <c r="O7667"/>
  <c r="P7666"/>
  <c r="O910"/>
  <c r="P909"/>
  <c r="Q910" s="1"/>
  <c r="P4287" i="3"/>
  <c r="O4288"/>
  <c r="O910"/>
  <c r="P909"/>
  <c r="Q910" s="1"/>
  <c r="P7666"/>
  <c r="O7667"/>
  <c r="O911" i="4" l="1"/>
  <c r="P910"/>
  <c r="Q911" s="1"/>
  <c r="O4290"/>
  <c r="P4289"/>
  <c r="O7668"/>
  <c r="P7667"/>
  <c r="P4288" i="3"/>
  <c r="O4289"/>
  <c r="O911"/>
  <c r="P910"/>
  <c r="Q911" s="1"/>
  <c r="P7667"/>
  <c r="O7668"/>
  <c r="O7669" i="4" l="1"/>
  <c r="P7668"/>
  <c r="O912"/>
  <c r="P911"/>
  <c r="Q912" s="1"/>
  <c r="O4291"/>
  <c r="P4290"/>
  <c r="P4289" i="3"/>
  <c r="O4290"/>
  <c r="O912"/>
  <c r="P911"/>
  <c r="Q912" s="1"/>
  <c r="P7668"/>
  <c r="O7669"/>
  <c r="O913" i="4" l="1"/>
  <c r="P912"/>
  <c r="Q913" s="1"/>
  <c r="O7670"/>
  <c r="P7669"/>
  <c r="O4292"/>
  <c r="P4291"/>
  <c r="P4290" i="3"/>
  <c r="O4291"/>
  <c r="O913"/>
  <c r="P912"/>
  <c r="Q913" s="1"/>
  <c r="P7669"/>
  <c r="O7670"/>
  <c r="O4293" i="4" l="1"/>
  <c r="P4292"/>
  <c r="O914"/>
  <c r="P913"/>
  <c r="Q914" s="1"/>
  <c r="O7671"/>
  <c r="P7670"/>
  <c r="P4291" i="3"/>
  <c r="O4292"/>
  <c r="O914"/>
  <c r="P913"/>
  <c r="Q914" s="1"/>
  <c r="P7670"/>
  <c r="O7671"/>
  <c r="O7672" i="4" l="1"/>
  <c r="P7671"/>
  <c r="O915"/>
  <c r="P914"/>
  <c r="Q915" s="1"/>
  <c r="O4294"/>
  <c r="P4293"/>
  <c r="O4293" i="3"/>
  <c r="P4292"/>
  <c r="O915"/>
  <c r="P914"/>
  <c r="Q915" s="1"/>
  <c r="P7671"/>
  <c r="O7672"/>
  <c r="O4295" i="4" l="1"/>
  <c r="P4294"/>
  <c r="O7673"/>
  <c r="P7672"/>
  <c r="O916"/>
  <c r="P915"/>
  <c r="Q916" s="1"/>
  <c r="O916" i="3"/>
  <c r="P915"/>
  <c r="Q916" s="1"/>
  <c r="P4293"/>
  <c r="O4294"/>
  <c r="P7672"/>
  <c r="O7673"/>
  <c r="O917" i="4" l="1"/>
  <c r="P916"/>
  <c r="Q917" s="1"/>
  <c r="O4296"/>
  <c r="P4295"/>
  <c r="O7674"/>
  <c r="P7673"/>
  <c r="P4294" i="3"/>
  <c r="O4295"/>
  <c r="O917"/>
  <c r="P916"/>
  <c r="Q917" s="1"/>
  <c r="P7673"/>
  <c r="O7674"/>
  <c r="O7675" i="4" l="1"/>
  <c r="P7674"/>
  <c r="O918"/>
  <c r="P917"/>
  <c r="Q918" s="1"/>
  <c r="O4297"/>
  <c r="P4296"/>
  <c r="P4295" i="3"/>
  <c r="O4296"/>
  <c r="O918"/>
  <c r="P917"/>
  <c r="Q918" s="1"/>
  <c r="P7674"/>
  <c r="O7675"/>
  <c r="O919" i="4" l="1"/>
  <c r="P918"/>
  <c r="Q919" s="1"/>
  <c r="O7676"/>
  <c r="P7675"/>
  <c r="O4298"/>
  <c r="P4297"/>
  <c r="P4296" i="3"/>
  <c r="O4297"/>
  <c r="O919"/>
  <c r="P918"/>
  <c r="Q919" s="1"/>
  <c r="P7675"/>
  <c r="O7676"/>
  <c r="O7677" i="4" l="1"/>
  <c r="P7676"/>
  <c r="O920"/>
  <c r="P919"/>
  <c r="Q920" s="1"/>
  <c r="O4299"/>
  <c r="P4298"/>
  <c r="P4297" i="3"/>
  <c r="O4298"/>
  <c r="O920"/>
  <c r="P919"/>
  <c r="Q920" s="1"/>
  <c r="P7676"/>
  <c r="O7677"/>
  <c r="O4300" i="4" l="1"/>
  <c r="P4299"/>
  <c r="O921"/>
  <c r="P920"/>
  <c r="Q921" s="1"/>
  <c r="O7678"/>
  <c r="P7677"/>
  <c r="P4298" i="3"/>
  <c r="O4299"/>
  <c r="O921"/>
  <c r="P920"/>
  <c r="Q921" s="1"/>
  <c r="P7677"/>
  <c r="O7678"/>
  <c r="O922" i="4" l="1"/>
  <c r="P921"/>
  <c r="Q922" s="1"/>
  <c r="O4301"/>
  <c r="P4300"/>
  <c r="O7679"/>
  <c r="P7678"/>
  <c r="O922" i="3"/>
  <c r="P921"/>
  <c r="Q922" s="1"/>
  <c r="P4299"/>
  <c r="O4300"/>
  <c r="P7678"/>
  <c r="O7679"/>
  <c r="O4302" i="4" l="1"/>
  <c r="P4301"/>
  <c r="O923"/>
  <c r="P922"/>
  <c r="Q923" s="1"/>
  <c r="O7680"/>
  <c r="P7679"/>
  <c r="O923" i="3"/>
  <c r="P922"/>
  <c r="Q923" s="1"/>
  <c r="P4300"/>
  <c r="O4301"/>
  <c r="P7679"/>
  <c r="O7680"/>
  <c r="O924" i="4" l="1"/>
  <c r="P923"/>
  <c r="Q924" s="1"/>
  <c r="O4303"/>
  <c r="P4302"/>
  <c r="O7681"/>
  <c r="P7680"/>
  <c r="O924" i="3"/>
  <c r="P923"/>
  <c r="Q924" s="1"/>
  <c r="P4301"/>
  <c r="O4302"/>
  <c r="P7680"/>
  <c r="O7681"/>
  <c r="O7682" i="4" l="1"/>
  <c r="P7681"/>
  <c r="O4304"/>
  <c r="P4303"/>
  <c r="O925"/>
  <c r="P924"/>
  <c r="Q925" s="1"/>
  <c r="O925" i="3"/>
  <c r="P924"/>
  <c r="Q925" s="1"/>
  <c r="P4302"/>
  <c r="O4303"/>
  <c r="P7681"/>
  <c r="O7682"/>
  <c r="O926" i="4" l="1"/>
  <c r="P925"/>
  <c r="Q926" s="1"/>
  <c r="O7683"/>
  <c r="P7682"/>
  <c r="O4305"/>
  <c r="P4304"/>
  <c r="P4303" i="3"/>
  <c r="O4304"/>
  <c r="O926"/>
  <c r="P925"/>
  <c r="Q926" s="1"/>
  <c r="P7682"/>
  <c r="O7683"/>
  <c r="O4306" i="4" l="1"/>
  <c r="P4305"/>
  <c r="O7684"/>
  <c r="P7683"/>
  <c r="O927"/>
  <c r="P926"/>
  <c r="Q927" s="1"/>
  <c r="P4304" i="3"/>
  <c r="O4305"/>
  <c r="O927"/>
  <c r="P926"/>
  <c r="Q927" s="1"/>
  <c r="P7683"/>
  <c r="O7684"/>
  <c r="O928" i="4" l="1"/>
  <c r="P927"/>
  <c r="Q928" s="1"/>
  <c r="O4307"/>
  <c r="P4306"/>
  <c r="O7685"/>
  <c r="P7684"/>
  <c r="P4305" i="3"/>
  <c r="O4306"/>
  <c r="O928"/>
  <c r="P927"/>
  <c r="Q928" s="1"/>
  <c r="P7684"/>
  <c r="O7685"/>
  <c r="O4308" i="4" l="1"/>
  <c r="P4307"/>
  <c r="O929"/>
  <c r="P928"/>
  <c r="Q929" s="1"/>
  <c r="O7686"/>
  <c r="P7685"/>
  <c r="P4306" i="3"/>
  <c r="O4307"/>
  <c r="O929"/>
  <c r="P928"/>
  <c r="Q929" s="1"/>
  <c r="P7685"/>
  <c r="O7686"/>
  <c r="O930" i="4" l="1"/>
  <c r="P929"/>
  <c r="Q930" s="1"/>
  <c r="O4309"/>
  <c r="P4308"/>
  <c r="O7687"/>
  <c r="P7686"/>
  <c r="P4307" i="3"/>
  <c r="O4308"/>
  <c r="O930"/>
  <c r="P929"/>
  <c r="Q930" s="1"/>
  <c r="P7686"/>
  <c r="O7687"/>
  <c r="O4310" i="4" l="1"/>
  <c r="P4309"/>
  <c r="O931"/>
  <c r="P930"/>
  <c r="Q931" s="1"/>
  <c r="O7688"/>
  <c r="P7687"/>
  <c r="P4308" i="3"/>
  <c r="O4309"/>
  <c r="O931"/>
  <c r="P930"/>
  <c r="Q931" s="1"/>
  <c r="P7687"/>
  <c r="O7688"/>
  <c r="O7689" i="4" l="1"/>
  <c r="P7688"/>
  <c r="O932"/>
  <c r="P931"/>
  <c r="Q932" s="1"/>
  <c r="O4311"/>
  <c r="P4310"/>
  <c r="P4309" i="3"/>
  <c r="O4310"/>
  <c r="O932"/>
  <c r="P931"/>
  <c r="Q932" s="1"/>
  <c r="P7688"/>
  <c r="O7689"/>
  <c r="O933" i="4" l="1"/>
  <c r="P932"/>
  <c r="Q933" s="1"/>
  <c r="O7690"/>
  <c r="P7689"/>
  <c r="O4312"/>
  <c r="P4311"/>
  <c r="P4310" i="3"/>
  <c r="O4311"/>
  <c r="O933"/>
  <c r="P932"/>
  <c r="Q933" s="1"/>
  <c r="P7689"/>
  <c r="O7690"/>
  <c r="O7691" i="4" l="1"/>
  <c r="P7690"/>
  <c r="O934"/>
  <c r="P933"/>
  <c r="Q934" s="1"/>
  <c r="O4313"/>
  <c r="P4312"/>
  <c r="P4311" i="3"/>
  <c r="O4312"/>
  <c r="O934"/>
  <c r="P933"/>
  <c r="Q934" s="1"/>
  <c r="P7690"/>
  <c r="O7691"/>
  <c r="O935" i="4" l="1"/>
  <c r="P934"/>
  <c r="Q935" s="1"/>
  <c r="O7692"/>
  <c r="P7691"/>
  <c r="O4314"/>
  <c r="P4313"/>
  <c r="P4312" i="3"/>
  <c r="O4313"/>
  <c r="O935"/>
  <c r="P934"/>
  <c r="Q935" s="1"/>
  <c r="P7691"/>
  <c r="O7692"/>
  <c r="O7693" i="4" l="1"/>
  <c r="P7692"/>
  <c r="O936"/>
  <c r="P935"/>
  <c r="Q936" s="1"/>
  <c r="O4315"/>
  <c r="P4314"/>
  <c r="P4313" i="3"/>
  <c r="O4314"/>
  <c r="O936"/>
  <c r="P935"/>
  <c r="Q936" s="1"/>
  <c r="P7692"/>
  <c r="O7693"/>
  <c r="O937" i="4" l="1"/>
  <c r="P936"/>
  <c r="Q937" s="1"/>
  <c r="O7694"/>
  <c r="P7693"/>
  <c r="O4316"/>
  <c r="P4315"/>
  <c r="P4314" i="3"/>
  <c r="O4315"/>
  <c r="O937"/>
  <c r="P936"/>
  <c r="Q937" s="1"/>
  <c r="P7693"/>
  <c r="O7694"/>
  <c r="O7695" i="4" l="1"/>
  <c r="P7694"/>
  <c r="O938"/>
  <c r="P937"/>
  <c r="Q938" s="1"/>
  <c r="O4317"/>
  <c r="P4316"/>
  <c r="P4315" i="3"/>
  <c r="O4316"/>
  <c r="O938"/>
  <c r="P937"/>
  <c r="Q938" s="1"/>
  <c r="P7694"/>
  <c r="O7695"/>
  <c r="O939" i="4" l="1"/>
  <c r="P938"/>
  <c r="Q939" s="1"/>
  <c r="O7696"/>
  <c r="P7695"/>
  <c r="O4318"/>
  <c r="P4317"/>
  <c r="P4316" i="3"/>
  <c r="O4317"/>
  <c r="O939"/>
  <c r="P938"/>
  <c r="Q939" s="1"/>
  <c r="P7695"/>
  <c r="O7696"/>
  <c r="O4319" i="4" l="1"/>
  <c r="P4318"/>
  <c r="O7697"/>
  <c r="P7696"/>
  <c r="O940"/>
  <c r="P939"/>
  <c r="Q940" s="1"/>
  <c r="P4317" i="3"/>
  <c r="O4318"/>
  <c r="O940"/>
  <c r="P939"/>
  <c r="Q940" s="1"/>
  <c r="P7696"/>
  <c r="O7697"/>
  <c r="O7698" i="4" l="1"/>
  <c r="P7697"/>
  <c r="O4320"/>
  <c r="P4319"/>
  <c r="O941"/>
  <c r="P940"/>
  <c r="Q941" s="1"/>
  <c r="P4318" i="3"/>
  <c r="O4319"/>
  <c r="O941"/>
  <c r="P940"/>
  <c r="Q941" s="1"/>
  <c r="P7697"/>
  <c r="O7698"/>
  <c r="O4321" i="4" l="1"/>
  <c r="P4320"/>
  <c r="O7699"/>
  <c r="P7698"/>
  <c r="O942"/>
  <c r="P941"/>
  <c r="Q942" s="1"/>
  <c r="O4320" i="3"/>
  <c r="P4319"/>
  <c r="O942"/>
  <c r="P941"/>
  <c r="Q942" s="1"/>
  <c r="P7698"/>
  <c r="O7699"/>
  <c r="O943" i="4" l="1"/>
  <c r="P942"/>
  <c r="Q943" s="1"/>
  <c r="O7700"/>
  <c r="P7699"/>
  <c r="O4322"/>
  <c r="P4321"/>
  <c r="O943" i="3"/>
  <c r="P942"/>
  <c r="Q943" s="1"/>
  <c r="P4320"/>
  <c r="O4321"/>
  <c r="P7699"/>
  <c r="O7700"/>
  <c r="O7701" i="4" l="1"/>
  <c r="P7700"/>
  <c r="O944"/>
  <c r="P943"/>
  <c r="Q944" s="1"/>
  <c r="O4323"/>
  <c r="P4322"/>
  <c r="O4322" i="3"/>
  <c r="P4321"/>
  <c r="O944"/>
  <c r="P943"/>
  <c r="Q944" s="1"/>
  <c r="P7700"/>
  <c r="O7701"/>
  <c r="O945" i="4" l="1"/>
  <c r="P944"/>
  <c r="Q945" s="1"/>
  <c r="O7702"/>
  <c r="P7701"/>
  <c r="O4324"/>
  <c r="P4323"/>
  <c r="O945" i="3"/>
  <c r="P944"/>
  <c r="Q945" s="1"/>
  <c r="O4323"/>
  <c r="P4322"/>
  <c r="P7701"/>
  <c r="O7702"/>
  <c r="O7703" i="4" l="1"/>
  <c r="P7702"/>
  <c r="O946"/>
  <c r="P945"/>
  <c r="Q946" s="1"/>
  <c r="O4325"/>
  <c r="P4324"/>
  <c r="O4324" i="3"/>
  <c r="P4323"/>
  <c r="O946"/>
  <c r="P945"/>
  <c r="Q946" s="1"/>
  <c r="P7702"/>
  <c r="O7703"/>
  <c r="O947" i="4" l="1"/>
  <c r="P946"/>
  <c r="Q947" s="1"/>
  <c r="O7704"/>
  <c r="P7703"/>
  <c r="O4326"/>
  <c r="P4325"/>
  <c r="O947" i="3"/>
  <c r="P946"/>
  <c r="Q947" s="1"/>
  <c r="O4325"/>
  <c r="P4324"/>
  <c r="P7703"/>
  <c r="O7704"/>
  <c r="O7705" i="4" l="1"/>
  <c r="P7704"/>
  <c r="O948"/>
  <c r="P947"/>
  <c r="Q948" s="1"/>
  <c r="O4327"/>
  <c r="P4326"/>
  <c r="O4326" i="3"/>
  <c r="P4325"/>
  <c r="O948"/>
  <c r="P947"/>
  <c r="Q948" s="1"/>
  <c r="P7704"/>
  <c r="O7705"/>
  <c r="O949" i="4" l="1"/>
  <c r="P948"/>
  <c r="Q949" s="1"/>
  <c r="O7706"/>
  <c r="P7705"/>
  <c r="O4328"/>
  <c r="P4327"/>
  <c r="O949" i="3"/>
  <c r="P948"/>
  <c r="Q949" s="1"/>
  <c r="O4327"/>
  <c r="P4326"/>
  <c r="P7705"/>
  <c r="O7706"/>
  <c r="O7707" i="4" l="1"/>
  <c r="P7706"/>
  <c r="O950"/>
  <c r="P949"/>
  <c r="Q950" s="1"/>
  <c r="O4329"/>
  <c r="P4328"/>
  <c r="P4327" i="3"/>
  <c r="O4328"/>
  <c r="O950"/>
  <c r="P949"/>
  <c r="Q950" s="1"/>
  <c r="P7706"/>
  <c r="O7707"/>
  <c r="O4330" i="4" l="1"/>
  <c r="P4329"/>
  <c r="O7708"/>
  <c r="P7707"/>
  <c r="O951"/>
  <c r="P950"/>
  <c r="Q951" s="1"/>
  <c r="P4328" i="3"/>
  <c r="O4329"/>
  <c r="O951"/>
  <c r="P950"/>
  <c r="Q951" s="1"/>
  <c r="P7707"/>
  <c r="O7708"/>
  <c r="O7709" i="4" l="1"/>
  <c r="P7708"/>
  <c r="O4331"/>
  <c r="P4330"/>
  <c r="O952"/>
  <c r="P951"/>
  <c r="Q952" s="1"/>
  <c r="P4329" i="3"/>
  <c r="O4330"/>
  <c r="O952"/>
  <c r="P951"/>
  <c r="Q952" s="1"/>
  <c r="P7708"/>
  <c r="O7709"/>
  <c r="O953" i="4" l="1"/>
  <c r="P952"/>
  <c r="Q953" s="1"/>
  <c r="O7710"/>
  <c r="P7709"/>
  <c r="O4332"/>
  <c r="P4331"/>
  <c r="P4330" i="3"/>
  <c r="O4331"/>
  <c r="O953"/>
  <c r="P952"/>
  <c r="Q953" s="1"/>
  <c r="P7709"/>
  <c r="O7710"/>
  <c r="O7711" i="4" l="1"/>
  <c r="P7710"/>
  <c r="O954"/>
  <c r="P953"/>
  <c r="Q954" s="1"/>
  <c r="O4333"/>
  <c r="P4332"/>
  <c r="P4331" i="3"/>
  <c r="O4332"/>
  <c r="O954"/>
  <c r="P953"/>
  <c r="Q954" s="1"/>
  <c r="P7710"/>
  <c r="O7711"/>
  <c r="O955" i="4" l="1"/>
  <c r="P954"/>
  <c r="Q955" s="1"/>
  <c r="O7712"/>
  <c r="P7711"/>
  <c r="O4334"/>
  <c r="P4333"/>
  <c r="P4332" i="3"/>
  <c r="O4333"/>
  <c r="O955"/>
  <c r="P954"/>
  <c r="Q955" s="1"/>
  <c r="P7711"/>
  <c r="O7712"/>
  <c r="O7713" i="4" l="1"/>
  <c r="P7712"/>
  <c r="O956"/>
  <c r="P955"/>
  <c r="Q956" s="1"/>
  <c r="O4335"/>
  <c r="P4334"/>
  <c r="P4333" i="3"/>
  <c r="O4334"/>
  <c r="O956"/>
  <c r="P955"/>
  <c r="Q956" s="1"/>
  <c r="P7712"/>
  <c r="O7713"/>
  <c r="O4336" i="4" l="1"/>
  <c r="P4335"/>
  <c r="O957"/>
  <c r="P956"/>
  <c r="Q957" s="1"/>
  <c r="O7714"/>
  <c r="P7713"/>
  <c r="P4334" i="3"/>
  <c r="O4335"/>
  <c r="O957"/>
  <c r="P956"/>
  <c r="Q957" s="1"/>
  <c r="P7713"/>
  <c r="O7714"/>
  <c r="O7715" i="4" l="1"/>
  <c r="P7714"/>
  <c r="O4337"/>
  <c r="P4336"/>
  <c r="O958"/>
  <c r="P957"/>
  <c r="Q958" s="1"/>
  <c r="P4335" i="3"/>
  <c r="O4336"/>
  <c r="O958"/>
  <c r="P957"/>
  <c r="Q958" s="1"/>
  <c r="P7714"/>
  <c r="O7715"/>
  <c r="O959" i="4" l="1"/>
  <c r="P958"/>
  <c r="Q959" s="1"/>
  <c r="O7716"/>
  <c r="P7715"/>
  <c r="O4338"/>
  <c r="P4337"/>
  <c r="P4336" i="3"/>
  <c r="O4337"/>
  <c r="O959"/>
  <c r="P958"/>
  <c r="Q959" s="1"/>
  <c r="P7715"/>
  <c r="O7716"/>
  <c r="O4339" i="4" l="1"/>
  <c r="P4338"/>
  <c r="O960"/>
  <c r="P959"/>
  <c r="Q960" s="1"/>
  <c r="O7717"/>
  <c r="P7716"/>
  <c r="P4337" i="3"/>
  <c r="O4338"/>
  <c r="O960"/>
  <c r="P959"/>
  <c r="Q960" s="1"/>
  <c r="P7716"/>
  <c r="O7717"/>
  <c r="O961" i="4" l="1"/>
  <c r="P960"/>
  <c r="Q961" s="1"/>
  <c r="O4340"/>
  <c r="P4339"/>
  <c r="O7718"/>
  <c r="P7717"/>
  <c r="P4338" i="3"/>
  <c r="O4339"/>
  <c r="O961"/>
  <c r="P960"/>
  <c r="Q961" s="1"/>
  <c r="P7717"/>
  <c r="O7718"/>
  <c r="O7719" i="4" l="1"/>
  <c r="P7718"/>
  <c r="O962"/>
  <c r="P961"/>
  <c r="Q962" s="1"/>
  <c r="O4341"/>
  <c r="P4340"/>
  <c r="P4339" i="3"/>
  <c r="O4340"/>
  <c r="O962"/>
  <c r="P961"/>
  <c r="Q962" s="1"/>
  <c r="P7718"/>
  <c r="O7719"/>
  <c r="O963" i="4" l="1"/>
  <c r="P962"/>
  <c r="Q963" s="1"/>
  <c r="O7720"/>
  <c r="P7719"/>
  <c r="O4342"/>
  <c r="P4341"/>
  <c r="P4340" i="3"/>
  <c r="O4341"/>
  <c r="O963"/>
  <c r="P962"/>
  <c r="Q963" s="1"/>
  <c r="P7719"/>
  <c r="O7720"/>
  <c r="O4343" i="4" l="1"/>
  <c r="P4342"/>
  <c r="O964"/>
  <c r="P963"/>
  <c r="Q964" s="1"/>
  <c r="O7721"/>
  <c r="P7720"/>
  <c r="P4341" i="3"/>
  <c r="O4342"/>
  <c r="O964"/>
  <c r="P963"/>
  <c r="Q964" s="1"/>
  <c r="P7720"/>
  <c r="O7721"/>
  <c r="O965" i="4" l="1"/>
  <c r="P964"/>
  <c r="Q965" s="1"/>
  <c r="O4344"/>
  <c r="P4343"/>
  <c r="O7722"/>
  <c r="P7721"/>
  <c r="P4342" i="3"/>
  <c r="O4343"/>
  <c r="O965"/>
  <c r="P964"/>
  <c r="Q965" s="1"/>
  <c r="P7721"/>
  <c r="O7722"/>
  <c r="O7723" i="4" l="1"/>
  <c r="P7722"/>
  <c r="O966"/>
  <c r="P965"/>
  <c r="Q966" s="1"/>
  <c r="O4345"/>
  <c r="P4344"/>
  <c r="P4343" i="3"/>
  <c r="O4344"/>
  <c r="O966"/>
  <c r="P965"/>
  <c r="Q966" s="1"/>
  <c r="P7722"/>
  <c r="O7723"/>
  <c r="O967" i="4" l="1"/>
  <c r="P966"/>
  <c r="Q967" s="1"/>
  <c r="O7724"/>
  <c r="P7723"/>
  <c r="O4346"/>
  <c r="P4345"/>
  <c r="P4344" i="3"/>
  <c r="O4345"/>
  <c r="O967"/>
  <c r="P966"/>
  <c r="Q967" s="1"/>
  <c r="P7723"/>
  <c r="O7724"/>
  <c r="O7725" i="4" l="1"/>
  <c r="P7724"/>
  <c r="O968"/>
  <c r="P967"/>
  <c r="Q968" s="1"/>
  <c r="O4347"/>
  <c r="P4346"/>
  <c r="P4345" i="3"/>
  <c r="O4346"/>
  <c r="O968"/>
  <c r="P967"/>
  <c r="Q968" s="1"/>
  <c r="P7724"/>
  <c r="O7725"/>
  <c r="O969" i="4" l="1"/>
  <c r="P968"/>
  <c r="Q969" s="1"/>
  <c r="O7726"/>
  <c r="P7725"/>
  <c r="O4348"/>
  <c r="P4347"/>
  <c r="P4346" i="3"/>
  <c r="O4347"/>
  <c r="O969"/>
  <c r="P968"/>
  <c r="Q969" s="1"/>
  <c r="P7725"/>
  <c r="O7726"/>
  <c r="O4349" i="4" l="1"/>
  <c r="P4348"/>
  <c r="O970"/>
  <c r="P969"/>
  <c r="Q970" s="1"/>
  <c r="O7727"/>
  <c r="P7726"/>
  <c r="P4347" i="3"/>
  <c r="O4348"/>
  <c r="O970"/>
  <c r="P969"/>
  <c r="Q970" s="1"/>
  <c r="P7726"/>
  <c r="O7727"/>
  <c r="O7728" i="4" l="1"/>
  <c r="P7727"/>
  <c r="O971"/>
  <c r="P970"/>
  <c r="Q971" s="1"/>
  <c r="O4350"/>
  <c r="P4349"/>
  <c r="P4348" i="3"/>
  <c r="O4349"/>
  <c r="O971"/>
  <c r="P970"/>
  <c r="Q971" s="1"/>
  <c r="P7727"/>
  <c r="O7728"/>
  <c r="O4351" i="4" l="1"/>
  <c r="P4350"/>
  <c r="O7729"/>
  <c r="P7728"/>
  <c r="O972"/>
  <c r="P971"/>
  <c r="Q972" s="1"/>
  <c r="P4349" i="3"/>
  <c r="O4350"/>
  <c r="O972"/>
  <c r="P971"/>
  <c r="Q972" s="1"/>
  <c r="P7728"/>
  <c r="O7729"/>
  <c r="O973" i="4" l="1"/>
  <c r="P972"/>
  <c r="Q973" s="1"/>
  <c r="O4352"/>
  <c r="P4351"/>
  <c r="O7730"/>
  <c r="P7729"/>
  <c r="O4351" i="3"/>
  <c r="P4350"/>
  <c r="O973"/>
  <c r="P972"/>
  <c r="Q973" s="1"/>
  <c r="P7729"/>
  <c r="O7730"/>
  <c r="O7731" i="4" l="1"/>
  <c r="P7730"/>
  <c r="O4353"/>
  <c r="P4352"/>
  <c r="O974"/>
  <c r="P973"/>
  <c r="Q974" s="1"/>
  <c r="O974" i="3"/>
  <c r="P973"/>
  <c r="Q974" s="1"/>
  <c r="P4351"/>
  <c r="O4352"/>
  <c r="P7730"/>
  <c r="O7731"/>
  <c r="O975" i="4" l="1"/>
  <c r="P974"/>
  <c r="Q975" s="1"/>
  <c r="O7732"/>
  <c r="P7731"/>
  <c r="O4354"/>
  <c r="P4353"/>
  <c r="P4352" i="3"/>
  <c r="O4353"/>
  <c r="O975"/>
  <c r="P974"/>
  <c r="Q975" s="1"/>
  <c r="P7731"/>
  <c r="O7732"/>
  <c r="O4355" i="4" l="1"/>
  <c r="P4354"/>
  <c r="O7733"/>
  <c r="P7732"/>
  <c r="O976"/>
  <c r="P975"/>
  <c r="Q976" s="1"/>
  <c r="P4353" i="3"/>
  <c r="O4354"/>
  <c r="O976"/>
  <c r="P975"/>
  <c r="Q976" s="1"/>
  <c r="P7732"/>
  <c r="O7733"/>
  <c r="O7734" i="4" l="1"/>
  <c r="P7733"/>
  <c r="O4356"/>
  <c r="P4355"/>
  <c r="O977"/>
  <c r="P976"/>
  <c r="Q977" s="1"/>
  <c r="P4354" i="3"/>
  <c r="O4355"/>
  <c r="O977"/>
  <c r="P976"/>
  <c r="Q977" s="1"/>
  <c r="P7733"/>
  <c r="O7734"/>
  <c r="O978" i="4" l="1"/>
  <c r="P977"/>
  <c r="Q978" s="1"/>
  <c r="O4357"/>
  <c r="P4356"/>
  <c r="O7735"/>
  <c r="P7734"/>
  <c r="P4355" i="3"/>
  <c r="O4356"/>
  <c r="O978"/>
  <c r="P977"/>
  <c r="Q978" s="1"/>
  <c r="P7734"/>
  <c r="O7735"/>
  <c r="O4358" i="4" l="1"/>
  <c r="P4357"/>
  <c r="O979"/>
  <c r="P978"/>
  <c r="Q979" s="1"/>
  <c r="O7736"/>
  <c r="P7735"/>
  <c r="P4356" i="3"/>
  <c r="O4357"/>
  <c r="O979"/>
  <c r="P978"/>
  <c r="Q979" s="1"/>
  <c r="P7735"/>
  <c r="O7736"/>
  <c r="O7737" i="4" l="1"/>
  <c r="P7736"/>
  <c r="O4359"/>
  <c r="P4358"/>
  <c r="O980"/>
  <c r="P979"/>
  <c r="Q980" s="1"/>
  <c r="P4357" i="3"/>
  <c r="O4358"/>
  <c r="O980"/>
  <c r="P979"/>
  <c r="Q980" s="1"/>
  <c r="P7736"/>
  <c r="O7737"/>
  <c r="O4360" i="4" l="1"/>
  <c r="P4359"/>
  <c r="O7738"/>
  <c r="P7737"/>
  <c r="O981"/>
  <c r="P980"/>
  <c r="Q981" s="1"/>
  <c r="P4358" i="3"/>
  <c r="O4359"/>
  <c r="O981"/>
  <c r="P980"/>
  <c r="Q981" s="1"/>
  <c r="P7737"/>
  <c r="O7738"/>
  <c r="O7739" i="4" l="1"/>
  <c r="P7738"/>
  <c r="O4361"/>
  <c r="P4360"/>
  <c r="O982"/>
  <c r="P981"/>
  <c r="Q982" s="1"/>
  <c r="P4359" i="3"/>
  <c r="O4360"/>
  <c r="O982"/>
  <c r="P981"/>
  <c r="Q982" s="1"/>
  <c r="P7738"/>
  <c r="O7739"/>
  <c r="O4362" i="4" l="1"/>
  <c r="P4361"/>
  <c r="O7740"/>
  <c r="P7739"/>
  <c r="O983"/>
  <c r="P982"/>
  <c r="Q983" s="1"/>
  <c r="P4360" i="3"/>
  <c r="O4361"/>
  <c r="O983"/>
  <c r="P982"/>
  <c r="Q983" s="1"/>
  <c r="P7739"/>
  <c r="O7740"/>
  <c r="O7741" i="4" l="1"/>
  <c r="P7740"/>
  <c r="O4363"/>
  <c r="P4362"/>
  <c r="O984"/>
  <c r="P983"/>
  <c r="Q984" s="1"/>
  <c r="P4361" i="3"/>
  <c r="O4362"/>
  <c r="O984"/>
  <c r="P983"/>
  <c r="Q984" s="1"/>
  <c r="P7740"/>
  <c r="O7741"/>
  <c r="O985" i="4" l="1"/>
  <c r="P984"/>
  <c r="Q985" s="1"/>
  <c r="O4364"/>
  <c r="P4363"/>
  <c r="O7742"/>
  <c r="P7741"/>
  <c r="P4362" i="3"/>
  <c r="O4363"/>
  <c r="O985"/>
  <c r="P984"/>
  <c r="Q985" s="1"/>
  <c r="P7741"/>
  <c r="O7742"/>
  <c r="O7743" i="4" l="1"/>
  <c r="P7742"/>
  <c r="O4365"/>
  <c r="P4364"/>
  <c r="O986"/>
  <c r="P985"/>
  <c r="Q986" s="1"/>
  <c r="P4363" i="3"/>
  <c r="O4364"/>
  <c r="O986"/>
  <c r="P985"/>
  <c r="Q986" s="1"/>
  <c r="P7742"/>
  <c r="O7743"/>
  <c r="O987" i="4" l="1"/>
  <c r="P986"/>
  <c r="Q987" s="1"/>
  <c r="O4366"/>
  <c r="P4365"/>
  <c r="O7744"/>
  <c r="P7743"/>
  <c r="P4364" i="3"/>
  <c r="O4365"/>
  <c r="O987"/>
  <c r="P986"/>
  <c r="Q987" s="1"/>
  <c r="P7743"/>
  <c r="O7744"/>
  <c r="O7745" i="4" l="1"/>
  <c r="P7744"/>
  <c r="O4367"/>
  <c r="P4366"/>
  <c r="O988"/>
  <c r="P987"/>
  <c r="Q988" s="1"/>
  <c r="P4365" i="3"/>
  <c r="O4366"/>
  <c r="O988"/>
  <c r="P987"/>
  <c r="Q988" s="1"/>
  <c r="P7744"/>
  <c r="O7745"/>
  <c r="O4368" i="4" l="1"/>
  <c r="P4367"/>
  <c r="O7746"/>
  <c r="P7745"/>
  <c r="O989"/>
  <c r="P988"/>
  <c r="Q989" s="1"/>
  <c r="P4366" i="3"/>
  <c r="O4367"/>
  <c r="O989"/>
  <c r="P988"/>
  <c r="Q989" s="1"/>
  <c r="P7745"/>
  <c r="O7746"/>
  <c r="O990" i="4" l="1"/>
  <c r="P989"/>
  <c r="Q990" s="1"/>
  <c r="O4369"/>
  <c r="P4368"/>
  <c r="O7747"/>
  <c r="P7746"/>
  <c r="P4367" i="3"/>
  <c r="O4368"/>
  <c r="O990"/>
  <c r="P989"/>
  <c r="Q990" s="1"/>
  <c r="P7746"/>
  <c r="O7747"/>
  <c r="O4370" i="4" l="1"/>
  <c r="P4369"/>
  <c r="O991"/>
  <c r="P990"/>
  <c r="Q991" s="1"/>
  <c r="O7748"/>
  <c r="P7747"/>
  <c r="P4368" i="3"/>
  <c r="O4369"/>
  <c r="O991"/>
  <c r="P990"/>
  <c r="Q991" s="1"/>
  <c r="P7747"/>
  <c r="O7748"/>
  <c r="O7749" i="4" l="1"/>
  <c r="P7748"/>
  <c r="O4371"/>
  <c r="P4370"/>
  <c r="O992"/>
  <c r="P991"/>
  <c r="Q992" s="1"/>
  <c r="P4369" i="3"/>
  <c r="O4370"/>
  <c r="O992"/>
  <c r="P991"/>
  <c r="Q992" s="1"/>
  <c r="P7748"/>
  <c r="O7749"/>
  <c r="O993" i="4" l="1"/>
  <c r="P992"/>
  <c r="Q993" s="1"/>
  <c r="O7750"/>
  <c r="P7749"/>
  <c r="O4372"/>
  <c r="P4371"/>
  <c r="P4370" i="3"/>
  <c r="O4371"/>
  <c r="O993"/>
  <c r="P992"/>
  <c r="Q993" s="1"/>
  <c r="P7749"/>
  <c r="O7750"/>
  <c r="O7751" i="4" l="1"/>
  <c r="P7750"/>
  <c r="O994"/>
  <c r="P993"/>
  <c r="Q994" s="1"/>
  <c r="O4373"/>
  <c r="P4372"/>
  <c r="P4371" i="3"/>
  <c r="O4372"/>
  <c r="O994"/>
  <c r="P993"/>
  <c r="Q994" s="1"/>
  <c r="P7750"/>
  <c r="O7751"/>
  <c r="O4374" i="4" l="1"/>
  <c r="P4373"/>
  <c r="O7752"/>
  <c r="P7751"/>
  <c r="O995"/>
  <c r="P994"/>
  <c r="Q995" s="1"/>
  <c r="P4372" i="3"/>
  <c r="O4373"/>
  <c r="O995"/>
  <c r="P994"/>
  <c r="Q995" s="1"/>
  <c r="P7751"/>
  <c r="O7752"/>
  <c r="O996" i="4" l="1"/>
  <c r="P995"/>
  <c r="Q996" s="1"/>
  <c r="O4375"/>
  <c r="P4374"/>
  <c r="O7753"/>
  <c r="P7752"/>
  <c r="P4373" i="3"/>
  <c r="O4374"/>
  <c r="O996"/>
  <c r="P995"/>
  <c r="Q996" s="1"/>
  <c r="P7752"/>
  <c r="O7753"/>
  <c r="O7754" i="4" l="1"/>
  <c r="P7753"/>
  <c r="O997"/>
  <c r="P996"/>
  <c r="Q997" s="1"/>
  <c r="O4376"/>
  <c r="P4375"/>
  <c r="P4374" i="3"/>
  <c r="O4375"/>
  <c r="O997"/>
  <c r="P996"/>
  <c r="Q997" s="1"/>
  <c r="P7753"/>
  <c r="O7754"/>
  <c r="O4377" i="4" l="1"/>
  <c r="P4376"/>
  <c r="O998"/>
  <c r="P997"/>
  <c r="Q998" s="1"/>
  <c r="O7755"/>
  <c r="P7754"/>
  <c r="P4375" i="3"/>
  <c r="O4376"/>
  <c r="O998"/>
  <c r="P997"/>
  <c r="Q998" s="1"/>
  <c r="P7754"/>
  <c r="O7755"/>
  <c r="O999" i="4" l="1"/>
  <c r="P998"/>
  <c r="Q999" s="1"/>
  <c r="O4378"/>
  <c r="P4377"/>
  <c r="O7756"/>
  <c r="P7755"/>
  <c r="P4376" i="3"/>
  <c r="O4377"/>
  <c r="O999"/>
  <c r="P998"/>
  <c r="Q999" s="1"/>
  <c r="P7755"/>
  <c r="O7756"/>
  <c r="O7757" i="4" l="1"/>
  <c r="P7756"/>
  <c r="O1000"/>
  <c r="P999"/>
  <c r="Q1000" s="1"/>
  <c r="O4379"/>
  <c r="P4378"/>
  <c r="P4377" i="3"/>
  <c r="O4378"/>
  <c r="O1000"/>
  <c r="P999"/>
  <c r="Q1000" s="1"/>
  <c r="P7756"/>
  <c r="O7757"/>
  <c r="O4380" i="4" l="1"/>
  <c r="P4379"/>
  <c r="O7758"/>
  <c r="P7757"/>
  <c r="O1001"/>
  <c r="P1000"/>
  <c r="Q1001" s="1"/>
  <c r="P4378" i="3"/>
  <c r="O4379"/>
  <c r="O1001"/>
  <c r="P1000"/>
  <c r="Q1001" s="1"/>
  <c r="P7757"/>
  <c r="O7758"/>
  <c r="O1002" i="4" l="1"/>
  <c r="P1001"/>
  <c r="Q1002" s="1"/>
  <c r="O4381"/>
  <c r="P4380"/>
  <c r="O7759"/>
  <c r="P7758"/>
  <c r="O1002" i="3"/>
  <c r="P1001"/>
  <c r="Q1002" s="1"/>
  <c r="P4379"/>
  <c r="O4380"/>
  <c r="P7758"/>
  <c r="O7759"/>
  <c r="O4382" i="4" l="1"/>
  <c r="P4381"/>
  <c r="O1003"/>
  <c r="P1002"/>
  <c r="Q1003" s="1"/>
  <c r="O7760"/>
  <c r="P7759"/>
  <c r="P4380" i="3"/>
  <c r="O4381"/>
  <c r="O1003"/>
  <c r="P1002"/>
  <c r="Q1003" s="1"/>
  <c r="P7759"/>
  <c r="O7760"/>
  <c r="O7761" i="4" l="1"/>
  <c r="P7760"/>
  <c r="O4383"/>
  <c r="P4382"/>
  <c r="O1004"/>
  <c r="P1003"/>
  <c r="Q1004" s="1"/>
  <c r="P4381" i="3"/>
  <c r="O4382"/>
  <c r="O1004"/>
  <c r="P1003"/>
  <c r="Q1004" s="1"/>
  <c r="P7760"/>
  <c r="O7761"/>
  <c r="O4384" i="4" l="1"/>
  <c r="P4383"/>
  <c r="O7762"/>
  <c r="P7761"/>
  <c r="O1005"/>
  <c r="P1004"/>
  <c r="Q1005" s="1"/>
  <c r="P4382" i="3"/>
  <c r="O4383"/>
  <c r="O1005"/>
  <c r="P1004"/>
  <c r="Q1005" s="1"/>
  <c r="P7761"/>
  <c r="O7762"/>
  <c r="O7763" i="4" l="1"/>
  <c r="P7762"/>
  <c r="O4385"/>
  <c r="P4384"/>
  <c r="O1006"/>
  <c r="P1005"/>
  <c r="Q1006" s="1"/>
  <c r="O1006" i="3"/>
  <c r="P1005"/>
  <c r="Q1006" s="1"/>
  <c r="P4383"/>
  <c r="O4384"/>
  <c r="P7762"/>
  <c r="O7763"/>
  <c r="O4386" i="4" l="1"/>
  <c r="P4385"/>
  <c r="O7764"/>
  <c r="P7763"/>
  <c r="O1007"/>
  <c r="P1006"/>
  <c r="Q1007" s="1"/>
  <c r="P4384" i="3"/>
  <c r="O4385"/>
  <c r="O1007"/>
  <c r="P1006"/>
  <c r="Q1007" s="1"/>
  <c r="P7763"/>
  <c r="O7764"/>
  <c r="O1008" i="4" l="1"/>
  <c r="P1007"/>
  <c r="Q1008" s="1"/>
  <c r="O4387"/>
  <c r="P4386"/>
  <c r="O7765"/>
  <c r="P7764"/>
  <c r="P4385" i="3"/>
  <c r="O4386"/>
  <c r="O1008"/>
  <c r="P1007"/>
  <c r="Q1008" s="1"/>
  <c r="P7764"/>
  <c r="O7765"/>
  <c r="O4388" i="4" l="1"/>
  <c r="P4387"/>
  <c r="O1009"/>
  <c r="P1008"/>
  <c r="Q1009" s="1"/>
  <c r="O7766"/>
  <c r="P7765"/>
  <c r="P4386" i="3"/>
  <c r="O4387"/>
  <c r="O1009"/>
  <c r="P1008"/>
  <c r="Q1009" s="1"/>
  <c r="P7765"/>
  <c r="O7766"/>
  <c r="O1010" i="4" l="1"/>
  <c r="P1009"/>
  <c r="Q1010" s="1"/>
  <c r="O4389"/>
  <c r="P4388"/>
  <c r="O7767"/>
  <c r="P7766"/>
  <c r="P4387" i="3"/>
  <c r="O4388"/>
  <c r="O1010"/>
  <c r="P1009"/>
  <c r="Q1010" s="1"/>
  <c r="P7766"/>
  <c r="O7767"/>
  <c r="O7768" i="4" l="1"/>
  <c r="P7767"/>
  <c r="O1011"/>
  <c r="P1010"/>
  <c r="Q1011" s="1"/>
  <c r="O4390"/>
  <c r="P4389"/>
  <c r="P4388" i="3"/>
  <c r="O4389"/>
  <c r="O1011"/>
  <c r="P1010"/>
  <c r="Q1011" s="1"/>
  <c r="P7767"/>
  <c r="O7768"/>
  <c r="O4391" i="4" l="1"/>
  <c r="P4390"/>
  <c r="O1012"/>
  <c r="P1011"/>
  <c r="Q1012" s="1"/>
  <c r="O7769"/>
  <c r="P7768"/>
  <c r="P4389" i="3"/>
  <c r="O4390"/>
  <c r="O1012"/>
  <c r="P1011"/>
  <c r="Q1012" s="1"/>
  <c r="P7768"/>
  <c r="O7769"/>
  <c r="O1013" i="4" l="1"/>
  <c r="P1012"/>
  <c r="Q1013" s="1"/>
  <c r="O4392"/>
  <c r="P4391"/>
  <c r="O7770"/>
  <c r="P7769"/>
  <c r="O4391" i="3"/>
  <c r="P4390"/>
  <c r="O1013"/>
  <c r="P1012"/>
  <c r="Q1013" s="1"/>
  <c r="P7769"/>
  <c r="O7770"/>
  <c r="O4393" i="4" l="1"/>
  <c r="P4392"/>
  <c r="O1014"/>
  <c r="P1013"/>
  <c r="Q1014" s="1"/>
  <c r="O7771"/>
  <c r="P7770"/>
  <c r="O1014" i="3"/>
  <c r="P1013"/>
  <c r="Q1014" s="1"/>
  <c r="P4391"/>
  <c r="O4392"/>
  <c r="P7770"/>
  <c r="O7771"/>
  <c r="O1015" i="4" l="1"/>
  <c r="P1014"/>
  <c r="Q1015" s="1"/>
  <c r="O4394"/>
  <c r="P4393"/>
  <c r="O7772"/>
  <c r="P7771"/>
  <c r="P4392" i="3"/>
  <c r="O4393"/>
  <c r="O1015"/>
  <c r="P1014"/>
  <c r="Q1015" s="1"/>
  <c r="P7771"/>
  <c r="O7772"/>
  <c r="O7773" i="4" l="1"/>
  <c r="P7772"/>
  <c r="O4395"/>
  <c r="P4394"/>
  <c r="O1016"/>
  <c r="P1015"/>
  <c r="Q1016" s="1"/>
  <c r="P4393" i="3"/>
  <c r="O4394"/>
  <c r="O1016"/>
  <c r="P1015"/>
  <c r="Q1016" s="1"/>
  <c r="P7772"/>
  <c r="O7773"/>
  <c r="O4396" i="4" l="1"/>
  <c r="P4395"/>
  <c r="O7774"/>
  <c r="P7773"/>
  <c r="O1017"/>
  <c r="P1016"/>
  <c r="Q1017" s="1"/>
  <c r="P4394" i="3"/>
  <c r="O4395"/>
  <c r="O1017"/>
  <c r="P1016"/>
  <c r="Q1017" s="1"/>
  <c r="P7773"/>
  <c r="O7774"/>
  <c r="O1018" i="4" l="1"/>
  <c r="P1017"/>
  <c r="Q1018" s="1"/>
  <c r="O4397"/>
  <c r="P4396"/>
  <c r="O7775"/>
  <c r="P7774"/>
  <c r="P4395" i="3"/>
  <c r="O4396"/>
  <c r="O1018"/>
  <c r="P1017"/>
  <c r="Q1018" s="1"/>
  <c r="P7774"/>
  <c r="O7775"/>
  <c r="O7776" i="4" l="1"/>
  <c r="P7775"/>
  <c r="O4398"/>
  <c r="P4397"/>
  <c r="O1019"/>
  <c r="P1018"/>
  <c r="Q1019" s="1"/>
  <c r="P4396" i="3"/>
  <c r="O4397"/>
  <c r="O1019"/>
  <c r="P1018"/>
  <c r="Q1019" s="1"/>
  <c r="P7775"/>
  <c r="O7776"/>
  <c r="O1020" i="4" l="1"/>
  <c r="P1019"/>
  <c r="Q1020" s="1"/>
  <c r="O4399"/>
  <c r="P4398"/>
  <c r="O7777"/>
  <c r="P7776"/>
  <c r="P4397" i="3"/>
  <c r="O4398"/>
  <c r="O1020"/>
  <c r="P1019"/>
  <c r="Q1020" s="1"/>
  <c r="P7776"/>
  <c r="O7777"/>
  <c r="O7778" i="4" l="1"/>
  <c r="P7777"/>
  <c r="O1021"/>
  <c r="P1020"/>
  <c r="Q1021" s="1"/>
  <c r="O4400"/>
  <c r="P4399"/>
  <c r="P4398" i="3"/>
  <c r="O4399"/>
  <c r="O1021"/>
  <c r="P1020"/>
  <c r="Q1021" s="1"/>
  <c r="P7777"/>
  <c r="O7778"/>
  <c r="O1022" i="4" l="1"/>
  <c r="P1021"/>
  <c r="Q1022" s="1"/>
  <c r="O7779"/>
  <c r="P7778"/>
  <c r="O4401"/>
  <c r="P4400"/>
  <c r="P4399" i="3"/>
  <c r="O4400"/>
  <c r="O1022"/>
  <c r="P1021"/>
  <c r="Q1022" s="1"/>
  <c r="P7778"/>
  <c r="O7779"/>
  <c r="O7780" i="4" l="1"/>
  <c r="P7779"/>
  <c r="O1023"/>
  <c r="P1022"/>
  <c r="Q1023" s="1"/>
  <c r="O4402"/>
  <c r="P4401"/>
  <c r="P4400" i="3"/>
  <c r="O4401"/>
  <c r="O1023"/>
  <c r="P1022"/>
  <c r="Q1023" s="1"/>
  <c r="P7779"/>
  <c r="O7780"/>
  <c r="O4403" i="4" l="1"/>
  <c r="P4402"/>
  <c r="O1024"/>
  <c r="P1023"/>
  <c r="Q1024" s="1"/>
  <c r="O7781"/>
  <c r="P7780"/>
  <c r="P4401" i="3"/>
  <c r="O4402"/>
  <c r="O1024"/>
  <c r="P1023"/>
  <c r="Q1024" s="1"/>
  <c r="P7780"/>
  <c r="O7781"/>
  <c r="O7782" i="4" l="1"/>
  <c r="P7781"/>
  <c r="O1025"/>
  <c r="P1024"/>
  <c r="Q1025" s="1"/>
  <c r="O4404"/>
  <c r="P4403"/>
  <c r="P4402" i="3"/>
  <c r="O4403"/>
  <c r="O1025"/>
  <c r="P1024"/>
  <c r="Q1025" s="1"/>
  <c r="P7781"/>
  <c r="O7782"/>
  <c r="O4405" i="4" l="1"/>
  <c r="P4404"/>
  <c r="O1026"/>
  <c r="P1025"/>
  <c r="Q1026" s="1"/>
  <c r="O7783"/>
  <c r="P7782"/>
  <c r="P4403" i="3"/>
  <c r="O4404"/>
  <c r="O1026"/>
  <c r="P1025"/>
  <c r="Q1026" s="1"/>
  <c r="P7782"/>
  <c r="O7783"/>
  <c r="O7784" i="4" l="1"/>
  <c r="P7783"/>
  <c r="O1027"/>
  <c r="P1026"/>
  <c r="Q1027" s="1"/>
  <c r="O4406"/>
  <c r="P4405"/>
  <c r="P4404" i="3"/>
  <c r="O4405"/>
  <c r="O1027"/>
  <c r="P1026"/>
  <c r="Q1027" s="1"/>
  <c r="P7783"/>
  <c r="O7784"/>
  <c r="O4407" i="4" l="1"/>
  <c r="P4406"/>
  <c r="O1028"/>
  <c r="P1027"/>
  <c r="Q1028" s="1"/>
  <c r="O7785"/>
  <c r="P7784"/>
  <c r="O1028" i="3"/>
  <c r="P1027"/>
  <c r="Q1028" s="1"/>
  <c r="O4406"/>
  <c r="P4405"/>
  <c r="P7784"/>
  <c r="O7785"/>
  <c r="O7786" i="4" l="1"/>
  <c r="P7785"/>
  <c r="O1029"/>
  <c r="P1028"/>
  <c r="Q1029" s="1"/>
  <c r="O4408"/>
  <c r="P4407"/>
  <c r="O4407" i="3"/>
  <c r="P4406"/>
  <c r="O1029"/>
  <c r="P1028"/>
  <c r="Q1029" s="1"/>
  <c r="P7785"/>
  <c r="O7786"/>
  <c r="O4409" i="4" l="1"/>
  <c r="P4408"/>
  <c r="O1030"/>
  <c r="P1029"/>
  <c r="Q1030" s="1"/>
  <c r="O7787"/>
  <c r="P7786"/>
  <c r="O1030" i="3"/>
  <c r="P1029"/>
  <c r="Q1030" s="1"/>
  <c r="O4408"/>
  <c r="P4407"/>
  <c r="P7786"/>
  <c r="O7787"/>
  <c r="O7788" i="4" l="1"/>
  <c r="P7787"/>
  <c r="O1031"/>
  <c r="P1030"/>
  <c r="Q1031" s="1"/>
  <c r="O4410"/>
  <c r="P4409"/>
  <c r="O4409" i="3"/>
  <c r="P4408"/>
  <c r="O1031"/>
  <c r="P1030"/>
  <c r="Q1031" s="1"/>
  <c r="P7787"/>
  <c r="O7788"/>
  <c r="O4411" i="4" l="1"/>
  <c r="P4410"/>
  <c r="O1032"/>
  <c r="P1031"/>
  <c r="Q1032" s="1"/>
  <c r="O7789"/>
  <c r="P7788"/>
  <c r="O1032" i="3"/>
  <c r="P1031"/>
  <c r="Q1032" s="1"/>
  <c r="O4410"/>
  <c r="P4409"/>
  <c r="P7788"/>
  <c r="O7789"/>
  <c r="O7790" i="4" l="1"/>
  <c r="P7789"/>
  <c r="O1033"/>
  <c r="P1032"/>
  <c r="Q1033" s="1"/>
  <c r="O4412"/>
  <c r="P4411"/>
  <c r="O4411" i="3"/>
  <c r="P4410"/>
  <c r="O1033"/>
  <c r="P1032"/>
  <c r="Q1033" s="1"/>
  <c r="P7789"/>
  <c r="O7790"/>
  <c r="O4413" i="4" l="1"/>
  <c r="P4412"/>
  <c r="O1034"/>
  <c r="P1033"/>
  <c r="Q1034" s="1"/>
  <c r="O7791"/>
  <c r="P7790"/>
  <c r="O1034" i="3"/>
  <c r="P1033"/>
  <c r="Q1034" s="1"/>
  <c r="O4412"/>
  <c r="P4411"/>
  <c r="P7790"/>
  <c r="O7791"/>
  <c r="O7792" i="4" l="1"/>
  <c r="P7791"/>
  <c r="O1035"/>
  <c r="P1034"/>
  <c r="Q1035" s="1"/>
  <c r="O4414"/>
  <c r="P4413"/>
  <c r="O4413" i="3"/>
  <c r="P4412"/>
  <c r="O1035"/>
  <c r="P1034"/>
  <c r="Q1035" s="1"/>
  <c r="P7791"/>
  <c r="O7792"/>
  <c r="O4415" i="4" l="1"/>
  <c r="P4414"/>
  <c r="O1036"/>
  <c r="P1035"/>
  <c r="Q1036" s="1"/>
  <c r="O7793"/>
  <c r="P7792"/>
  <c r="O1036" i="3"/>
  <c r="P1035"/>
  <c r="Q1036" s="1"/>
  <c r="P4413"/>
  <c r="O4414"/>
  <c r="P7792"/>
  <c r="O7793"/>
  <c r="O7794" i="4" l="1"/>
  <c r="P7793"/>
  <c r="O1037"/>
  <c r="P1036"/>
  <c r="Q1037" s="1"/>
  <c r="O4416"/>
  <c r="P4415"/>
  <c r="O1037" i="3"/>
  <c r="P1036"/>
  <c r="Q1037" s="1"/>
  <c r="P4414"/>
  <c r="O4415"/>
  <c r="P7793"/>
  <c r="O7794"/>
  <c r="O4417" i="4" l="1"/>
  <c r="P4416"/>
  <c r="O1038"/>
  <c r="P1037"/>
  <c r="Q1038" s="1"/>
  <c r="O7795"/>
  <c r="P7794"/>
  <c r="O1038" i="3"/>
  <c r="P1037"/>
  <c r="Q1038" s="1"/>
  <c r="P4415"/>
  <c r="O4416"/>
  <c r="P7794"/>
  <c r="O7795"/>
  <c r="O7796" i="4" l="1"/>
  <c r="P7795"/>
  <c r="O1039"/>
  <c r="P1038"/>
  <c r="Q1039" s="1"/>
  <c r="O4418"/>
  <c r="P4417"/>
  <c r="O1039" i="3"/>
  <c r="P1038"/>
  <c r="Q1039" s="1"/>
  <c r="P4416"/>
  <c r="O4417"/>
  <c r="P7795"/>
  <c r="O7796"/>
  <c r="O4419" i="4" l="1"/>
  <c r="P4418"/>
  <c r="O1040"/>
  <c r="P1039"/>
  <c r="Q1040" s="1"/>
  <c r="O7797"/>
  <c r="P7796"/>
  <c r="O1040" i="3"/>
  <c r="P1039"/>
  <c r="Q1040" s="1"/>
  <c r="P4417"/>
  <c r="O4418"/>
  <c r="P7796"/>
  <c r="O7797"/>
  <c r="O7798" i="4" l="1"/>
  <c r="P7797"/>
  <c r="O1041"/>
  <c r="P1040"/>
  <c r="Q1041" s="1"/>
  <c r="O4420"/>
  <c r="P4419"/>
  <c r="O1041" i="3"/>
  <c r="P1040"/>
  <c r="Q1041" s="1"/>
  <c r="P4418"/>
  <c r="O4419"/>
  <c r="P7797"/>
  <c r="O7798"/>
  <c r="O4421" i="4" l="1"/>
  <c r="P4420"/>
  <c r="O1042"/>
  <c r="P1041"/>
  <c r="Q1042" s="1"/>
  <c r="O7799"/>
  <c r="P7798"/>
  <c r="O1042" i="3"/>
  <c r="P1041"/>
  <c r="Q1042" s="1"/>
  <c r="P4419"/>
  <c r="O4420"/>
  <c r="P7798"/>
  <c r="O7799"/>
  <c r="O7800" i="4" l="1"/>
  <c r="P7799"/>
  <c r="O1043"/>
  <c r="P1042"/>
  <c r="Q1043" s="1"/>
  <c r="O4422"/>
  <c r="P4421"/>
  <c r="O1043" i="3"/>
  <c r="P1042"/>
  <c r="Q1043" s="1"/>
  <c r="P4420"/>
  <c r="O4421"/>
  <c r="P7799"/>
  <c r="O7800"/>
  <c r="O4423" i="4" l="1"/>
  <c r="P4422"/>
  <c r="O1044"/>
  <c r="P1043"/>
  <c r="Q1044" s="1"/>
  <c r="O7801"/>
  <c r="P7800"/>
  <c r="O1044" i="3"/>
  <c r="P1043"/>
  <c r="Q1044" s="1"/>
  <c r="P4421"/>
  <c r="O4422"/>
  <c r="P7800"/>
  <c r="O7801"/>
  <c r="O7802" i="4" l="1"/>
  <c r="P7801"/>
  <c r="O1045"/>
  <c r="P1044"/>
  <c r="Q1045" s="1"/>
  <c r="O4424"/>
  <c r="P4423"/>
  <c r="O1045" i="3"/>
  <c r="P1044"/>
  <c r="Q1045" s="1"/>
  <c r="P4422"/>
  <c r="O4423"/>
  <c r="P7801"/>
  <c r="O7802"/>
  <c r="O4425" i="4" l="1"/>
  <c r="P4424"/>
  <c r="O1046"/>
  <c r="P1045"/>
  <c r="Q1046" s="1"/>
  <c r="O7803"/>
  <c r="P7802"/>
  <c r="O1046" i="3"/>
  <c r="P1045"/>
  <c r="Q1046" s="1"/>
  <c r="P4423"/>
  <c r="O4424"/>
  <c r="P7802"/>
  <c r="O7803"/>
  <c r="O7804" i="4" l="1"/>
  <c r="P7803"/>
  <c r="O1047"/>
  <c r="P1046"/>
  <c r="Q1047" s="1"/>
  <c r="O4426"/>
  <c r="P4425"/>
  <c r="O1047" i="3"/>
  <c r="P1046"/>
  <c r="Q1047" s="1"/>
  <c r="P4424"/>
  <c r="O4425"/>
  <c r="P7803"/>
  <c r="O7804"/>
  <c r="O4427" i="4" l="1"/>
  <c r="P4426"/>
  <c r="O1048"/>
  <c r="P1047"/>
  <c r="Q1048" s="1"/>
  <c r="O7805"/>
  <c r="P7804"/>
  <c r="O1048" i="3"/>
  <c r="P1047"/>
  <c r="Q1048" s="1"/>
  <c r="P4425"/>
  <c r="O4426"/>
  <c r="P7804"/>
  <c r="O7805"/>
  <c r="O7806" i="4" l="1"/>
  <c r="P7805"/>
  <c r="O1049"/>
  <c r="P1048"/>
  <c r="Q1049" s="1"/>
  <c r="O4428"/>
  <c r="P4427"/>
  <c r="O1049" i="3"/>
  <c r="P1048"/>
  <c r="Q1049" s="1"/>
  <c r="P4426"/>
  <c r="O4427"/>
  <c r="P7805"/>
  <c r="O7806"/>
  <c r="O4429" i="4" l="1"/>
  <c r="P4428"/>
  <c r="O1050"/>
  <c r="P1049"/>
  <c r="Q1050" s="1"/>
  <c r="O7807"/>
  <c r="P7806"/>
  <c r="O1050" i="3"/>
  <c r="P1049"/>
  <c r="Q1050" s="1"/>
  <c r="P4427"/>
  <c r="O4428"/>
  <c r="P7806"/>
  <c r="O7807"/>
  <c r="O7808" i="4" l="1"/>
  <c r="P7807"/>
  <c r="O1051"/>
  <c r="P1050"/>
  <c r="Q1051" s="1"/>
  <c r="O4430"/>
  <c r="P4429"/>
  <c r="O1051" i="3"/>
  <c r="P1050"/>
  <c r="Q1051" s="1"/>
  <c r="P4428"/>
  <c r="O4429"/>
  <c r="P7807"/>
  <c r="O7808"/>
  <c r="O4431" i="4" l="1"/>
  <c r="P4430"/>
  <c r="O1052"/>
  <c r="P1051"/>
  <c r="Q1052" s="1"/>
  <c r="O7809"/>
  <c r="P7808"/>
  <c r="O1052" i="3"/>
  <c r="P1051"/>
  <c r="Q1052" s="1"/>
  <c r="P4429"/>
  <c r="O4430"/>
  <c r="P7808"/>
  <c r="O7809"/>
  <c r="O7810" i="4" l="1"/>
  <c r="P7809"/>
  <c r="O1053"/>
  <c r="P1052"/>
  <c r="Q1053" s="1"/>
  <c r="O4432"/>
  <c r="P4431"/>
  <c r="O1053" i="3"/>
  <c r="P1052"/>
  <c r="Q1053" s="1"/>
  <c r="P4430"/>
  <c r="O4431"/>
  <c r="P7809"/>
  <c r="O7810"/>
  <c r="O4433" i="4" l="1"/>
  <c r="P4432"/>
  <c r="O1054"/>
  <c r="P1053"/>
  <c r="Q1054" s="1"/>
  <c r="O7811"/>
  <c r="P7810"/>
  <c r="O1054" i="3"/>
  <c r="P1053"/>
  <c r="Q1054" s="1"/>
  <c r="P4431"/>
  <c r="O4432"/>
  <c r="P7810"/>
  <c r="O7811"/>
  <c r="O7812" i="4" l="1"/>
  <c r="P7811"/>
  <c r="O1055"/>
  <c r="P1054"/>
  <c r="Q1055" s="1"/>
  <c r="O4434"/>
  <c r="P4433"/>
  <c r="O1055" i="3"/>
  <c r="P1054"/>
  <c r="Q1055" s="1"/>
  <c r="O4433"/>
  <c r="P4432"/>
  <c r="P7811"/>
  <c r="O7812"/>
  <c r="O4435" i="4" l="1"/>
  <c r="P4434"/>
  <c r="O1056"/>
  <c r="P1055"/>
  <c r="Q1056" s="1"/>
  <c r="O7813"/>
  <c r="P7812"/>
  <c r="P4433" i="3"/>
  <c r="O4434"/>
  <c r="O1056"/>
  <c r="P1055"/>
  <c r="Q1056" s="1"/>
  <c r="P7812"/>
  <c r="O7813"/>
  <c r="O7814" i="4" l="1"/>
  <c r="P7813"/>
  <c r="O1057"/>
  <c r="P1056"/>
  <c r="Q1057" s="1"/>
  <c r="O4436"/>
  <c r="P4435"/>
  <c r="O1057" i="3"/>
  <c r="P1056"/>
  <c r="Q1057" s="1"/>
  <c r="P4434"/>
  <c r="O4435"/>
  <c r="P7813"/>
  <c r="O7814"/>
  <c r="O4437" i="4" l="1"/>
  <c r="P4436"/>
  <c r="O1058"/>
  <c r="P1057"/>
  <c r="Q1058" s="1"/>
  <c r="O7815"/>
  <c r="P7814"/>
  <c r="O1058" i="3"/>
  <c r="P1057"/>
  <c r="Q1058" s="1"/>
  <c r="P4435"/>
  <c r="O4436"/>
  <c r="P7814"/>
  <c r="O7815"/>
  <c r="O7816" i="4" l="1"/>
  <c r="P7815"/>
  <c r="O1059"/>
  <c r="P1058"/>
  <c r="Q1059" s="1"/>
  <c r="O4438"/>
  <c r="P4437"/>
  <c r="O1059" i="3"/>
  <c r="P1058"/>
  <c r="Q1059" s="1"/>
  <c r="P4436"/>
  <c r="O4437"/>
  <c r="P7815"/>
  <c r="O7816"/>
  <c r="O4439" i="4" l="1"/>
  <c r="P4438"/>
  <c r="O1060"/>
  <c r="P1059"/>
  <c r="Q1060" s="1"/>
  <c r="O7817"/>
  <c r="P7816"/>
  <c r="O1060" i="3"/>
  <c r="P1059"/>
  <c r="Q1060" s="1"/>
  <c r="P4437"/>
  <c r="O4438"/>
  <c r="P7816"/>
  <c r="O7817"/>
  <c r="O7818" i="4" l="1"/>
  <c r="P7817"/>
  <c r="O1061"/>
  <c r="P1060"/>
  <c r="Q1061" s="1"/>
  <c r="O4440"/>
  <c r="P4439"/>
  <c r="O1061" i="3"/>
  <c r="P1060"/>
  <c r="Q1061" s="1"/>
  <c r="P4438"/>
  <c r="O4439"/>
  <c r="P7817"/>
  <c r="O7818"/>
  <c r="O4441" i="4" l="1"/>
  <c r="P4440"/>
  <c r="O1062"/>
  <c r="P1061"/>
  <c r="Q1062" s="1"/>
  <c r="O7819"/>
  <c r="P7818"/>
  <c r="O1062" i="3"/>
  <c r="P1061"/>
  <c r="Q1062" s="1"/>
  <c r="P4439"/>
  <c r="O4440"/>
  <c r="P7818"/>
  <c r="O7819"/>
  <c r="O7820" i="4" l="1"/>
  <c r="P7819"/>
  <c r="O1063"/>
  <c r="P1062"/>
  <c r="Q1063" s="1"/>
  <c r="O4442"/>
  <c r="P4441"/>
  <c r="O1063" i="3"/>
  <c r="P1062"/>
  <c r="Q1063" s="1"/>
  <c r="P4440"/>
  <c r="O4441"/>
  <c r="P7819"/>
  <c r="O7820"/>
  <c r="O4443" i="4" l="1"/>
  <c r="P4442"/>
  <c r="O1064"/>
  <c r="P1063"/>
  <c r="Q1064" s="1"/>
  <c r="O7821"/>
  <c r="P7820"/>
  <c r="O1064" i="3"/>
  <c r="P1063"/>
  <c r="Q1064" s="1"/>
  <c r="P4441"/>
  <c r="O4442"/>
  <c r="P7820"/>
  <c r="O7821"/>
  <c r="O7822" i="4" l="1"/>
  <c r="P7821"/>
  <c r="O1065"/>
  <c r="P1064"/>
  <c r="Q1065" s="1"/>
  <c r="O4444"/>
  <c r="P4443"/>
  <c r="O1065" i="3"/>
  <c r="P1064"/>
  <c r="Q1065" s="1"/>
  <c r="P4442"/>
  <c r="O4443"/>
  <c r="P7821"/>
  <c r="O7822"/>
  <c r="O4445" i="4" l="1"/>
  <c r="P4444"/>
  <c r="O1066"/>
  <c r="P1065"/>
  <c r="Q1066" s="1"/>
  <c r="O7823"/>
  <c r="P7822"/>
  <c r="O1066" i="3"/>
  <c r="P1065"/>
  <c r="Q1066" s="1"/>
  <c r="P4443"/>
  <c r="O4444"/>
  <c r="P7822"/>
  <c r="O7823"/>
  <c r="O7824" i="4" l="1"/>
  <c r="P7823"/>
  <c r="O1067"/>
  <c r="P1066"/>
  <c r="Q1067" s="1"/>
  <c r="O4446"/>
  <c r="P4445"/>
  <c r="O1067" i="3"/>
  <c r="P1066"/>
  <c r="Q1067" s="1"/>
  <c r="P4444"/>
  <c r="O4445"/>
  <c r="P7823"/>
  <c r="O7824"/>
  <c r="O4447" i="4" l="1"/>
  <c r="P4446"/>
  <c r="O1068"/>
  <c r="P1067"/>
  <c r="Q1068" s="1"/>
  <c r="O7825"/>
  <c r="P7824"/>
  <c r="O1068" i="3"/>
  <c r="P1067"/>
  <c r="Q1068" s="1"/>
  <c r="P4445"/>
  <c r="O4446"/>
  <c r="P7824"/>
  <c r="O7825"/>
  <c r="O7826" i="4" l="1"/>
  <c r="P7825"/>
  <c r="O1069"/>
  <c r="P1068"/>
  <c r="Q1069" s="1"/>
  <c r="O4448"/>
  <c r="P4447"/>
  <c r="O1069" i="3"/>
  <c r="P1068"/>
  <c r="Q1069" s="1"/>
  <c r="P4446"/>
  <c r="O4447"/>
  <c r="P7825"/>
  <c r="O7826"/>
  <c r="O4449" i="4" l="1"/>
  <c r="P4448"/>
  <c r="O1070"/>
  <c r="P1069"/>
  <c r="Q1070" s="1"/>
  <c r="O7827"/>
  <c r="P7826"/>
  <c r="O1070" i="3"/>
  <c r="P1069"/>
  <c r="Q1070" s="1"/>
  <c r="P4447"/>
  <c r="O4448"/>
  <c r="P7826"/>
  <c r="O7827"/>
  <c r="O7828" i="4" l="1"/>
  <c r="P7827"/>
  <c r="O1071"/>
  <c r="P1070"/>
  <c r="Q1071" s="1"/>
  <c r="O4450"/>
  <c r="P4449"/>
  <c r="O1071" i="3"/>
  <c r="P1070"/>
  <c r="Q1071" s="1"/>
  <c r="P4448"/>
  <c r="O4449"/>
  <c r="P7827"/>
  <c r="O7828"/>
  <c r="O4451" i="4" l="1"/>
  <c r="P4450"/>
  <c r="O1072"/>
  <c r="P1071"/>
  <c r="Q1072" s="1"/>
  <c r="O7829"/>
  <c r="P7828"/>
  <c r="O1072" i="3"/>
  <c r="P1071"/>
  <c r="Q1072" s="1"/>
  <c r="P4449"/>
  <c r="O4450"/>
  <c r="P7828"/>
  <c r="O7829"/>
  <c r="O7830" i="4" l="1"/>
  <c r="P7829"/>
  <c r="O1073"/>
  <c r="P1072"/>
  <c r="Q1073" s="1"/>
  <c r="O4452"/>
  <c r="P4451"/>
  <c r="O1073" i="3"/>
  <c r="P1072"/>
  <c r="Q1073" s="1"/>
  <c r="O4451"/>
  <c r="P4450"/>
  <c r="P7829"/>
  <c r="O7830"/>
  <c r="O4453" i="4" l="1"/>
  <c r="P4452"/>
  <c r="O1074"/>
  <c r="P1073"/>
  <c r="Q1074" s="1"/>
  <c r="O7831"/>
  <c r="P7830"/>
  <c r="P4451" i="3"/>
  <c r="O4452"/>
  <c r="O1074"/>
  <c r="P1073"/>
  <c r="Q1074" s="1"/>
  <c r="P7830"/>
  <c r="O7831"/>
  <c r="O7832" i="4" l="1"/>
  <c r="P7831"/>
  <c r="O1075"/>
  <c r="P1074"/>
  <c r="Q1075" s="1"/>
  <c r="O4454"/>
  <c r="P4453"/>
  <c r="O1075" i="3"/>
  <c r="P1074"/>
  <c r="Q1075" s="1"/>
  <c r="P4452"/>
  <c r="O4453"/>
  <c r="P7831"/>
  <c r="O7832"/>
  <c r="O4455" i="4" l="1"/>
  <c r="P4454"/>
  <c r="O1076"/>
  <c r="P1075"/>
  <c r="Q1076" s="1"/>
  <c r="O7833"/>
  <c r="P7832"/>
  <c r="O1076" i="3"/>
  <c r="P1075"/>
  <c r="Q1076" s="1"/>
  <c r="P4453"/>
  <c r="O4454"/>
  <c r="P7832"/>
  <c r="O7833"/>
  <c r="O7834" i="4" l="1"/>
  <c r="P7833"/>
  <c r="O1077"/>
  <c r="P1076"/>
  <c r="Q1077" s="1"/>
  <c r="O4456"/>
  <c r="P4455"/>
  <c r="O1077" i="3"/>
  <c r="P1076"/>
  <c r="Q1077" s="1"/>
  <c r="P4454"/>
  <c r="O4455"/>
  <c r="P7833"/>
  <c r="O7834"/>
  <c r="O4457" i="4" l="1"/>
  <c r="P4456"/>
  <c r="O1078"/>
  <c r="P1077"/>
  <c r="Q1078" s="1"/>
  <c r="O7835"/>
  <c r="P7834"/>
  <c r="O1078" i="3"/>
  <c r="P1077"/>
  <c r="Q1078" s="1"/>
  <c r="P4455"/>
  <c r="O4456"/>
  <c r="P7834"/>
  <c r="O7835"/>
  <c r="O7836" i="4" l="1"/>
  <c r="P7835"/>
  <c r="O1079"/>
  <c r="P1078"/>
  <c r="Q1079" s="1"/>
  <c r="O4458"/>
  <c r="P4457"/>
  <c r="O1079" i="3"/>
  <c r="P1078"/>
  <c r="Q1079" s="1"/>
  <c r="P4456"/>
  <c r="O4457"/>
  <c r="P7835"/>
  <c r="O7836"/>
  <c r="O4459" i="4" l="1"/>
  <c r="P4458"/>
  <c r="O1080"/>
  <c r="P1079"/>
  <c r="Q1080" s="1"/>
  <c r="O7837"/>
  <c r="P7836"/>
  <c r="O1080" i="3"/>
  <c r="P1079"/>
  <c r="Q1080" s="1"/>
  <c r="P4457"/>
  <c r="O4458"/>
  <c r="P7836"/>
  <c r="O7837"/>
  <c r="O7838" i="4" l="1"/>
  <c r="P7837"/>
  <c r="O1081"/>
  <c r="P1080"/>
  <c r="Q1081" s="1"/>
  <c r="O4460"/>
  <c r="P4459"/>
  <c r="O1081" i="3"/>
  <c r="P1080"/>
  <c r="Q1081" s="1"/>
  <c r="P4458"/>
  <c r="O4459"/>
  <c r="P7837"/>
  <c r="O7838"/>
  <c r="O4461" i="4" l="1"/>
  <c r="P4460"/>
  <c r="O1082"/>
  <c r="P1081"/>
  <c r="Q1082" s="1"/>
  <c r="O7839"/>
  <c r="P7838"/>
  <c r="O1082" i="3"/>
  <c r="P1081"/>
  <c r="Q1082" s="1"/>
  <c r="P4459"/>
  <c r="O4460"/>
  <c r="P7838"/>
  <c r="O7839"/>
  <c r="O7840" i="4" l="1"/>
  <c r="P7839"/>
  <c r="O1083"/>
  <c r="P1082"/>
  <c r="Q1083" s="1"/>
  <c r="O4462"/>
  <c r="P4461"/>
  <c r="O1083" i="3"/>
  <c r="P1082"/>
  <c r="Q1083" s="1"/>
  <c r="P4460"/>
  <c r="O4461"/>
  <c r="P7839"/>
  <c r="O7840"/>
  <c r="O4463" i="4" l="1"/>
  <c r="P4462"/>
  <c r="O1084"/>
  <c r="P1083"/>
  <c r="Q1084" s="1"/>
  <c r="O7841"/>
  <c r="P7840"/>
  <c r="O1084" i="3"/>
  <c r="P1083"/>
  <c r="Q1084" s="1"/>
  <c r="P4461"/>
  <c r="O4462"/>
  <c r="P7840"/>
  <c r="O7841"/>
  <c r="O7842" i="4" l="1"/>
  <c r="P7841"/>
  <c r="O1085"/>
  <c r="P1084"/>
  <c r="Q1085" s="1"/>
  <c r="O4464"/>
  <c r="P4463"/>
  <c r="O1085" i="3"/>
  <c r="P1084"/>
  <c r="Q1085" s="1"/>
  <c r="P4462"/>
  <c r="O4463"/>
  <c r="P7841"/>
  <c r="O7842"/>
  <c r="O4465" i="4" l="1"/>
  <c r="P4464"/>
  <c r="O1086"/>
  <c r="P1085"/>
  <c r="Q1086" s="1"/>
  <c r="O7843"/>
  <c r="P7842"/>
  <c r="O1086" i="3"/>
  <c r="P1085"/>
  <c r="Q1086" s="1"/>
  <c r="P4463"/>
  <c r="O4464"/>
  <c r="P7842"/>
  <c r="O7843"/>
  <c r="O7844" i="4" l="1"/>
  <c r="P7843"/>
  <c r="O1087"/>
  <c r="P1086"/>
  <c r="Q1087" s="1"/>
  <c r="O4466"/>
  <c r="P4465"/>
  <c r="O1087" i="3"/>
  <c r="P1086"/>
  <c r="Q1087" s="1"/>
  <c r="O4465"/>
  <c r="P4464"/>
  <c r="P7843"/>
  <c r="O7844"/>
  <c r="O4467" i="4" l="1"/>
  <c r="P4466"/>
  <c r="O1088"/>
  <c r="P1087"/>
  <c r="Q1088" s="1"/>
  <c r="O7845"/>
  <c r="P7844"/>
  <c r="P4465" i="3"/>
  <c r="O4466"/>
  <c r="O1088"/>
  <c r="P1087"/>
  <c r="Q1088" s="1"/>
  <c r="P7844"/>
  <c r="O7845"/>
  <c r="O7846" i="4" l="1"/>
  <c r="P7845"/>
  <c r="O1089"/>
  <c r="P1088"/>
  <c r="Q1089" s="1"/>
  <c r="O4468"/>
  <c r="P4467"/>
  <c r="O1089" i="3"/>
  <c r="P1088"/>
  <c r="Q1089" s="1"/>
  <c r="P4466"/>
  <c r="O4467"/>
  <c r="P7845"/>
  <c r="O7846"/>
  <c r="O4469" i="4" l="1"/>
  <c r="P4468"/>
  <c r="O1090"/>
  <c r="P1089"/>
  <c r="Q1090" s="1"/>
  <c r="O7847"/>
  <c r="P7846"/>
  <c r="O1090" i="3"/>
  <c r="P1089"/>
  <c r="Q1090" s="1"/>
  <c r="P4467"/>
  <c r="O4468"/>
  <c r="P7846"/>
  <c r="O7847"/>
  <c r="O7848" i="4" l="1"/>
  <c r="P7847"/>
  <c r="O1091"/>
  <c r="P1090"/>
  <c r="Q1091" s="1"/>
  <c r="O4470"/>
  <c r="P4469"/>
  <c r="O1091" i="3"/>
  <c r="P1090"/>
  <c r="Q1091" s="1"/>
  <c r="P4468"/>
  <c r="O4469"/>
  <c r="P7847"/>
  <c r="O7848"/>
  <c r="O4471" i="4" l="1"/>
  <c r="P4470"/>
  <c r="O1092"/>
  <c r="P1091"/>
  <c r="Q1092" s="1"/>
  <c r="O7849"/>
  <c r="P7848"/>
  <c r="O1092" i="3"/>
  <c r="P1091"/>
  <c r="Q1092" s="1"/>
  <c r="P4469"/>
  <c r="O4470"/>
  <c r="P7848"/>
  <c r="O7849"/>
  <c r="O7850" i="4" l="1"/>
  <c r="P7849"/>
  <c r="O1093"/>
  <c r="P1092"/>
  <c r="Q1093" s="1"/>
  <c r="O4472"/>
  <c r="P4471"/>
  <c r="O1093" i="3"/>
  <c r="P1092"/>
  <c r="Q1093" s="1"/>
  <c r="P4470"/>
  <c r="O4471"/>
  <c r="P7849"/>
  <c r="O7850"/>
  <c r="O4473" i="4" l="1"/>
  <c r="P4472"/>
  <c r="O1094"/>
  <c r="P1093"/>
  <c r="Q1094" s="1"/>
  <c r="O7851"/>
  <c r="P7850"/>
  <c r="O1094" i="3"/>
  <c r="P1093"/>
  <c r="Q1094" s="1"/>
  <c r="P4471"/>
  <c r="O4472"/>
  <c r="P7850"/>
  <c r="O7851"/>
  <c r="O7852" i="4" l="1"/>
  <c r="P7851"/>
  <c r="O1095"/>
  <c r="P1094"/>
  <c r="Q1095" s="1"/>
  <c r="O4474"/>
  <c r="P4473"/>
  <c r="O1095" i="3"/>
  <c r="P1094"/>
  <c r="Q1095" s="1"/>
  <c r="P4472"/>
  <c r="O4473"/>
  <c r="P7851"/>
  <c r="O7852"/>
  <c r="O4475" i="4" l="1"/>
  <c r="P4474"/>
  <c r="O1096"/>
  <c r="P1095"/>
  <c r="Q1096" s="1"/>
  <c r="O7853"/>
  <c r="P7852"/>
  <c r="O1096" i="3"/>
  <c r="P1095"/>
  <c r="Q1096" s="1"/>
  <c r="P4473"/>
  <c r="O4474"/>
  <c r="P7852"/>
  <c r="O7853"/>
  <c r="O7854" i="4" l="1"/>
  <c r="P7853"/>
  <c r="O1097"/>
  <c r="P1096"/>
  <c r="Q1097" s="1"/>
  <c r="O4476"/>
  <c r="P4475"/>
  <c r="O1097" i="3"/>
  <c r="P1096"/>
  <c r="Q1097" s="1"/>
  <c r="P4474"/>
  <c r="O4475"/>
  <c r="P7853"/>
  <c r="O7854"/>
  <c r="O4477" i="4" l="1"/>
  <c r="P4476"/>
  <c r="O1098"/>
  <c r="P1097"/>
  <c r="Q1098" s="1"/>
  <c r="O7855"/>
  <c r="P7854"/>
  <c r="O1098" i="3"/>
  <c r="P1097"/>
  <c r="Q1098" s="1"/>
  <c r="P4475"/>
  <c r="O4476"/>
  <c r="P7854"/>
  <c r="O7855"/>
  <c r="O7856" i="4" l="1"/>
  <c r="P7855"/>
  <c r="O1099"/>
  <c r="P1098"/>
  <c r="Q1099" s="1"/>
  <c r="O4478"/>
  <c r="P4477"/>
  <c r="O1099" i="3"/>
  <c r="P1098"/>
  <c r="Q1099" s="1"/>
  <c r="P4476"/>
  <c r="O4477"/>
  <c r="P7855"/>
  <c r="O7856"/>
  <c r="O4479" i="4" l="1"/>
  <c r="P4478"/>
  <c r="O1100"/>
  <c r="P1099"/>
  <c r="Q1100" s="1"/>
  <c r="O7857"/>
  <c r="P7856"/>
  <c r="O1100" i="3"/>
  <c r="P1099"/>
  <c r="Q1100" s="1"/>
  <c r="P4477"/>
  <c r="O4478"/>
  <c r="P7856"/>
  <c r="O7857"/>
  <c r="O7858" i="4" l="1"/>
  <c r="P7857"/>
  <c r="O1101"/>
  <c r="P1100"/>
  <c r="Q1101" s="1"/>
  <c r="O4480"/>
  <c r="P4479"/>
  <c r="O1101" i="3"/>
  <c r="P1100"/>
  <c r="Q1101" s="1"/>
  <c r="P4478"/>
  <c r="O4479"/>
  <c r="P7857"/>
  <c r="O7858"/>
  <c r="O4481" i="4" l="1"/>
  <c r="P4480"/>
  <c r="O1102"/>
  <c r="P1101"/>
  <c r="Q1102" s="1"/>
  <c r="O7859"/>
  <c r="P7858"/>
  <c r="O1102" i="3"/>
  <c r="P1101"/>
  <c r="Q1102" s="1"/>
  <c r="P4479"/>
  <c r="O4480"/>
  <c r="P7858"/>
  <c r="O7859"/>
  <c r="O7860" i="4" l="1"/>
  <c r="P7859"/>
  <c r="O1103"/>
  <c r="P1102"/>
  <c r="Q1103" s="1"/>
  <c r="O4482"/>
  <c r="P4481"/>
  <c r="O1103" i="3"/>
  <c r="P1102"/>
  <c r="Q1103" s="1"/>
  <c r="P4480"/>
  <c r="O4481"/>
  <c r="P7859"/>
  <c r="O7860"/>
  <c r="O4483" i="4" l="1"/>
  <c r="P4482"/>
  <c r="O1104"/>
  <c r="P1103"/>
  <c r="Q1104" s="1"/>
  <c r="O7861"/>
  <c r="P7860"/>
  <c r="O1104" i="3"/>
  <c r="P1103"/>
  <c r="Q1104" s="1"/>
  <c r="P4481"/>
  <c r="O4482"/>
  <c r="P7860"/>
  <c r="O7861"/>
  <c r="O7862" i="4" l="1"/>
  <c r="P7861"/>
  <c r="O1105"/>
  <c r="P1104"/>
  <c r="Q1105" s="1"/>
  <c r="O4484"/>
  <c r="P4483"/>
  <c r="O1105" i="3"/>
  <c r="P1104"/>
  <c r="Q1105" s="1"/>
  <c r="P4482"/>
  <c r="O4483"/>
  <c r="P7861"/>
  <c r="O7862"/>
  <c r="O4485" i="4" l="1"/>
  <c r="P4484"/>
  <c r="O1106"/>
  <c r="P1105"/>
  <c r="Q1106" s="1"/>
  <c r="O7863"/>
  <c r="P7862"/>
  <c r="O1106" i="3"/>
  <c r="P1105"/>
  <c r="Q1106" s="1"/>
  <c r="P4483"/>
  <c r="O4484"/>
  <c r="P7862"/>
  <c r="O7863"/>
  <c r="O7864" i="4" l="1"/>
  <c r="P7863"/>
  <c r="O1107"/>
  <c r="P1106"/>
  <c r="Q1107" s="1"/>
  <c r="O4486"/>
  <c r="P4485"/>
  <c r="O1107" i="3"/>
  <c r="P1106"/>
  <c r="Q1107" s="1"/>
  <c r="P4484"/>
  <c r="O4485"/>
  <c r="P7863"/>
  <c r="O7864"/>
  <c r="O4487" i="4" l="1"/>
  <c r="P4486"/>
  <c r="O1108"/>
  <c r="P1107"/>
  <c r="Q1108" s="1"/>
  <c r="O7865"/>
  <c r="P7864"/>
  <c r="O1108" i="3"/>
  <c r="P1107"/>
  <c r="Q1108" s="1"/>
  <c r="P4485"/>
  <c r="O4486"/>
  <c r="P7864"/>
  <c r="O7865"/>
  <c r="O7866" i="4" l="1"/>
  <c r="P7865"/>
  <c r="O1109"/>
  <c r="P1108"/>
  <c r="Q1109" s="1"/>
  <c r="O4488"/>
  <c r="P4487"/>
  <c r="O1109" i="3"/>
  <c r="P1108"/>
  <c r="Q1109" s="1"/>
  <c r="P4486"/>
  <c r="O4487"/>
  <c r="P7865"/>
  <c r="O7866"/>
  <c r="O4489" i="4" l="1"/>
  <c r="P4488"/>
  <c r="O1110"/>
  <c r="P1109"/>
  <c r="Q1110" s="1"/>
  <c r="O7867"/>
  <c r="P7866"/>
  <c r="O1110" i="3"/>
  <c r="P1109"/>
  <c r="Q1110" s="1"/>
  <c r="P4487"/>
  <c r="O4488"/>
  <c r="P7866"/>
  <c r="O7867"/>
  <c r="O7868" i="4" l="1"/>
  <c r="P7867"/>
  <c r="O1111"/>
  <c r="P1110"/>
  <c r="Q1111" s="1"/>
  <c r="O4490"/>
  <c r="P4489"/>
  <c r="O1111" i="3"/>
  <c r="P1110"/>
  <c r="Q1111" s="1"/>
  <c r="P4488"/>
  <c r="O4489"/>
  <c r="P7867"/>
  <c r="O7868"/>
  <c r="O4491" i="4" l="1"/>
  <c r="P4490"/>
  <c r="O1112"/>
  <c r="P1111"/>
  <c r="Q1112" s="1"/>
  <c r="O7869"/>
  <c r="P7868"/>
  <c r="O1112" i="3"/>
  <c r="P1111"/>
  <c r="Q1112" s="1"/>
  <c r="O4490"/>
  <c r="P4489"/>
  <c r="P7868"/>
  <c r="O7869"/>
  <c r="O7870" i="4" l="1"/>
  <c r="P7869"/>
  <c r="O1113"/>
  <c r="P1112"/>
  <c r="Q1113" s="1"/>
  <c r="O4492"/>
  <c r="P4491"/>
  <c r="P4490" i="3"/>
  <c r="O4491"/>
  <c r="O1113"/>
  <c r="P1112"/>
  <c r="Q1113" s="1"/>
  <c r="P7869"/>
  <c r="O7870"/>
  <c r="O4493" i="4" l="1"/>
  <c r="P4492"/>
  <c r="O1114"/>
  <c r="P1113"/>
  <c r="Q1114" s="1"/>
  <c r="O7871"/>
  <c r="P7870"/>
  <c r="O1114" i="3"/>
  <c r="P1113"/>
  <c r="Q1114" s="1"/>
  <c r="O4492"/>
  <c r="P4491"/>
  <c r="P7870"/>
  <c r="O7871"/>
  <c r="O7872" i="4" l="1"/>
  <c r="P7871"/>
  <c r="O1115"/>
  <c r="P1114"/>
  <c r="Q1115" s="1"/>
  <c r="O4494"/>
  <c r="P4493"/>
  <c r="O4493" i="3"/>
  <c r="P4492"/>
  <c r="O1115"/>
  <c r="P1114"/>
  <c r="Q1115" s="1"/>
  <c r="P7871"/>
  <c r="O7872"/>
  <c r="O4495" i="4" l="1"/>
  <c r="P4494"/>
  <c r="O1116"/>
  <c r="P1115"/>
  <c r="Q1116" s="1"/>
  <c r="O7873"/>
  <c r="P7872"/>
  <c r="O1116" i="3"/>
  <c r="P1115"/>
  <c r="Q1116" s="1"/>
  <c r="O4494"/>
  <c r="P4493"/>
  <c r="P7872"/>
  <c r="O7873"/>
  <c r="O7874" i="4" l="1"/>
  <c r="P7873"/>
  <c r="O1117"/>
  <c r="P1116"/>
  <c r="Q1117" s="1"/>
  <c r="O4496"/>
  <c r="P4495"/>
  <c r="O4495" i="3"/>
  <c r="P4494"/>
  <c r="O1117"/>
  <c r="P1116"/>
  <c r="Q1117" s="1"/>
  <c r="P7873"/>
  <c r="O7874"/>
  <c r="O4497" i="4" l="1"/>
  <c r="P4496"/>
  <c r="O1118"/>
  <c r="P1117"/>
  <c r="Q1118" s="1"/>
  <c r="O7875"/>
  <c r="P7874"/>
  <c r="O1118" i="3"/>
  <c r="P1117"/>
  <c r="Q1118" s="1"/>
  <c r="O4496"/>
  <c r="P4495"/>
  <c r="P7874"/>
  <c r="O7875"/>
  <c r="O7876" i="4" l="1"/>
  <c r="P7875"/>
  <c r="O1119"/>
  <c r="P1118"/>
  <c r="Q1119" s="1"/>
  <c r="O4498"/>
  <c r="P4497"/>
  <c r="O4497" i="3"/>
  <c r="P4496"/>
  <c r="O1119"/>
  <c r="P1118"/>
  <c r="Q1119" s="1"/>
  <c r="P7875"/>
  <c r="O7876"/>
  <c r="O4499" i="4" l="1"/>
  <c r="P4498"/>
  <c r="O1120"/>
  <c r="P1119"/>
  <c r="Q1120" s="1"/>
  <c r="O7877"/>
  <c r="P7876"/>
  <c r="O1120" i="3"/>
  <c r="P1119"/>
  <c r="Q1120" s="1"/>
  <c r="P4497"/>
  <c r="O4498"/>
  <c r="P7876"/>
  <c r="O7877"/>
  <c r="O7878" i="4" l="1"/>
  <c r="P7877"/>
  <c r="O1121"/>
  <c r="P1120"/>
  <c r="Q1121" s="1"/>
  <c r="O4500"/>
  <c r="P4499"/>
  <c r="O1121" i="3"/>
  <c r="P1120"/>
  <c r="Q1121" s="1"/>
  <c r="P4498"/>
  <c r="O4499"/>
  <c r="P7877"/>
  <c r="O7878"/>
  <c r="O4501" i="4" l="1"/>
  <c r="P4500"/>
  <c r="O1122"/>
  <c r="P1121"/>
  <c r="Q1122" s="1"/>
  <c r="O7879"/>
  <c r="P7878"/>
  <c r="O1122" i="3"/>
  <c r="P1121"/>
  <c r="Q1122" s="1"/>
  <c r="P4499"/>
  <c r="O4500"/>
  <c r="P7878"/>
  <c r="O7879"/>
  <c r="O7880" i="4" l="1"/>
  <c r="P7879"/>
  <c r="O1123"/>
  <c r="P1122"/>
  <c r="Q1123" s="1"/>
  <c r="O4502"/>
  <c r="P4501"/>
  <c r="O1123" i="3"/>
  <c r="P1122"/>
  <c r="Q1123" s="1"/>
  <c r="P4500"/>
  <c r="O4501"/>
  <c r="P7879"/>
  <c r="O7880"/>
  <c r="O4503" i="4" l="1"/>
  <c r="P4502"/>
  <c r="O1124"/>
  <c r="P1123"/>
  <c r="Q1124" s="1"/>
  <c r="O7881"/>
  <c r="P7880"/>
  <c r="O1124" i="3"/>
  <c r="P1123"/>
  <c r="Q1124" s="1"/>
  <c r="P4501"/>
  <c r="O4502"/>
  <c r="P7880"/>
  <c r="O7881"/>
  <c r="O7882" i="4" l="1"/>
  <c r="P7881"/>
  <c r="O1125"/>
  <c r="P1124"/>
  <c r="Q1125" s="1"/>
  <c r="O4504"/>
  <c r="P4503"/>
  <c r="O1125" i="3"/>
  <c r="P1124"/>
  <c r="Q1125" s="1"/>
  <c r="P4502"/>
  <c r="O4503"/>
  <c r="P7881"/>
  <c r="O7882"/>
  <c r="O4505" i="4" l="1"/>
  <c r="P4504"/>
  <c r="O1126"/>
  <c r="P1125"/>
  <c r="Q1126" s="1"/>
  <c r="O7883"/>
  <c r="P7882"/>
  <c r="O1126" i="3"/>
  <c r="P1125"/>
  <c r="Q1126" s="1"/>
  <c r="P4503"/>
  <c r="O4504"/>
  <c r="P7882"/>
  <c r="O7883"/>
  <c r="O7884" i="4" l="1"/>
  <c r="P7883"/>
  <c r="O1127"/>
  <c r="P1126"/>
  <c r="Q1127" s="1"/>
  <c r="O4506"/>
  <c r="P4505"/>
  <c r="O1127" i="3"/>
  <c r="P1126"/>
  <c r="Q1127" s="1"/>
  <c r="P4504"/>
  <c r="O4505"/>
  <c r="P7883"/>
  <c r="O7884"/>
  <c r="O4507" i="4" l="1"/>
  <c r="P4506"/>
  <c r="O1128"/>
  <c r="P1127"/>
  <c r="Q1128" s="1"/>
  <c r="O7885"/>
  <c r="P7884"/>
  <c r="O1128" i="3"/>
  <c r="P1127"/>
  <c r="Q1128" s="1"/>
  <c r="P4505"/>
  <c r="O4506"/>
  <c r="P7884"/>
  <c r="O7885"/>
  <c r="O7886" i="4" l="1"/>
  <c r="P7885"/>
  <c r="O1129"/>
  <c r="P1128"/>
  <c r="Q1129" s="1"/>
  <c r="O4508"/>
  <c r="P4507"/>
  <c r="O1129" i="3"/>
  <c r="P1128"/>
  <c r="Q1129" s="1"/>
  <c r="P4506"/>
  <c r="O4507"/>
  <c r="P7885"/>
  <c r="O7886"/>
  <c r="O4509" i="4" l="1"/>
  <c r="P4508"/>
  <c r="O1130"/>
  <c r="P1129"/>
  <c r="Q1130" s="1"/>
  <c r="O7887"/>
  <c r="P7886"/>
  <c r="O1130" i="3"/>
  <c r="P1129"/>
  <c r="Q1130" s="1"/>
  <c r="P4507"/>
  <c r="O4508"/>
  <c r="P7886"/>
  <c r="O7887"/>
  <c r="O7888" i="4" l="1"/>
  <c r="P7887"/>
  <c r="O1131"/>
  <c r="P1130"/>
  <c r="Q1131" s="1"/>
  <c r="O4510"/>
  <c r="P4509"/>
  <c r="O1131" i="3"/>
  <c r="P1130"/>
  <c r="Q1131" s="1"/>
  <c r="P4508"/>
  <c r="O4509"/>
  <c r="P7887"/>
  <c r="O7888"/>
  <c r="O4511" i="4" l="1"/>
  <c r="P4510"/>
  <c r="O1132"/>
  <c r="P1131"/>
  <c r="Q1132" s="1"/>
  <c r="O7889"/>
  <c r="P7888"/>
  <c r="O1132" i="3"/>
  <c r="P1131"/>
  <c r="Q1132" s="1"/>
  <c r="P4509"/>
  <c r="O4510"/>
  <c r="P7888"/>
  <c r="O7889"/>
  <c r="O7890" i="4" l="1"/>
  <c r="P7889"/>
  <c r="O1133"/>
  <c r="P1132"/>
  <c r="Q1133" s="1"/>
  <c r="O4512"/>
  <c r="P4511"/>
  <c r="O1133" i="3"/>
  <c r="P1132"/>
  <c r="Q1133" s="1"/>
  <c r="O4511"/>
  <c r="P4510"/>
  <c r="P7889"/>
  <c r="O7890"/>
  <c r="O4513" i="4" l="1"/>
  <c r="P4512"/>
  <c r="O1134"/>
  <c r="P1133"/>
  <c r="Q1134" s="1"/>
  <c r="O7891"/>
  <c r="P7890"/>
  <c r="P4511" i="3"/>
  <c r="O4512"/>
  <c r="O1134"/>
  <c r="P1133"/>
  <c r="Q1134" s="1"/>
  <c r="P7890"/>
  <c r="O7891"/>
  <c r="O7892" i="4" l="1"/>
  <c r="P7891"/>
  <c r="O1135"/>
  <c r="P1134"/>
  <c r="Q1135" s="1"/>
  <c r="O4514"/>
  <c r="P4513"/>
  <c r="O1135" i="3"/>
  <c r="P1134"/>
  <c r="Q1135" s="1"/>
  <c r="P4512"/>
  <c r="O4513"/>
  <c r="P7891"/>
  <c r="O7892"/>
  <c r="O4515" i="4" l="1"/>
  <c r="P4514"/>
  <c r="O1136"/>
  <c r="P1135"/>
  <c r="Q1136" s="1"/>
  <c r="O7893"/>
  <c r="P7892"/>
  <c r="O1136" i="3"/>
  <c r="P1135"/>
  <c r="Q1136" s="1"/>
  <c r="P4513"/>
  <c r="O4514"/>
  <c r="P7892"/>
  <c r="O7893"/>
  <c r="O7894" i="4" l="1"/>
  <c r="P7893"/>
  <c r="O1137"/>
  <c r="P1136"/>
  <c r="Q1137" s="1"/>
  <c r="O4516"/>
  <c r="P4515"/>
  <c r="O1137" i="3"/>
  <c r="P1136"/>
  <c r="Q1137" s="1"/>
  <c r="P4514"/>
  <c r="O4515"/>
  <c r="P7893"/>
  <c r="O7894"/>
  <c r="O4517" i="4" l="1"/>
  <c r="P4516"/>
  <c r="O1138"/>
  <c r="P1137"/>
  <c r="Q1138" s="1"/>
  <c r="O7895"/>
  <c r="P7894"/>
  <c r="O1138" i="3"/>
  <c r="P1137"/>
  <c r="Q1138" s="1"/>
  <c r="P4515"/>
  <c r="O4516"/>
  <c r="P7894"/>
  <c r="O7895"/>
  <c r="O7896" i="4" l="1"/>
  <c r="P7895"/>
  <c r="O1139"/>
  <c r="P1138"/>
  <c r="Q1139" s="1"/>
  <c r="O4518"/>
  <c r="P4517"/>
  <c r="O1139" i="3"/>
  <c r="P1138"/>
  <c r="Q1139" s="1"/>
  <c r="P4516"/>
  <c r="O4517"/>
  <c r="P7895"/>
  <c r="O7896"/>
  <c r="O4519" i="4" l="1"/>
  <c r="P4518"/>
  <c r="O1140"/>
  <c r="P1139"/>
  <c r="Q1140" s="1"/>
  <c r="O7897"/>
  <c r="P7896"/>
  <c r="O1140" i="3"/>
  <c r="P1139"/>
  <c r="Q1140" s="1"/>
  <c r="P4517"/>
  <c r="O4518"/>
  <c r="P7896"/>
  <c r="O7897"/>
  <c r="O7898" i="4" l="1"/>
  <c r="P7897"/>
  <c r="O1141"/>
  <c r="P1140"/>
  <c r="Q1141" s="1"/>
  <c r="O4520"/>
  <c r="P4519"/>
  <c r="O1141" i="3"/>
  <c r="P1140"/>
  <c r="Q1141" s="1"/>
  <c r="P4518"/>
  <c r="O4519"/>
  <c r="P7897"/>
  <c r="O7898"/>
  <c r="O4521" i="4" l="1"/>
  <c r="P4520"/>
  <c r="O1142"/>
  <c r="P1141"/>
  <c r="Q1142" s="1"/>
  <c r="O7899"/>
  <c r="P7898"/>
  <c r="O1142" i="3"/>
  <c r="P1141"/>
  <c r="Q1142" s="1"/>
  <c r="P4519"/>
  <c r="O4520"/>
  <c r="P7898"/>
  <c r="O7899"/>
  <c r="O7900" i="4" l="1"/>
  <c r="P7899"/>
  <c r="O1143"/>
  <c r="P1142"/>
  <c r="Q1143" s="1"/>
  <c r="O4522"/>
  <c r="P4521"/>
  <c r="O1143" i="3"/>
  <c r="P1142"/>
  <c r="Q1143" s="1"/>
  <c r="P4520"/>
  <c r="O4521"/>
  <c r="P7899"/>
  <c r="O7900"/>
  <c r="O4523" i="4" l="1"/>
  <c r="P4522"/>
  <c r="O1144"/>
  <c r="P1143"/>
  <c r="Q1144" s="1"/>
  <c r="O7901"/>
  <c r="P7900"/>
  <c r="O1144" i="3"/>
  <c r="P1143"/>
  <c r="Q1144" s="1"/>
  <c r="P4521"/>
  <c r="O4522"/>
  <c r="P7900"/>
  <c r="O7901"/>
  <c r="O7902" i="4" l="1"/>
  <c r="P7901"/>
  <c r="O1145"/>
  <c r="P1144"/>
  <c r="Q1145" s="1"/>
  <c r="O4524"/>
  <c r="P4523"/>
  <c r="O1145" i="3"/>
  <c r="P1144"/>
  <c r="Q1145" s="1"/>
  <c r="P4522"/>
  <c r="O4523"/>
  <c r="P7901"/>
  <c r="O7902"/>
  <c r="O4525" i="4" l="1"/>
  <c r="P4524"/>
  <c r="O1146"/>
  <c r="P1145"/>
  <c r="Q1146" s="1"/>
  <c r="O7903"/>
  <c r="P7902"/>
  <c r="O1146" i="3"/>
  <c r="P1145"/>
  <c r="Q1146" s="1"/>
  <c r="P4523"/>
  <c r="O4524"/>
  <c r="P7902"/>
  <c r="O7903"/>
  <c r="O7904" i="4" l="1"/>
  <c r="P7903"/>
  <c r="O1147"/>
  <c r="P1146"/>
  <c r="Q1147" s="1"/>
  <c r="O4526"/>
  <c r="P4525"/>
  <c r="O1147" i="3"/>
  <c r="P1146"/>
  <c r="Q1147" s="1"/>
  <c r="P4524"/>
  <c r="O4525"/>
  <c r="P7903"/>
  <c r="O7904"/>
  <c r="O4527" i="4" l="1"/>
  <c r="P4526"/>
  <c r="O1148"/>
  <c r="P1147"/>
  <c r="Q1148" s="1"/>
  <c r="O7905"/>
  <c r="P7904"/>
  <c r="O1148" i="3"/>
  <c r="P1147"/>
  <c r="Q1148" s="1"/>
  <c r="P4525"/>
  <c r="O4526"/>
  <c r="P7904"/>
  <c r="O7905"/>
  <c r="O7906" i="4" l="1"/>
  <c r="P7905"/>
  <c r="O1149"/>
  <c r="P1148"/>
  <c r="Q1149" s="1"/>
  <c r="O4528"/>
  <c r="P4527"/>
  <c r="O1149" i="3"/>
  <c r="P1148"/>
  <c r="Q1149" s="1"/>
  <c r="P4526"/>
  <c r="O4527"/>
  <c r="P7905"/>
  <c r="O7906"/>
  <c r="O4529" i="4" l="1"/>
  <c r="P4528"/>
  <c r="O1150"/>
  <c r="P1149"/>
  <c r="Q1150" s="1"/>
  <c r="O7907"/>
  <c r="P7906"/>
  <c r="O1150" i="3"/>
  <c r="P1149"/>
  <c r="Q1150" s="1"/>
  <c r="P4527"/>
  <c r="O4528"/>
  <c r="P7906"/>
  <c r="O7907"/>
  <c r="O7908" i="4" l="1"/>
  <c r="P7907"/>
  <c r="O1151"/>
  <c r="P1150"/>
  <c r="Q1151" s="1"/>
  <c r="O4530"/>
  <c r="P4529"/>
  <c r="O1151" i="3"/>
  <c r="P1150"/>
  <c r="Q1151" s="1"/>
  <c r="P4528"/>
  <c r="O4529"/>
  <c r="P7907"/>
  <c r="O7908"/>
  <c r="O4531" i="4" l="1"/>
  <c r="P4530"/>
  <c r="O1152"/>
  <c r="P1151"/>
  <c r="Q1152" s="1"/>
  <c r="O7909"/>
  <c r="P7908"/>
  <c r="O1152" i="3"/>
  <c r="P1151"/>
  <c r="Q1152" s="1"/>
  <c r="P4529"/>
  <c r="O4530"/>
  <c r="P7908"/>
  <c r="O7909"/>
  <c r="O7910" i="4" l="1"/>
  <c r="P7909"/>
  <c r="O1153"/>
  <c r="P1152"/>
  <c r="Q1153" s="1"/>
  <c r="O4532"/>
  <c r="P4531"/>
  <c r="O1153" i="3"/>
  <c r="P1152"/>
  <c r="Q1153" s="1"/>
  <c r="P4530"/>
  <c r="O4531"/>
  <c r="P7909"/>
  <c r="O7910"/>
  <c r="O4533" i="4" l="1"/>
  <c r="P4532"/>
  <c r="O1154"/>
  <c r="P1153"/>
  <c r="Q1154" s="1"/>
  <c r="O7911"/>
  <c r="P7910"/>
  <c r="O1154" i="3"/>
  <c r="P1153"/>
  <c r="Q1154" s="1"/>
  <c r="P4531"/>
  <c r="O4532"/>
  <c r="P7910"/>
  <c r="O7911"/>
  <c r="O7912" i="4" l="1"/>
  <c r="P7911"/>
  <c r="O1155"/>
  <c r="P1154"/>
  <c r="Q1155" s="1"/>
  <c r="O4534"/>
  <c r="P4533"/>
  <c r="O1155" i="3"/>
  <c r="P1154"/>
  <c r="Q1155" s="1"/>
  <c r="P4532"/>
  <c r="O4533"/>
  <c r="P7911"/>
  <c r="O7912"/>
  <c r="O4535" i="4" l="1"/>
  <c r="P4534"/>
  <c r="O1156"/>
  <c r="P1155"/>
  <c r="Q1156" s="1"/>
  <c r="O7913"/>
  <c r="P7912"/>
  <c r="O1156" i="3"/>
  <c r="P1155"/>
  <c r="Q1156" s="1"/>
  <c r="P4533"/>
  <c r="O4534"/>
  <c r="P7912"/>
  <c r="O7913"/>
  <c r="O7914" i="4" l="1"/>
  <c r="P7913"/>
  <c r="O1157"/>
  <c r="P1156"/>
  <c r="Q1157" s="1"/>
  <c r="O4536"/>
  <c r="P4535"/>
  <c r="O1157" i="3"/>
  <c r="P1156"/>
  <c r="Q1157" s="1"/>
  <c r="P4534"/>
  <c r="O4535"/>
  <c r="P7913"/>
  <c r="O7914"/>
  <c r="O4537" i="4" l="1"/>
  <c r="P4536"/>
  <c r="O1158"/>
  <c r="P1157"/>
  <c r="Q1158" s="1"/>
  <c r="O7915"/>
  <c r="P7914"/>
  <c r="O1158" i="3"/>
  <c r="P1157"/>
  <c r="Q1158" s="1"/>
  <c r="P4535"/>
  <c r="O4536"/>
  <c r="P7914"/>
  <c r="O7915"/>
  <c r="O7916" i="4" l="1"/>
  <c r="P7915"/>
  <c r="O1159"/>
  <c r="P1158"/>
  <c r="Q1159" s="1"/>
  <c r="O4538"/>
  <c r="P4537"/>
  <c r="O1159" i="3"/>
  <c r="P1158"/>
  <c r="Q1159" s="1"/>
  <c r="P4536"/>
  <c r="O4537"/>
  <c r="P7915"/>
  <c r="O7916"/>
  <c r="O4539" i="4" l="1"/>
  <c r="P4538"/>
  <c r="O1160"/>
  <c r="P1159"/>
  <c r="Q1160" s="1"/>
  <c r="O7917"/>
  <c r="P7916"/>
  <c r="O1160" i="3"/>
  <c r="P1159"/>
  <c r="Q1160" s="1"/>
  <c r="P4537"/>
  <c r="O4538"/>
  <c r="P7916"/>
  <c r="O7917"/>
  <c r="O7918" i="4" l="1"/>
  <c r="P7917"/>
  <c r="O1161"/>
  <c r="P1160"/>
  <c r="Q1161" s="1"/>
  <c r="O4540"/>
  <c r="P4539"/>
  <c r="O1161" i="3"/>
  <c r="P1160"/>
  <c r="Q1161" s="1"/>
  <c r="P4538"/>
  <c r="O4539"/>
  <c r="P7917"/>
  <c r="O7918"/>
  <c r="O4541" i="4" l="1"/>
  <c r="P4540"/>
  <c r="O1162"/>
  <c r="P1161"/>
  <c r="Q1162" s="1"/>
  <c r="O7919"/>
  <c r="P7918"/>
  <c r="O1162" i="3"/>
  <c r="P1161"/>
  <c r="Q1162" s="1"/>
  <c r="P4539"/>
  <c r="O4540"/>
  <c r="P7918"/>
  <c r="O7919"/>
  <c r="O7920" i="4" l="1"/>
  <c r="P7919"/>
  <c r="O1163"/>
  <c r="P1162"/>
  <c r="Q1163" s="1"/>
  <c r="O4542"/>
  <c r="P4541"/>
  <c r="O1163" i="3"/>
  <c r="P1162"/>
  <c r="Q1163" s="1"/>
  <c r="P4540"/>
  <c r="O4541"/>
  <c r="P7919"/>
  <c r="O7920"/>
  <c r="O4543" i="4" l="1"/>
  <c r="P4542"/>
  <c r="O1164"/>
  <c r="P1163"/>
  <c r="Q1164" s="1"/>
  <c r="O7921"/>
  <c r="P7920"/>
  <c r="O1164" i="3"/>
  <c r="P1163"/>
  <c r="Q1164" s="1"/>
  <c r="P4541"/>
  <c r="O4542"/>
  <c r="P7920"/>
  <c r="O7921"/>
  <c r="O7922" i="4" l="1"/>
  <c r="P7921"/>
  <c r="O1165"/>
  <c r="P1164"/>
  <c r="Q1165" s="1"/>
  <c r="O4544"/>
  <c r="P4543"/>
  <c r="O1165" i="3"/>
  <c r="P1164"/>
  <c r="Q1165" s="1"/>
  <c r="P4542"/>
  <c r="O4543"/>
  <c r="P7921"/>
  <c r="O7922"/>
  <c r="O4545" i="4" l="1"/>
  <c r="P4544"/>
  <c r="O1166"/>
  <c r="P1165"/>
  <c r="Q1166" s="1"/>
  <c r="O7923"/>
  <c r="P7922"/>
  <c r="O1166" i="3"/>
  <c r="P1165"/>
  <c r="Q1166" s="1"/>
  <c r="P4543"/>
  <c r="O4544"/>
  <c r="P7922"/>
  <c r="O7923"/>
  <c r="O7924" i="4" l="1"/>
  <c r="P7923"/>
  <c r="O1167"/>
  <c r="P1166"/>
  <c r="Q1167" s="1"/>
  <c r="O4546"/>
  <c r="P4545"/>
  <c r="O1167" i="3"/>
  <c r="P1166"/>
  <c r="Q1167" s="1"/>
  <c r="P4544"/>
  <c r="O4545"/>
  <c r="P7923"/>
  <c r="O7924"/>
  <c r="O4547" i="4" l="1"/>
  <c r="P4546"/>
  <c r="O1168"/>
  <c r="P1167"/>
  <c r="Q1168" s="1"/>
  <c r="O7925"/>
  <c r="P7924"/>
  <c r="O1168" i="3"/>
  <c r="P1167"/>
  <c r="Q1168" s="1"/>
  <c r="P4545"/>
  <c r="O4546"/>
  <c r="P7924"/>
  <c r="O7925"/>
  <c r="O7926" i="4" l="1"/>
  <c r="P7925"/>
  <c r="O1169"/>
  <c r="P1168"/>
  <c r="Q1169" s="1"/>
  <c r="O4548"/>
  <c r="P4547"/>
  <c r="O1169" i="3"/>
  <c r="P1168"/>
  <c r="Q1169" s="1"/>
  <c r="P4546"/>
  <c r="O4547"/>
  <c r="P7925"/>
  <c r="O7926"/>
  <c r="O4549" i="4" l="1"/>
  <c r="P4548"/>
  <c r="O1170"/>
  <c r="P1169"/>
  <c r="Q1170" s="1"/>
  <c r="O7927"/>
  <c r="P7926"/>
  <c r="O1170" i="3"/>
  <c r="P1169"/>
  <c r="Q1170" s="1"/>
  <c r="P4547"/>
  <c r="O4548"/>
  <c r="P7926"/>
  <c r="O7927"/>
  <c r="O7928" i="4" l="1"/>
  <c r="P7927"/>
  <c r="O1171"/>
  <c r="P1170"/>
  <c r="Q1171" s="1"/>
  <c r="O4550"/>
  <c r="P4549"/>
  <c r="O1171" i="3"/>
  <c r="P1170"/>
  <c r="Q1171" s="1"/>
  <c r="P4548"/>
  <c r="O4549"/>
  <c r="P7927"/>
  <c r="O7928"/>
  <c r="O4551" i="4" l="1"/>
  <c r="P4550"/>
  <c r="O1172"/>
  <c r="P1171"/>
  <c r="Q1172" s="1"/>
  <c r="O7929"/>
  <c r="P7928"/>
  <c r="O1172" i="3"/>
  <c r="P1171"/>
  <c r="Q1172" s="1"/>
  <c r="P4549"/>
  <c r="O4550"/>
  <c r="P7928"/>
  <c r="O7929"/>
  <c r="O7930" i="4" l="1"/>
  <c r="P7929"/>
  <c r="O1173"/>
  <c r="P1172"/>
  <c r="Q1173" s="1"/>
  <c r="O4552"/>
  <c r="P4551"/>
  <c r="O1173" i="3"/>
  <c r="P1172"/>
  <c r="Q1173" s="1"/>
  <c r="P4550"/>
  <c r="O4551"/>
  <c r="P7929"/>
  <c r="O7930"/>
  <c r="O4553" i="4" l="1"/>
  <c r="P4552"/>
  <c r="O1174"/>
  <c r="P1173"/>
  <c r="Q1174" s="1"/>
  <c r="O7931"/>
  <c r="P7930"/>
  <c r="O1174" i="3"/>
  <c r="P1173"/>
  <c r="Q1174" s="1"/>
  <c r="O4552"/>
  <c r="P4551"/>
  <c r="P7930"/>
  <c r="O7931"/>
  <c r="O7932" i="4" l="1"/>
  <c r="P7931"/>
  <c r="O1175"/>
  <c r="P1174"/>
  <c r="Q1175" s="1"/>
  <c r="O4554"/>
  <c r="P4553"/>
  <c r="O4553" i="3"/>
  <c r="P4552"/>
  <c r="O1175"/>
  <c r="P1174"/>
  <c r="Q1175" s="1"/>
  <c r="P7931"/>
  <c r="O7932"/>
  <c r="O4555" i="4" l="1"/>
  <c r="P4554"/>
  <c r="O1176"/>
  <c r="P1175"/>
  <c r="Q1176" s="1"/>
  <c r="O7933"/>
  <c r="P7932"/>
  <c r="O1176" i="3"/>
  <c r="P1175"/>
  <c r="Q1176" s="1"/>
  <c r="O4554"/>
  <c r="P4553"/>
  <c r="P7932"/>
  <c r="O7933"/>
  <c r="O7934" i="4" l="1"/>
  <c r="P7933"/>
  <c r="O1177"/>
  <c r="P1176"/>
  <c r="Q1177" s="1"/>
  <c r="O4556"/>
  <c r="P4555"/>
  <c r="O4555" i="3"/>
  <c r="P4554"/>
  <c r="O1177"/>
  <c r="P1176"/>
  <c r="Q1177" s="1"/>
  <c r="P7933"/>
  <c r="O7934"/>
  <c r="O4557" i="4" l="1"/>
  <c r="P4556"/>
  <c r="O1178"/>
  <c r="P1177"/>
  <c r="Q1178" s="1"/>
  <c r="O7935"/>
  <c r="P7934"/>
  <c r="O1178" i="3"/>
  <c r="P1177"/>
  <c r="Q1178" s="1"/>
  <c r="P4555"/>
  <c r="O4556"/>
  <c r="P7934"/>
  <c r="O7935"/>
  <c r="O7936" i="4" l="1"/>
  <c r="P7935"/>
  <c r="O1179"/>
  <c r="P1178"/>
  <c r="Q1179" s="1"/>
  <c r="O4558"/>
  <c r="P4557"/>
  <c r="O1179" i="3"/>
  <c r="P1178"/>
  <c r="Q1179" s="1"/>
  <c r="P4556"/>
  <c r="O4557"/>
  <c r="P7935"/>
  <c r="O7936"/>
  <c r="O4559" i="4" l="1"/>
  <c r="P4558"/>
  <c r="O1180"/>
  <c r="P1179"/>
  <c r="Q1180" s="1"/>
  <c r="O7937"/>
  <c r="P7936"/>
  <c r="O1180" i="3"/>
  <c r="P1179"/>
  <c r="Q1180" s="1"/>
  <c r="P4557"/>
  <c r="O4558"/>
  <c r="P7936"/>
  <c r="O7937"/>
  <c r="O7938" i="4" l="1"/>
  <c r="P7937"/>
  <c r="O1181"/>
  <c r="P1180"/>
  <c r="Q1181" s="1"/>
  <c r="O4560"/>
  <c r="P4559"/>
  <c r="O1181" i="3"/>
  <c r="P1180"/>
  <c r="Q1181" s="1"/>
  <c r="P4558"/>
  <c r="O4559"/>
  <c r="P7937"/>
  <c r="O7938"/>
  <c r="O4561" i="4" l="1"/>
  <c r="P4560"/>
  <c r="O1182"/>
  <c r="P1181"/>
  <c r="Q1182" s="1"/>
  <c r="O7939"/>
  <c r="P7938"/>
  <c r="O1182" i="3"/>
  <c r="P1181"/>
  <c r="Q1182" s="1"/>
  <c r="P4559"/>
  <c r="O4560"/>
  <c r="P7938"/>
  <c r="O7939"/>
  <c r="O7940" i="4" l="1"/>
  <c r="P7939"/>
  <c r="O1183"/>
  <c r="P1182"/>
  <c r="Q1183" s="1"/>
  <c r="O4562"/>
  <c r="P4561"/>
  <c r="O1183" i="3"/>
  <c r="P1182"/>
  <c r="Q1183" s="1"/>
  <c r="P4560"/>
  <c r="O4561"/>
  <c r="P7939"/>
  <c r="O7940"/>
  <c r="O4563" i="4" l="1"/>
  <c r="P4562"/>
  <c r="O1184"/>
  <c r="P1183"/>
  <c r="Q1184" s="1"/>
  <c r="O7941"/>
  <c r="P7940"/>
  <c r="O1184" i="3"/>
  <c r="P1183"/>
  <c r="Q1184" s="1"/>
  <c r="P4561"/>
  <c r="O4562"/>
  <c r="P7940"/>
  <c r="O7941"/>
  <c r="O7942" i="4" l="1"/>
  <c r="P7941"/>
  <c r="O1185"/>
  <c r="P1184"/>
  <c r="Q1185" s="1"/>
  <c r="O4564"/>
  <c r="P4563"/>
  <c r="O1185" i="3"/>
  <c r="P1184"/>
  <c r="Q1185" s="1"/>
  <c r="P4562"/>
  <c r="O4563"/>
  <c r="P7941"/>
  <c r="O7942"/>
  <c r="O4565" i="4" l="1"/>
  <c r="P4564"/>
  <c r="O1186"/>
  <c r="P1185"/>
  <c r="Q1186" s="1"/>
  <c r="O7943"/>
  <c r="P7942"/>
  <c r="O1186" i="3"/>
  <c r="P1185"/>
  <c r="Q1186" s="1"/>
  <c r="P4563"/>
  <c r="O4564"/>
  <c r="P7942"/>
  <c r="O7943"/>
  <c r="O7944" i="4" l="1"/>
  <c r="P7943"/>
  <c r="O1187"/>
  <c r="P1186"/>
  <c r="Q1187" s="1"/>
  <c r="O4566"/>
  <c r="P4565"/>
  <c r="O1187" i="3"/>
  <c r="P1186"/>
  <c r="Q1187" s="1"/>
  <c r="P4564"/>
  <c r="O4565"/>
  <c r="P7943"/>
  <c r="O7944"/>
  <c r="O4567" i="4" l="1"/>
  <c r="P4566"/>
  <c r="O1188"/>
  <c r="P1187"/>
  <c r="Q1188" s="1"/>
  <c r="O7945"/>
  <c r="P7944"/>
  <c r="O1188" i="3"/>
  <c r="P1187"/>
  <c r="Q1188" s="1"/>
  <c r="P4565"/>
  <c r="O4566"/>
  <c r="P7944"/>
  <c r="O7945"/>
  <c r="O7946" i="4" l="1"/>
  <c r="P7945"/>
  <c r="O1189"/>
  <c r="P1188"/>
  <c r="Q1189" s="1"/>
  <c r="O4568"/>
  <c r="P4567"/>
  <c r="O1189" i="3"/>
  <c r="P1188"/>
  <c r="Q1189" s="1"/>
  <c r="P4566"/>
  <c r="O4567"/>
  <c r="P7945"/>
  <c r="O7946"/>
  <c r="O4569" i="4" l="1"/>
  <c r="P4568"/>
  <c r="O1190"/>
  <c r="P1189"/>
  <c r="Q1190" s="1"/>
  <c r="O7947"/>
  <c r="P7946"/>
  <c r="O1190" i="3"/>
  <c r="P1189"/>
  <c r="Q1190" s="1"/>
  <c r="P4567"/>
  <c r="O4568"/>
  <c r="P7946"/>
  <c r="O7947"/>
  <c r="O7948" i="4" l="1"/>
  <c r="P7947"/>
  <c r="O1191"/>
  <c r="P1190"/>
  <c r="Q1191" s="1"/>
  <c r="O4570"/>
  <c r="P4569"/>
  <c r="O1191" i="3"/>
  <c r="P1190"/>
  <c r="Q1191" s="1"/>
  <c r="P4568"/>
  <c r="O4569"/>
  <c r="P7947"/>
  <c r="O7948"/>
  <c r="O4571" i="4" l="1"/>
  <c r="P4570"/>
  <c r="O1192"/>
  <c r="P1191"/>
  <c r="Q1192" s="1"/>
  <c r="O7949"/>
  <c r="P7948"/>
  <c r="O1192" i="3"/>
  <c r="P1191"/>
  <c r="Q1192" s="1"/>
  <c r="P4569"/>
  <c r="O4570"/>
  <c r="P7948"/>
  <c r="O7949"/>
  <c r="O7950" i="4" l="1"/>
  <c r="P7949"/>
  <c r="O1193"/>
  <c r="P1192"/>
  <c r="Q1193" s="1"/>
  <c r="O4572"/>
  <c r="P4571"/>
  <c r="O1193" i="3"/>
  <c r="P1192"/>
  <c r="Q1193" s="1"/>
  <c r="P4570"/>
  <c r="O4571"/>
  <c r="P7949"/>
  <c r="O7950"/>
  <c r="O4573" i="4" l="1"/>
  <c r="P4572"/>
  <c r="O1194"/>
  <c r="P1193"/>
  <c r="Q1194" s="1"/>
  <c r="O7951"/>
  <c r="P7950"/>
  <c r="O1194" i="3"/>
  <c r="P1193"/>
  <c r="Q1194" s="1"/>
  <c r="P4571"/>
  <c r="O4572"/>
  <c r="P7950"/>
  <c r="O7951"/>
  <c r="O7952" i="4" l="1"/>
  <c r="P7951"/>
  <c r="O1195"/>
  <c r="P1194"/>
  <c r="Q1195" s="1"/>
  <c r="O4574"/>
  <c r="P4573"/>
  <c r="O1195" i="3"/>
  <c r="P1194"/>
  <c r="Q1195" s="1"/>
  <c r="P4572"/>
  <c r="O4573"/>
  <c r="P7951"/>
  <c r="O7952"/>
  <c r="O4575" i="4" l="1"/>
  <c r="P4574"/>
  <c r="O1196"/>
  <c r="P1195"/>
  <c r="Q1196" s="1"/>
  <c r="O7953"/>
  <c r="P7952"/>
  <c r="O1196" i="3"/>
  <c r="P1195"/>
  <c r="Q1196" s="1"/>
  <c r="P4573"/>
  <c r="O4574"/>
  <c r="P7952"/>
  <c r="O7953"/>
  <c r="O7954" i="4" l="1"/>
  <c r="P7953"/>
  <c r="O1197"/>
  <c r="P1196"/>
  <c r="Q1197" s="1"/>
  <c r="O4576"/>
  <c r="P4575"/>
  <c r="O1197" i="3"/>
  <c r="P1196"/>
  <c r="Q1197" s="1"/>
  <c r="P4574"/>
  <c r="O4575"/>
  <c r="P7953"/>
  <c r="O7954"/>
  <c r="O4577" i="4" l="1"/>
  <c r="P4576"/>
  <c r="O1198"/>
  <c r="P1197"/>
  <c r="Q1198" s="1"/>
  <c r="O7955"/>
  <c r="P7954"/>
  <c r="O1198" i="3"/>
  <c r="P1197"/>
  <c r="Q1198" s="1"/>
  <c r="P4575"/>
  <c r="O4576"/>
  <c r="P7954"/>
  <c r="O7955"/>
  <c r="O7956" i="4" l="1"/>
  <c r="P7955"/>
  <c r="O1199"/>
  <c r="P1198"/>
  <c r="Q1199" s="1"/>
  <c r="O4578"/>
  <c r="P4577"/>
  <c r="O1199" i="3"/>
  <c r="P1198"/>
  <c r="Q1199" s="1"/>
  <c r="P4576"/>
  <c r="O4577"/>
  <c r="P7955"/>
  <c r="O7956"/>
  <c r="O4579" i="4" l="1"/>
  <c r="P4578"/>
  <c r="O1200"/>
  <c r="P1199"/>
  <c r="Q1200" s="1"/>
  <c r="O7957"/>
  <c r="P7956"/>
  <c r="O1200" i="3"/>
  <c r="P1199"/>
  <c r="Q1200" s="1"/>
  <c r="P4577"/>
  <c r="O4578"/>
  <c r="P7956"/>
  <c r="O7957"/>
  <c r="O7958" i="4" l="1"/>
  <c r="P7957"/>
  <c r="O1201"/>
  <c r="P1200"/>
  <c r="Q1201" s="1"/>
  <c r="O4580"/>
  <c r="P4579"/>
  <c r="O1201" i="3"/>
  <c r="P1200"/>
  <c r="Q1201" s="1"/>
  <c r="P4578"/>
  <c r="O4579"/>
  <c r="P7957"/>
  <c r="O7958"/>
  <c r="O4581" i="4" l="1"/>
  <c r="P4580"/>
  <c r="O1202"/>
  <c r="P1201"/>
  <c r="Q1202" s="1"/>
  <c r="O7959"/>
  <c r="P7958"/>
  <c r="O1202" i="3"/>
  <c r="P1201"/>
  <c r="Q1202" s="1"/>
  <c r="P4579"/>
  <c r="O4580"/>
  <c r="P7958"/>
  <c r="O7959"/>
  <c r="O7960" i="4" l="1"/>
  <c r="P7959"/>
  <c r="O1203"/>
  <c r="P1202"/>
  <c r="Q1203" s="1"/>
  <c r="O4582"/>
  <c r="P4581"/>
  <c r="O1203" i="3"/>
  <c r="P1202"/>
  <c r="Q1203" s="1"/>
  <c r="P4580"/>
  <c r="O4581"/>
  <c r="P7959"/>
  <c r="O7960"/>
  <c r="O4583" i="4" l="1"/>
  <c r="P4582"/>
  <c r="O1204"/>
  <c r="P1203"/>
  <c r="Q1204" s="1"/>
  <c r="O7961"/>
  <c r="P7960"/>
  <c r="O1204" i="3"/>
  <c r="P1203"/>
  <c r="Q1204" s="1"/>
  <c r="P4581"/>
  <c r="O4582"/>
  <c r="P7960"/>
  <c r="O7961"/>
  <c r="O7962" i="4" l="1"/>
  <c r="P7961"/>
  <c r="O1205"/>
  <c r="P1204"/>
  <c r="Q1205" s="1"/>
  <c r="O4584"/>
  <c r="P4583"/>
  <c r="O1205" i="3"/>
  <c r="P1204"/>
  <c r="Q1205" s="1"/>
  <c r="P4582"/>
  <c r="O4583"/>
  <c r="P7961"/>
  <c r="O7962"/>
  <c r="O4585" i="4" l="1"/>
  <c r="P4584"/>
  <c r="O1206"/>
  <c r="P1205"/>
  <c r="Q1206" s="1"/>
  <c r="O7963"/>
  <c r="P7962"/>
  <c r="O1206" i="3"/>
  <c r="P1205"/>
  <c r="Q1206" s="1"/>
  <c r="P4583"/>
  <c r="O4584"/>
  <c r="P7962"/>
  <c r="O7963"/>
  <c r="O7964" i="4" l="1"/>
  <c r="P7963"/>
  <c r="O1207"/>
  <c r="P1206"/>
  <c r="Q1207" s="1"/>
  <c r="O4586"/>
  <c r="P4585"/>
  <c r="O1207" i="3"/>
  <c r="P1206"/>
  <c r="Q1207" s="1"/>
  <c r="P4584"/>
  <c r="O4585"/>
  <c r="P7963"/>
  <c r="O7964"/>
  <c r="O4587" i="4" l="1"/>
  <c r="P4586"/>
  <c r="O1208"/>
  <c r="P1207"/>
  <c r="Q1208" s="1"/>
  <c r="O7965"/>
  <c r="P7964"/>
  <c r="O1208" i="3"/>
  <c r="P1207"/>
  <c r="Q1208" s="1"/>
  <c r="P4585"/>
  <c r="O4586"/>
  <c r="P7964"/>
  <c r="O7965"/>
  <c r="O7966" i="4" l="1"/>
  <c r="P7965"/>
  <c r="O1209"/>
  <c r="P1208"/>
  <c r="Q1209" s="1"/>
  <c r="O4588"/>
  <c r="P4587"/>
  <c r="O1209" i="3"/>
  <c r="P1208"/>
  <c r="Q1209" s="1"/>
  <c r="P4586"/>
  <c r="O4587"/>
  <c r="P7965"/>
  <c r="O7966"/>
  <c r="O4589" i="4" l="1"/>
  <c r="P4588"/>
  <c r="O1210"/>
  <c r="P1209"/>
  <c r="Q1210" s="1"/>
  <c r="O7967"/>
  <c r="P7966"/>
  <c r="O1210" i="3"/>
  <c r="P1209"/>
  <c r="Q1210" s="1"/>
  <c r="P4587"/>
  <c r="O4588"/>
  <c r="P7966"/>
  <c r="O7967"/>
  <c r="O7968" i="4" l="1"/>
  <c r="P7967"/>
  <c r="O1211"/>
  <c r="P1210"/>
  <c r="Q1211" s="1"/>
  <c r="O4590"/>
  <c r="P4589"/>
  <c r="O1211" i="3"/>
  <c r="P1210"/>
  <c r="Q1211" s="1"/>
  <c r="P4588"/>
  <c r="O4589"/>
  <c r="P7967"/>
  <c r="O7968"/>
  <c r="O4591" i="4" l="1"/>
  <c r="P4590"/>
  <c r="O1212"/>
  <c r="P1211"/>
  <c r="Q1212" s="1"/>
  <c r="O7969"/>
  <c r="P7968"/>
  <c r="O1212" i="3"/>
  <c r="P1211"/>
  <c r="Q1212" s="1"/>
  <c r="P4589"/>
  <c r="O4590"/>
  <c r="P7968"/>
  <c r="O7969"/>
  <c r="O7970" i="4" l="1"/>
  <c r="P7969"/>
  <c r="O1213"/>
  <c r="P1212"/>
  <c r="Q1213" s="1"/>
  <c r="O4592"/>
  <c r="P4591"/>
  <c r="O1213" i="3"/>
  <c r="P1212"/>
  <c r="Q1213" s="1"/>
  <c r="P4590"/>
  <c r="O4591"/>
  <c r="P7969"/>
  <c r="O7970"/>
  <c r="O4593" i="4" l="1"/>
  <c r="P4592"/>
  <c r="O1214"/>
  <c r="P1213"/>
  <c r="Q1214" s="1"/>
  <c r="O7971"/>
  <c r="P7970"/>
  <c r="O1214" i="3"/>
  <c r="P1213"/>
  <c r="Q1214" s="1"/>
  <c r="P4591"/>
  <c r="O4592"/>
  <c r="P7970"/>
  <c r="O7971"/>
  <c r="O7972" i="4" l="1"/>
  <c r="P7971"/>
  <c r="O1215"/>
  <c r="P1214"/>
  <c r="Q1215" s="1"/>
  <c r="O4594"/>
  <c r="P4593"/>
  <c r="O1215" i="3"/>
  <c r="P1214"/>
  <c r="Q1215" s="1"/>
  <c r="P4592"/>
  <c r="O4593"/>
  <c r="P7971"/>
  <c r="O7972"/>
  <c r="O4595" i="4" l="1"/>
  <c r="P4594"/>
  <c r="O1216"/>
  <c r="P1215"/>
  <c r="Q1216" s="1"/>
  <c r="O7973"/>
  <c r="P7972"/>
  <c r="O1216" i="3"/>
  <c r="P1215"/>
  <c r="Q1216" s="1"/>
  <c r="P4593"/>
  <c r="O4594"/>
  <c r="P7972"/>
  <c r="O7973"/>
  <c r="O7974" i="4" l="1"/>
  <c r="P7973"/>
  <c r="O1217"/>
  <c r="P1216"/>
  <c r="Q1217" s="1"/>
  <c r="O4596"/>
  <c r="P4595"/>
  <c r="O1217" i="3"/>
  <c r="P1216"/>
  <c r="Q1217" s="1"/>
  <c r="P4594"/>
  <c r="O4595"/>
  <c r="P7973"/>
  <c r="O7974"/>
  <c r="O4597" i="4" l="1"/>
  <c r="P4596"/>
  <c r="O1218"/>
  <c r="P1217"/>
  <c r="Q1218" s="1"/>
  <c r="O7975"/>
  <c r="P7974"/>
  <c r="O1218" i="3"/>
  <c r="P1217"/>
  <c r="Q1218" s="1"/>
  <c r="P4595"/>
  <c r="O4596"/>
  <c r="P7974"/>
  <c r="O7975"/>
  <c r="O7976" i="4" l="1"/>
  <c r="P7975"/>
  <c r="O1219"/>
  <c r="P1218"/>
  <c r="Q1219" s="1"/>
  <c r="O4598"/>
  <c r="P4597"/>
  <c r="O1219" i="3"/>
  <c r="P1218"/>
  <c r="Q1219" s="1"/>
  <c r="P4596"/>
  <c r="O4597"/>
  <c r="P7975"/>
  <c r="O7976"/>
  <c r="O4599" i="4" l="1"/>
  <c r="P4598"/>
  <c r="O1220"/>
  <c r="P1219"/>
  <c r="Q1220" s="1"/>
  <c r="O7977"/>
  <c r="P7976"/>
  <c r="O1220" i="3"/>
  <c r="P1219"/>
  <c r="Q1220" s="1"/>
  <c r="P4597"/>
  <c r="O4598"/>
  <c r="P7976"/>
  <c r="O7977"/>
  <c r="O7978" i="4" l="1"/>
  <c r="P7977"/>
  <c r="O1221"/>
  <c r="P1220"/>
  <c r="Q1221" s="1"/>
  <c r="O4600"/>
  <c r="P4599"/>
  <c r="O1221" i="3"/>
  <c r="P1220"/>
  <c r="Q1221" s="1"/>
  <c r="P4598"/>
  <c r="O4599"/>
  <c r="P7977"/>
  <c r="O7978"/>
  <c r="O4601" i="4" l="1"/>
  <c r="P4600"/>
  <c r="O1222"/>
  <c r="P1221"/>
  <c r="Q1222" s="1"/>
  <c r="O7979"/>
  <c r="P7978"/>
  <c r="O1222" i="3"/>
  <c r="P1221"/>
  <c r="Q1222" s="1"/>
  <c r="P4599"/>
  <c r="O4600"/>
  <c r="P7978"/>
  <c r="O7979"/>
  <c r="O7980" i="4" l="1"/>
  <c r="P7979"/>
  <c r="O1223"/>
  <c r="P1222"/>
  <c r="Q1223" s="1"/>
  <c r="O4602"/>
  <c r="P4601"/>
  <c r="O1223" i="3"/>
  <c r="P1222"/>
  <c r="Q1223" s="1"/>
  <c r="P4600"/>
  <c r="O4601"/>
  <c r="P7979"/>
  <c r="O7980"/>
  <c r="O4603" i="4" l="1"/>
  <c r="P4602"/>
  <c r="O1224"/>
  <c r="P1223"/>
  <c r="Q1224" s="1"/>
  <c r="O7981"/>
  <c r="P7980"/>
  <c r="O1224" i="3"/>
  <c r="P1223"/>
  <c r="Q1224" s="1"/>
  <c r="P4601"/>
  <c r="O4602"/>
  <c r="P7980"/>
  <c r="O7981"/>
  <c r="O7982" i="4" l="1"/>
  <c r="P7981"/>
  <c r="O1225"/>
  <c r="P1224"/>
  <c r="Q1225" s="1"/>
  <c r="O4604"/>
  <c r="P4603"/>
  <c r="O1225" i="3"/>
  <c r="P1224"/>
  <c r="Q1225" s="1"/>
  <c r="P4602"/>
  <c r="O4603"/>
  <c r="P7981"/>
  <c r="O7982"/>
  <c r="O4605" i="4" l="1"/>
  <c r="P4604"/>
  <c r="O1226"/>
  <c r="P1225"/>
  <c r="Q1226" s="1"/>
  <c r="O7983"/>
  <c r="P7982"/>
  <c r="O1226" i="3"/>
  <c r="P1225"/>
  <c r="Q1226" s="1"/>
  <c r="P4603"/>
  <c r="O4604"/>
  <c r="P7982"/>
  <c r="O7983"/>
  <c r="O7984" i="4" l="1"/>
  <c r="P7983"/>
  <c r="O1227"/>
  <c r="P1226"/>
  <c r="Q1227" s="1"/>
  <c r="O4606"/>
  <c r="P4605"/>
  <c r="O1227" i="3"/>
  <c r="P1226"/>
  <c r="Q1227" s="1"/>
  <c r="P4604"/>
  <c r="O4605"/>
  <c r="P7983"/>
  <c r="O7984"/>
  <c r="O4607" i="4" l="1"/>
  <c r="P4606"/>
  <c r="O1228"/>
  <c r="P1227"/>
  <c r="Q1228" s="1"/>
  <c r="O7985"/>
  <c r="P7984"/>
  <c r="O1228" i="3"/>
  <c r="P1227"/>
  <c r="Q1228" s="1"/>
  <c r="P4605"/>
  <c r="O4606"/>
  <c r="P7984"/>
  <c r="O7985"/>
  <c r="O7986" i="4" l="1"/>
  <c r="P7985"/>
  <c r="O1229"/>
  <c r="P1228"/>
  <c r="Q1229" s="1"/>
  <c r="O4608"/>
  <c r="P4607"/>
  <c r="O1229" i="3"/>
  <c r="P1228"/>
  <c r="Q1229" s="1"/>
  <c r="P4606"/>
  <c r="O4607"/>
  <c r="P7985"/>
  <c r="O7986"/>
  <c r="O4609" i="4" l="1"/>
  <c r="P4608"/>
  <c r="O1230"/>
  <c r="P1229"/>
  <c r="Q1230" s="1"/>
  <c r="O7987"/>
  <c r="P7986"/>
  <c r="O1230" i="3"/>
  <c r="P1229"/>
  <c r="Q1230" s="1"/>
  <c r="P4607"/>
  <c r="O4608"/>
  <c r="P7986"/>
  <c r="O7987"/>
  <c r="O7988" i="4" l="1"/>
  <c r="P7987"/>
  <c r="O1231"/>
  <c r="P1230"/>
  <c r="Q1231" s="1"/>
  <c r="O4610"/>
  <c r="P4609"/>
  <c r="O1231" i="3"/>
  <c r="P1230"/>
  <c r="Q1231" s="1"/>
  <c r="P4608"/>
  <c r="O4609"/>
  <c r="P7987"/>
  <c r="O7988"/>
  <c r="O4611" i="4" l="1"/>
  <c r="P4610"/>
  <c r="O1232"/>
  <c r="P1231"/>
  <c r="Q1232" s="1"/>
  <c r="O7989"/>
  <c r="P7988"/>
  <c r="O1232" i="3"/>
  <c r="P1231"/>
  <c r="Q1232" s="1"/>
  <c r="P4609"/>
  <c r="O4610"/>
  <c r="P7988"/>
  <c r="O7989"/>
  <c r="O7990" i="4" l="1"/>
  <c r="P7989"/>
  <c r="O1233"/>
  <c r="P1232"/>
  <c r="Q1233" s="1"/>
  <c r="O4612"/>
  <c r="P4611"/>
  <c r="O1233" i="3"/>
  <c r="P1232"/>
  <c r="Q1233" s="1"/>
  <c r="P4610"/>
  <c r="O4611"/>
  <c r="P7989"/>
  <c r="O7990"/>
  <c r="O4613" i="4" l="1"/>
  <c r="P4612"/>
  <c r="O1234"/>
  <c r="P1233"/>
  <c r="Q1234" s="1"/>
  <c r="O7991"/>
  <c r="P7990"/>
  <c r="O1234" i="3"/>
  <c r="P1233"/>
  <c r="Q1234" s="1"/>
  <c r="P4611"/>
  <c r="O4612"/>
  <c r="P7990"/>
  <c r="O7991"/>
  <c r="O7992" i="4" l="1"/>
  <c r="P7991"/>
  <c r="O1235"/>
  <c r="P1234"/>
  <c r="Q1235" s="1"/>
  <c r="O4614"/>
  <c r="P4613"/>
  <c r="O1235" i="3"/>
  <c r="P1234"/>
  <c r="Q1235" s="1"/>
  <c r="P4612"/>
  <c r="O4613"/>
  <c r="P7991"/>
  <c r="O7992"/>
  <c r="O4615" i="4" l="1"/>
  <c r="P4614"/>
  <c r="O1236"/>
  <c r="P1235"/>
  <c r="Q1236" s="1"/>
  <c r="O7993"/>
  <c r="P7992"/>
  <c r="O1236" i="3"/>
  <c r="P1235"/>
  <c r="Q1236" s="1"/>
  <c r="P4613"/>
  <c r="O4614"/>
  <c r="P7992"/>
  <c r="O7993"/>
  <c r="O7994" i="4" l="1"/>
  <c r="P7993"/>
  <c r="O1237"/>
  <c r="P1236"/>
  <c r="Q1237" s="1"/>
  <c r="O4616"/>
  <c r="P4615"/>
  <c r="O1237" i="3"/>
  <c r="P1236"/>
  <c r="Q1237" s="1"/>
  <c r="P4614"/>
  <c r="O4615"/>
  <c r="P7993"/>
  <c r="O7994"/>
  <c r="O4617" i="4" l="1"/>
  <c r="P4616"/>
  <c r="O1238"/>
  <c r="P1237"/>
  <c r="Q1238" s="1"/>
  <c r="O7995"/>
  <c r="P7994"/>
  <c r="O1238" i="3"/>
  <c r="P1237"/>
  <c r="Q1238" s="1"/>
  <c r="P4615"/>
  <c r="O4616"/>
  <c r="P7994"/>
  <c r="O7995"/>
  <c r="O7996" i="4" l="1"/>
  <c r="P7995"/>
  <c r="O1239"/>
  <c r="P1238"/>
  <c r="Q1239" s="1"/>
  <c r="O4618"/>
  <c r="P4617"/>
  <c r="O1239" i="3"/>
  <c r="P1238"/>
  <c r="Q1239" s="1"/>
  <c r="P4616"/>
  <c r="O4617"/>
  <c r="P7995"/>
  <c r="O7996"/>
  <c r="O4619" i="4" l="1"/>
  <c r="P4618"/>
  <c r="O1240"/>
  <c r="P1239"/>
  <c r="Q1240" s="1"/>
  <c r="O7997"/>
  <c r="P7996"/>
  <c r="O1240" i="3"/>
  <c r="P1239"/>
  <c r="Q1240" s="1"/>
  <c r="P4617"/>
  <c r="O4618"/>
  <c r="P7996"/>
  <c r="O7997"/>
  <c r="O7998" i="4" l="1"/>
  <c r="P7997"/>
  <c r="O1241"/>
  <c r="P1240"/>
  <c r="Q1241" s="1"/>
  <c r="O4620"/>
  <c r="P4619"/>
  <c r="O1241" i="3"/>
  <c r="P1240"/>
  <c r="Q1241" s="1"/>
  <c r="P4618"/>
  <c r="O4619"/>
  <c r="P7997"/>
  <c r="O7998"/>
  <c r="O4621" i="4" l="1"/>
  <c r="P4620"/>
  <c r="O1242"/>
  <c r="P1241"/>
  <c r="Q1242" s="1"/>
  <c r="O7999"/>
  <c r="P7998"/>
  <c r="O1242" i="3"/>
  <c r="P1241"/>
  <c r="Q1242" s="1"/>
  <c r="P4619"/>
  <c r="O4620"/>
  <c r="P7998"/>
  <c r="O7999"/>
  <c r="O8000" i="4" l="1"/>
  <c r="P7999"/>
  <c r="O1243"/>
  <c r="P1242"/>
  <c r="Q1243" s="1"/>
  <c r="O4622"/>
  <c r="P4621"/>
  <c r="O1243" i="3"/>
  <c r="P1242"/>
  <c r="Q1243" s="1"/>
  <c r="P4620"/>
  <c r="O4621"/>
  <c r="P7999"/>
  <c r="O8000"/>
  <c r="O4623" i="4" l="1"/>
  <c r="P4622"/>
  <c r="O1244"/>
  <c r="P1243"/>
  <c r="Q1244" s="1"/>
  <c r="O8001"/>
  <c r="P8000"/>
  <c r="O1244" i="3"/>
  <c r="P1243"/>
  <c r="Q1244" s="1"/>
  <c r="P4621"/>
  <c r="O4622"/>
  <c r="P8000"/>
  <c r="O8001"/>
  <c r="O8002" i="4" l="1"/>
  <c r="P8001"/>
  <c r="O1245"/>
  <c r="P1244"/>
  <c r="Q1245" s="1"/>
  <c r="O4624"/>
  <c r="P4623"/>
  <c r="O1245" i="3"/>
  <c r="P1244"/>
  <c r="Q1245" s="1"/>
  <c r="P4622"/>
  <c r="O4623"/>
  <c r="P8001"/>
  <c r="O8002"/>
  <c r="O4625" i="4" l="1"/>
  <c r="P4624"/>
  <c r="O1246"/>
  <c r="P1245"/>
  <c r="Q1246" s="1"/>
  <c r="O8003"/>
  <c r="P8002"/>
  <c r="O1246" i="3"/>
  <c r="P1245"/>
  <c r="Q1246" s="1"/>
  <c r="P4623"/>
  <c r="O4624"/>
  <c r="P8002"/>
  <c r="O8003"/>
  <c r="O8004" i="4" l="1"/>
  <c r="P8003"/>
  <c r="O1247"/>
  <c r="P1246"/>
  <c r="Q1247" s="1"/>
  <c r="O4626"/>
  <c r="P4625"/>
  <c r="O1247" i="3"/>
  <c r="P1246"/>
  <c r="Q1247" s="1"/>
  <c r="P4624"/>
  <c r="O4625"/>
  <c r="P8003"/>
  <c r="O8004"/>
  <c r="O4627" i="4" l="1"/>
  <c r="P4626"/>
  <c r="O1248"/>
  <c r="P1247"/>
  <c r="Q1248" s="1"/>
  <c r="O8005"/>
  <c r="P8004"/>
  <c r="O1248" i="3"/>
  <c r="P1247"/>
  <c r="Q1248" s="1"/>
  <c r="P4625"/>
  <c r="O4626"/>
  <c r="P8004"/>
  <c r="O8005"/>
  <c r="O8006" i="4" l="1"/>
  <c r="P8005"/>
  <c r="O1249"/>
  <c r="P1248"/>
  <c r="Q1249" s="1"/>
  <c r="O4628"/>
  <c r="P4627"/>
  <c r="O1249" i="3"/>
  <c r="P1248"/>
  <c r="Q1249" s="1"/>
  <c r="P4626"/>
  <c r="O4627"/>
  <c r="P8005"/>
  <c r="O8006"/>
  <c r="O4629" i="4" l="1"/>
  <c r="P4628"/>
  <c r="O1250"/>
  <c r="P1249"/>
  <c r="Q1250" s="1"/>
  <c r="O8007"/>
  <c r="P8006"/>
  <c r="O1250" i="3"/>
  <c r="P1249"/>
  <c r="Q1250" s="1"/>
  <c r="P4627"/>
  <c r="O4628"/>
  <c r="P8006"/>
  <c r="O8007"/>
  <c r="O8008" i="4" l="1"/>
  <c r="P8007"/>
  <c r="O1251"/>
  <c r="P1250"/>
  <c r="Q1251" s="1"/>
  <c r="O4630"/>
  <c r="P4629"/>
  <c r="O1251" i="3"/>
  <c r="P1250"/>
  <c r="Q1251" s="1"/>
  <c r="P4628"/>
  <c r="O4629"/>
  <c r="P8007"/>
  <c r="O8008"/>
  <c r="O4631" i="4" l="1"/>
  <c r="P4630"/>
  <c r="O1252"/>
  <c r="P1251"/>
  <c r="Q1252" s="1"/>
  <c r="O8009"/>
  <c r="P8008"/>
  <c r="O1252" i="3"/>
  <c r="P1251"/>
  <c r="Q1252" s="1"/>
  <c r="P4629"/>
  <c r="O4630"/>
  <c r="P8008"/>
  <c r="O8009"/>
  <c r="O8010" i="4" l="1"/>
  <c r="P8009"/>
  <c r="O1253"/>
  <c r="P1252"/>
  <c r="Q1253" s="1"/>
  <c r="O4632"/>
  <c r="P4631"/>
  <c r="O1253" i="3"/>
  <c r="P1252"/>
  <c r="Q1253" s="1"/>
  <c r="P4630"/>
  <c r="O4631"/>
  <c r="P8009"/>
  <c r="O8010"/>
  <c r="O4633" i="4" l="1"/>
  <c r="P4632"/>
  <c r="O1254"/>
  <c r="P1253"/>
  <c r="Q1254" s="1"/>
  <c r="O8011"/>
  <c r="P8010"/>
  <c r="O1254" i="3"/>
  <c r="P1253"/>
  <c r="Q1254" s="1"/>
  <c r="P4631"/>
  <c r="O4632"/>
  <c r="P8010"/>
  <c r="O8011"/>
  <c r="O8012" i="4" l="1"/>
  <c r="P8011"/>
  <c r="O1255"/>
  <c r="P1254"/>
  <c r="Q1255" s="1"/>
  <c r="O4634"/>
  <c r="P4633"/>
  <c r="O1255" i="3"/>
  <c r="P1254"/>
  <c r="Q1255" s="1"/>
  <c r="P4632"/>
  <c r="O4633"/>
  <c r="P8011"/>
  <c r="O8012"/>
  <c r="O4635" i="4" l="1"/>
  <c r="P4634"/>
  <c r="O1256"/>
  <c r="P1255"/>
  <c r="Q1256" s="1"/>
  <c r="O8013"/>
  <c r="P8012"/>
  <c r="O1256" i="3"/>
  <c r="P1255"/>
  <c r="Q1256" s="1"/>
  <c r="P4633"/>
  <c r="O4634"/>
  <c r="P8012"/>
  <c r="O8013"/>
  <c r="O8014" i="4" l="1"/>
  <c r="P8013"/>
  <c r="O1257"/>
  <c r="P1256"/>
  <c r="Q1257" s="1"/>
  <c r="O4636"/>
  <c r="P4635"/>
  <c r="O1257" i="3"/>
  <c r="P1256"/>
  <c r="Q1257" s="1"/>
  <c r="P4634"/>
  <c r="O4635"/>
  <c r="P8013"/>
  <c r="O8014"/>
  <c r="O4637" i="4" l="1"/>
  <c r="P4636"/>
  <c r="O1258"/>
  <c r="P1257"/>
  <c r="Q1258" s="1"/>
  <c r="O8015"/>
  <c r="P8014"/>
  <c r="O1258" i="3"/>
  <c r="P1257"/>
  <c r="Q1258" s="1"/>
  <c r="O4636"/>
  <c r="P4635"/>
  <c r="P8014"/>
  <c r="O8015"/>
  <c r="O8016" i="4" l="1"/>
  <c r="P8015"/>
  <c r="O1259"/>
  <c r="P1258"/>
  <c r="Q1259" s="1"/>
  <c r="O4638"/>
  <c r="P4637"/>
  <c r="P4636" i="3"/>
  <c r="O4637"/>
  <c r="O1259"/>
  <c r="P1258"/>
  <c r="Q1259" s="1"/>
  <c r="P8015"/>
  <c r="O8016"/>
  <c r="O4639" i="4" l="1"/>
  <c r="P4638"/>
  <c r="O1260"/>
  <c r="P1259"/>
  <c r="Q1260" s="1"/>
  <c r="O8017"/>
  <c r="P8016"/>
  <c r="O1260" i="3"/>
  <c r="P1259"/>
  <c r="Q1260" s="1"/>
  <c r="P4637"/>
  <c r="O4638"/>
  <c r="P8016"/>
  <c r="O8017"/>
  <c r="O8018" i="4" l="1"/>
  <c r="P8017"/>
  <c r="O1261"/>
  <c r="P1260"/>
  <c r="Q1261" s="1"/>
  <c r="O4640"/>
  <c r="P4639"/>
  <c r="O1261" i="3"/>
  <c r="P1260"/>
  <c r="Q1261" s="1"/>
  <c r="P4638"/>
  <c r="O4639"/>
  <c r="P8017"/>
  <c r="O8018"/>
  <c r="O4641" i="4" l="1"/>
  <c r="P4640"/>
  <c r="O1262"/>
  <c r="P1261"/>
  <c r="Q1262" s="1"/>
  <c r="O8019"/>
  <c r="P8018"/>
  <c r="O1262" i="3"/>
  <c r="P1261"/>
  <c r="Q1262" s="1"/>
  <c r="P4639"/>
  <c r="O4640"/>
  <c r="P8018"/>
  <c r="O8019"/>
  <c r="O8020" i="4" l="1"/>
  <c r="P8019"/>
  <c r="O1263"/>
  <c r="P1262"/>
  <c r="Q1263" s="1"/>
  <c r="O4642"/>
  <c r="P4641"/>
  <c r="O1263" i="3"/>
  <c r="P1262"/>
  <c r="Q1263" s="1"/>
  <c r="P4640"/>
  <c r="O4641"/>
  <c r="P8019"/>
  <c r="O8020"/>
  <c r="O4643" i="4" l="1"/>
  <c r="P4642"/>
  <c r="O1264"/>
  <c r="P1263"/>
  <c r="Q1264" s="1"/>
  <c r="O8021"/>
  <c r="P8020"/>
  <c r="O1264" i="3"/>
  <c r="P1263"/>
  <c r="Q1264" s="1"/>
  <c r="P4641"/>
  <c r="O4642"/>
  <c r="P8020"/>
  <c r="O8021"/>
  <c r="O8022" i="4" l="1"/>
  <c r="P8021"/>
  <c r="O1265"/>
  <c r="P1264"/>
  <c r="Q1265" s="1"/>
  <c r="O4644"/>
  <c r="P4643"/>
  <c r="O1265" i="3"/>
  <c r="P1264"/>
  <c r="Q1265" s="1"/>
  <c r="P4642"/>
  <c r="O4643"/>
  <c r="P8021"/>
  <c r="O8022"/>
  <c r="O4645" i="4" l="1"/>
  <c r="P4644"/>
  <c r="O1266"/>
  <c r="P1265"/>
  <c r="Q1266" s="1"/>
  <c r="O8023"/>
  <c r="P8022"/>
  <c r="O1266" i="3"/>
  <c r="P1265"/>
  <c r="Q1266" s="1"/>
  <c r="O4644"/>
  <c r="P4643"/>
  <c r="P8022"/>
  <c r="O8023"/>
  <c r="O8024" i="4" l="1"/>
  <c r="P8023"/>
  <c r="O1267"/>
  <c r="P1266"/>
  <c r="Q1267" s="1"/>
  <c r="O4646"/>
  <c r="P4645"/>
  <c r="P4644" i="3"/>
  <c r="O4645"/>
  <c r="O1267"/>
  <c r="P1266"/>
  <c r="Q1267" s="1"/>
  <c r="P8023"/>
  <c r="O8024"/>
  <c r="O4647" i="4" l="1"/>
  <c r="P4646"/>
  <c r="O1268"/>
  <c r="P1267"/>
  <c r="Q1268" s="1"/>
  <c r="O8025"/>
  <c r="P8024"/>
  <c r="O1268" i="3"/>
  <c r="P1267"/>
  <c r="Q1268" s="1"/>
  <c r="P4645"/>
  <c r="O4646"/>
  <c r="P8024"/>
  <c r="O8025"/>
  <c r="O8026" i="4" l="1"/>
  <c r="P8025"/>
  <c r="O1269"/>
  <c r="P1268"/>
  <c r="Q1269" s="1"/>
  <c r="O4648"/>
  <c r="P4647"/>
  <c r="O1269" i="3"/>
  <c r="P1268"/>
  <c r="Q1269" s="1"/>
  <c r="P4646"/>
  <c r="O4647"/>
  <c r="P8025"/>
  <c r="O8026"/>
  <c r="O4649" i="4" l="1"/>
  <c r="P4648"/>
  <c r="O1270"/>
  <c r="P1269"/>
  <c r="Q1270" s="1"/>
  <c r="O8027"/>
  <c r="P8026"/>
  <c r="O1270" i="3"/>
  <c r="P1269"/>
  <c r="Q1270" s="1"/>
  <c r="P4647"/>
  <c r="O4648"/>
  <c r="P8026"/>
  <c r="O8027"/>
  <c r="O8028" i="4" l="1"/>
  <c r="P8027"/>
  <c r="O1271"/>
  <c r="P1270"/>
  <c r="Q1271" s="1"/>
  <c r="O4650"/>
  <c r="P4649"/>
  <c r="O1271" i="3"/>
  <c r="P1270"/>
  <c r="Q1271" s="1"/>
  <c r="P4648"/>
  <c r="O4649"/>
  <c r="P8027"/>
  <c r="O8028"/>
  <c r="O4651" i="4" l="1"/>
  <c r="P4650"/>
  <c r="O1272"/>
  <c r="P1271"/>
  <c r="Q1272" s="1"/>
  <c r="O8029"/>
  <c r="P8028"/>
  <c r="O1272" i="3"/>
  <c r="P1271"/>
  <c r="Q1272" s="1"/>
  <c r="P4649"/>
  <c r="O4650"/>
  <c r="P8028"/>
  <c r="O8029"/>
  <c r="O8030" i="4" l="1"/>
  <c r="P8029"/>
  <c r="O1273"/>
  <c r="P1272"/>
  <c r="Q1273" s="1"/>
  <c r="O4652"/>
  <c r="P4651"/>
  <c r="O1273" i="3"/>
  <c r="P1272"/>
  <c r="Q1273" s="1"/>
  <c r="P4650"/>
  <c r="O4651"/>
  <c r="P8029"/>
  <c r="O8030"/>
  <c r="O4653" i="4" l="1"/>
  <c r="P4652"/>
  <c r="O1274"/>
  <c r="P1273"/>
  <c r="Q1274" s="1"/>
  <c r="O8031"/>
  <c r="P8030"/>
  <c r="O1274" i="3"/>
  <c r="P1273"/>
  <c r="Q1274" s="1"/>
  <c r="P4651"/>
  <c r="O4652"/>
  <c r="P8030"/>
  <c r="O8031"/>
  <c r="O8032" i="4" l="1"/>
  <c r="P8031"/>
  <c r="O1275"/>
  <c r="P1274"/>
  <c r="Q1275" s="1"/>
  <c r="O4654"/>
  <c r="P4653"/>
  <c r="O1275" i="3"/>
  <c r="P1274"/>
  <c r="Q1275" s="1"/>
  <c r="P4652"/>
  <c r="O4653"/>
  <c r="P8031"/>
  <c r="O8032"/>
  <c r="O4655" i="4" l="1"/>
  <c r="P4654"/>
  <c r="O1276"/>
  <c r="P1275"/>
  <c r="Q1276" s="1"/>
  <c r="O8033"/>
  <c r="P8032"/>
  <c r="O1276" i="3"/>
  <c r="P1275"/>
  <c r="Q1276" s="1"/>
  <c r="P4653"/>
  <c r="O4654"/>
  <c r="P8032"/>
  <c r="O8033"/>
  <c r="O8034" i="4" l="1"/>
  <c r="P8033"/>
  <c r="O1277"/>
  <c r="P1276"/>
  <c r="Q1277" s="1"/>
  <c r="O4656"/>
  <c r="P4655"/>
  <c r="O1277" i="3"/>
  <c r="P1276"/>
  <c r="Q1277" s="1"/>
  <c r="O4655"/>
  <c r="P4654"/>
  <c r="P8033"/>
  <c r="O8034"/>
  <c r="O4657" i="4" l="1"/>
  <c r="P4656"/>
  <c r="O1278"/>
  <c r="P1277"/>
  <c r="Q1278" s="1"/>
  <c r="O8035"/>
  <c r="P8034"/>
  <c r="O4656" i="3"/>
  <c r="P4655"/>
  <c r="O1278"/>
  <c r="P1277"/>
  <c r="Q1278" s="1"/>
  <c r="P8034"/>
  <c r="O8035"/>
  <c r="O8036" i="4" l="1"/>
  <c r="P8035"/>
  <c r="O1279"/>
  <c r="P1278"/>
  <c r="Q1279" s="1"/>
  <c r="O4658"/>
  <c r="P4657"/>
  <c r="O1279" i="3"/>
  <c r="P1278"/>
  <c r="Q1279" s="1"/>
  <c r="O4657"/>
  <c r="P4656"/>
  <c r="P8035"/>
  <c r="O8036"/>
  <c r="O4659" i="4" l="1"/>
  <c r="P4658"/>
  <c r="O1280"/>
  <c r="P1279"/>
  <c r="Q1280" s="1"/>
  <c r="O8037"/>
  <c r="P8036"/>
  <c r="P4657" i="3"/>
  <c r="O4658"/>
  <c r="O1280"/>
  <c r="P1279"/>
  <c r="Q1280" s="1"/>
  <c r="P8036"/>
  <c r="O8037"/>
  <c r="O8038" i="4" l="1"/>
  <c r="P8037"/>
  <c r="O1281"/>
  <c r="P1280"/>
  <c r="Q1281" s="1"/>
  <c r="O4660"/>
  <c r="P4659"/>
  <c r="O1281" i="3"/>
  <c r="P1280"/>
  <c r="Q1281" s="1"/>
  <c r="O4659"/>
  <c r="P4658"/>
  <c r="P8037"/>
  <c r="O8038"/>
  <c r="O4661" i="4" l="1"/>
  <c r="P4660"/>
  <c r="O1282"/>
  <c r="P1281"/>
  <c r="Q1282" s="1"/>
  <c r="O8039"/>
  <c r="P8038"/>
  <c r="O4660" i="3"/>
  <c r="P4659"/>
  <c r="O1282"/>
  <c r="P1281"/>
  <c r="Q1282" s="1"/>
  <c r="P8038"/>
  <c r="O8039"/>
  <c r="O8040" i="4" l="1"/>
  <c r="P8039"/>
  <c r="O1283"/>
  <c r="P1282"/>
  <c r="Q1283" s="1"/>
  <c r="O4662"/>
  <c r="P4661"/>
  <c r="O1283" i="3"/>
  <c r="P1282"/>
  <c r="Q1283" s="1"/>
  <c r="O4661"/>
  <c r="P4660"/>
  <c r="P8039"/>
  <c r="O8040"/>
  <c r="O4663" i="4" l="1"/>
  <c r="P4662"/>
  <c r="O1284"/>
  <c r="P1283"/>
  <c r="Q1284" s="1"/>
  <c r="O8041"/>
  <c r="P8040"/>
  <c r="O4662" i="3"/>
  <c r="P4661"/>
  <c r="O1284"/>
  <c r="P1283"/>
  <c r="Q1284" s="1"/>
  <c r="P8040"/>
  <c r="O8041"/>
  <c r="O8042" i="4" l="1"/>
  <c r="P8041"/>
  <c r="O1285"/>
  <c r="P1284"/>
  <c r="Q1285" s="1"/>
  <c r="O4664"/>
  <c r="P4663"/>
  <c r="O1285" i="3"/>
  <c r="P1284"/>
  <c r="Q1285" s="1"/>
  <c r="O4663"/>
  <c r="P4662"/>
  <c r="P8041"/>
  <c r="O8042"/>
  <c r="O4665" i="4" l="1"/>
  <c r="P4664"/>
  <c r="O1286"/>
  <c r="P1285"/>
  <c r="Q1286" s="1"/>
  <c r="O8043"/>
  <c r="P8042"/>
  <c r="P4663" i="3"/>
  <c r="O4664"/>
  <c r="O1286"/>
  <c r="P1285"/>
  <c r="Q1286" s="1"/>
  <c r="P8042"/>
  <c r="O8043"/>
  <c r="O8044" i="4" l="1"/>
  <c r="P8043"/>
  <c r="O1287"/>
  <c r="P1286"/>
  <c r="Q1287" s="1"/>
  <c r="O4666"/>
  <c r="P4665"/>
  <c r="O1287" i="3"/>
  <c r="P1286"/>
  <c r="Q1287" s="1"/>
  <c r="O4665"/>
  <c r="P4664"/>
  <c r="P8043"/>
  <c r="O8044"/>
  <c r="O4667" i="4" l="1"/>
  <c r="P4666"/>
  <c r="O1288"/>
  <c r="P1287"/>
  <c r="Q1288" s="1"/>
  <c r="O8045"/>
  <c r="P8044"/>
  <c r="O4666" i="3"/>
  <c r="P4665"/>
  <c r="O1288"/>
  <c r="P1287"/>
  <c r="Q1288" s="1"/>
  <c r="P8044"/>
  <c r="O8045"/>
  <c r="O8046" i="4" l="1"/>
  <c r="P8045"/>
  <c r="O1289"/>
  <c r="P1288"/>
  <c r="Q1289" s="1"/>
  <c r="O4668"/>
  <c r="P4667"/>
  <c r="O1289" i="3"/>
  <c r="P1288"/>
  <c r="Q1289" s="1"/>
  <c r="O4667"/>
  <c r="P4666"/>
  <c r="P8045"/>
  <c r="O8046"/>
  <c r="O4669" i="4" l="1"/>
  <c r="P4668"/>
  <c r="O1290"/>
  <c r="P1289"/>
  <c r="Q1290" s="1"/>
  <c r="O8047"/>
  <c r="P8046"/>
  <c r="O4668" i="3"/>
  <c r="P4667"/>
  <c r="O1290"/>
  <c r="P1289"/>
  <c r="Q1290" s="1"/>
  <c r="P8046"/>
  <c r="O8047"/>
  <c r="O8048" i="4" l="1"/>
  <c r="P8047"/>
  <c r="O1291"/>
  <c r="P1290"/>
  <c r="Q1291" s="1"/>
  <c r="O4670"/>
  <c r="P4669"/>
  <c r="O1291" i="3"/>
  <c r="P1290"/>
  <c r="Q1291" s="1"/>
  <c r="O4669"/>
  <c r="P4668"/>
  <c r="P8047"/>
  <c r="O8048"/>
  <c r="O4671" i="4" l="1"/>
  <c r="P4670"/>
  <c r="O1292"/>
  <c r="P1291"/>
  <c r="Q1292" s="1"/>
  <c r="O8049"/>
  <c r="P8048"/>
  <c r="O4670" i="3"/>
  <c r="P4669"/>
  <c r="O1292"/>
  <c r="P1291"/>
  <c r="Q1292" s="1"/>
  <c r="P8048"/>
  <c r="O8049"/>
  <c r="O8050" i="4" l="1"/>
  <c r="P8049"/>
  <c r="O1293"/>
  <c r="P1292"/>
  <c r="Q1293" s="1"/>
  <c r="O4672"/>
  <c r="P4671"/>
  <c r="O1293" i="3"/>
  <c r="P1292"/>
  <c r="Q1293" s="1"/>
  <c r="O4671"/>
  <c r="P4670"/>
  <c r="P8049"/>
  <c r="O8050"/>
  <c r="O4673" i="4" l="1"/>
  <c r="P4672"/>
  <c r="O1294"/>
  <c r="P1293"/>
  <c r="Q1294" s="1"/>
  <c r="O8051"/>
  <c r="P8050"/>
  <c r="O4672" i="3"/>
  <c r="P4671"/>
  <c r="O1294"/>
  <c r="P1293"/>
  <c r="Q1294" s="1"/>
  <c r="P8050"/>
  <c r="O8051"/>
  <c r="O8052" i="4" l="1"/>
  <c r="P8051"/>
  <c r="O1295"/>
  <c r="P1294"/>
  <c r="Q1295" s="1"/>
  <c r="O4674"/>
  <c r="P4673"/>
  <c r="O1295" i="3"/>
  <c r="P1294"/>
  <c r="Q1295" s="1"/>
  <c r="O4673"/>
  <c r="P4672"/>
  <c r="P8051"/>
  <c r="O8052"/>
  <c r="O4675" i="4" l="1"/>
  <c r="P4674"/>
  <c r="O1296"/>
  <c r="P1295"/>
  <c r="Q1296" s="1"/>
  <c r="O8053"/>
  <c r="P8052"/>
  <c r="O4674" i="3"/>
  <c r="P4673"/>
  <c r="O1296"/>
  <c r="P1295"/>
  <c r="Q1296" s="1"/>
  <c r="P8052"/>
  <c r="O8053"/>
  <c r="O8054" i="4" l="1"/>
  <c r="P8053"/>
  <c r="O1297"/>
  <c r="P1296"/>
  <c r="Q1297" s="1"/>
  <c r="O4676"/>
  <c r="P4675"/>
  <c r="O1297" i="3"/>
  <c r="P1296"/>
  <c r="Q1297" s="1"/>
  <c r="O4675"/>
  <c r="P4674"/>
  <c r="P8053"/>
  <c r="O8054"/>
  <c r="O4677" i="4" l="1"/>
  <c r="P4676"/>
  <c r="O1298"/>
  <c r="P1297"/>
  <c r="Q1298" s="1"/>
  <c r="O8055"/>
  <c r="P8054"/>
  <c r="O4676" i="3"/>
  <c r="P4675"/>
  <c r="O1298"/>
  <c r="P1297"/>
  <c r="Q1298" s="1"/>
  <c r="P8054"/>
  <c r="O8055"/>
  <c r="O8056" i="4" l="1"/>
  <c r="P8055"/>
  <c r="O1299"/>
  <c r="P1298"/>
  <c r="Q1299" s="1"/>
  <c r="O4678"/>
  <c r="P4677"/>
  <c r="O1299" i="3"/>
  <c r="P1298"/>
  <c r="Q1299" s="1"/>
  <c r="O4677"/>
  <c r="P4676"/>
  <c r="P8055"/>
  <c r="O8056"/>
  <c r="O4679" i="4" l="1"/>
  <c r="P4678"/>
  <c r="O1300"/>
  <c r="P1299"/>
  <c r="Q1300" s="1"/>
  <c r="O8057"/>
  <c r="P8056"/>
  <c r="O4678" i="3"/>
  <c r="P4677"/>
  <c r="O1300"/>
  <c r="P1299"/>
  <c r="Q1300" s="1"/>
  <c r="P8056"/>
  <c r="O8057"/>
  <c r="O8058" i="4" l="1"/>
  <c r="P8057"/>
  <c r="O1301"/>
  <c r="P1300"/>
  <c r="Q1301" s="1"/>
  <c r="O4680"/>
  <c r="P4679"/>
  <c r="O1301" i="3"/>
  <c r="P1300"/>
  <c r="Q1301" s="1"/>
  <c r="O4679"/>
  <c r="P4678"/>
  <c r="P8057"/>
  <c r="O8058"/>
  <c r="O4681" i="4" l="1"/>
  <c r="P4680"/>
  <c r="O1302"/>
  <c r="P1301"/>
  <c r="Q1302" s="1"/>
  <c r="O8059"/>
  <c r="P8058"/>
  <c r="O4680" i="3"/>
  <c r="P4679"/>
  <c r="O1302"/>
  <c r="P1301"/>
  <c r="Q1302" s="1"/>
  <c r="P8058"/>
  <c r="O8059"/>
  <c r="O8060" i="4" l="1"/>
  <c r="P8059"/>
  <c r="O1303"/>
  <c r="P1302"/>
  <c r="Q1303" s="1"/>
  <c r="O4682"/>
  <c r="P4681"/>
  <c r="O1303" i="3"/>
  <c r="P1302"/>
  <c r="Q1303" s="1"/>
  <c r="O4681"/>
  <c r="P4680"/>
  <c r="P8059"/>
  <c r="O8060"/>
  <c r="O4683" i="4" l="1"/>
  <c r="P4682"/>
  <c r="O1304"/>
  <c r="P1303"/>
  <c r="Q1304" s="1"/>
  <c r="O8061"/>
  <c r="P8060"/>
  <c r="O4682" i="3"/>
  <c r="P4681"/>
  <c r="O1304"/>
  <c r="P1303"/>
  <c r="Q1304" s="1"/>
  <c r="P8060"/>
  <c r="O8061"/>
  <c r="O8062" i="4" l="1"/>
  <c r="P8061"/>
  <c r="O1305"/>
  <c r="P1304"/>
  <c r="Q1305" s="1"/>
  <c r="O4684"/>
  <c r="P4683"/>
  <c r="O1305" i="3"/>
  <c r="P1304"/>
  <c r="Q1305" s="1"/>
  <c r="O4683"/>
  <c r="P4682"/>
  <c r="P8061"/>
  <c r="O8062"/>
  <c r="O4685" i="4" l="1"/>
  <c r="P4684"/>
  <c r="O1306"/>
  <c r="P1305"/>
  <c r="Q1306" s="1"/>
  <c r="O8063"/>
  <c r="P8062"/>
  <c r="O4684" i="3"/>
  <c r="P4683"/>
  <c r="O1306"/>
  <c r="P1305"/>
  <c r="Q1306" s="1"/>
  <c r="P8062"/>
  <c r="O8063"/>
  <c r="O8064" i="4" l="1"/>
  <c r="P8063"/>
  <c r="O1307"/>
  <c r="P1306"/>
  <c r="Q1307" s="1"/>
  <c r="O4686"/>
  <c r="P4685"/>
  <c r="O1307" i="3"/>
  <c r="P1306"/>
  <c r="Q1307" s="1"/>
  <c r="O4685"/>
  <c r="P4684"/>
  <c r="P8063"/>
  <c r="O8064"/>
  <c r="O4687" i="4" l="1"/>
  <c r="P4686"/>
  <c r="O1308"/>
  <c r="P1307"/>
  <c r="Q1308" s="1"/>
  <c r="O8065"/>
  <c r="P8064"/>
  <c r="O4686" i="3"/>
  <c r="P4685"/>
  <c r="O1308"/>
  <c r="P1307"/>
  <c r="Q1308" s="1"/>
  <c r="P8064"/>
  <c r="O8065"/>
  <c r="O8066" i="4" l="1"/>
  <c r="P8065"/>
  <c r="O1309"/>
  <c r="P1308"/>
  <c r="Q1309" s="1"/>
  <c r="O4688"/>
  <c r="P4687"/>
  <c r="O1309" i="3"/>
  <c r="P1308"/>
  <c r="Q1309" s="1"/>
  <c r="O4687"/>
  <c r="P4686"/>
  <c r="P8065"/>
  <c r="O8066"/>
  <c r="O4689" i="4" l="1"/>
  <c r="P4688"/>
  <c r="O1310"/>
  <c r="P1309"/>
  <c r="Q1310" s="1"/>
  <c r="O8067"/>
  <c r="P8066"/>
  <c r="O4688" i="3"/>
  <c r="P4687"/>
  <c r="O1310"/>
  <c r="P1309"/>
  <c r="Q1310" s="1"/>
  <c r="P8066"/>
  <c r="O8067"/>
  <c r="O8068" i="4" l="1"/>
  <c r="P8067"/>
  <c r="O1311"/>
  <c r="P1310"/>
  <c r="Q1311" s="1"/>
  <c r="O4690"/>
  <c r="P4689"/>
  <c r="O1311" i="3"/>
  <c r="P1310"/>
  <c r="Q1311" s="1"/>
  <c r="O4689"/>
  <c r="P4688"/>
  <c r="P8067"/>
  <c r="O8068"/>
  <c r="O4691" i="4" l="1"/>
  <c r="P4690"/>
  <c r="O1312"/>
  <c r="P1311"/>
  <c r="Q1312" s="1"/>
  <c r="O8069"/>
  <c r="P8068"/>
  <c r="O4690" i="3"/>
  <c r="P4689"/>
  <c r="O1312"/>
  <c r="P1311"/>
  <c r="Q1312" s="1"/>
  <c r="P8068"/>
  <c r="O8069"/>
  <c r="O8070" i="4" l="1"/>
  <c r="P8069"/>
  <c r="O1313"/>
  <c r="P1312"/>
  <c r="Q1313" s="1"/>
  <c r="O4692"/>
  <c r="P4691"/>
  <c r="O1313" i="3"/>
  <c r="P1312"/>
  <c r="Q1313" s="1"/>
  <c r="O4691"/>
  <c r="P4690"/>
  <c r="P8069"/>
  <c r="O8070"/>
  <c r="O4693" i="4" l="1"/>
  <c r="P4692"/>
  <c r="O1314"/>
  <c r="P1313"/>
  <c r="Q1314" s="1"/>
  <c r="O8071"/>
  <c r="P8070"/>
  <c r="O4692" i="3"/>
  <c r="P4691"/>
  <c r="O1314"/>
  <c r="P1313"/>
  <c r="Q1314" s="1"/>
  <c r="P8070"/>
  <c r="O8071"/>
  <c r="O8072" i="4" l="1"/>
  <c r="P8071"/>
  <c r="O1315"/>
  <c r="P1314"/>
  <c r="Q1315" s="1"/>
  <c r="O4694"/>
  <c r="P4693"/>
  <c r="O1315" i="3"/>
  <c r="P1314"/>
  <c r="Q1315" s="1"/>
  <c r="O4693"/>
  <c r="P4692"/>
  <c r="P8071"/>
  <c r="O8072"/>
  <c r="O4695" i="4" l="1"/>
  <c r="P4694"/>
  <c r="O1316"/>
  <c r="P1315"/>
  <c r="Q1316" s="1"/>
  <c r="O8073"/>
  <c r="P8072"/>
  <c r="O4694" i="3"/>
  <c r="P4693"/>
  <c r="O1316"/>
  <c r="P1315"/>
  <c r="Q1316" s="1"/>
  <c r="P8072"/>
  <c r="O8073"/>
  <c r="O8074" i="4" l="1"/>
  <c r="P8073"/>
  <c r="O1317"/>
  <c r="P1316"/>
  <c r="Q1317" s="1"/>
  <c r="O4696"/>
  <c r="P4695"/>
  <c r="O1317" i="3"/>
  <c r="P1316"/>
  <c r="Q1317" s="1"/>
  <c r="O4695"/>
  <c r="P4694"/>
  <c r="P8073"/>
  <c r="O8074"/>
  <c r="O4697" i="4" l="1"/>
  <c r="P4696"/>
  <c r="O1318"/>
  <c r="P1317"/>
  <c r="Q1318" s="1"/>
  <c r="O8075"/>
  <c r="P8074"/>
  <c r="O4696" i="3"/>
  <c r="P4695"/>
  <c r="O1318"/>
  <c r="P1317"/>
  <c r="Q1318" s="1"/>
  <c r="P8074"/>
  <c r="O8075"/>
  <c r="O8076" i="4" l="1"/>
  <c r="P8075"/>
  <c r="O1319"/>
  <c r="P1318"/>
  <c r="Q1319" s="1"/>
  <c r="O4698"/>
  <c r="P4697"/>
  <c r="O1319" i="3"/>
  <c r="P1318"/>
  <c r="Q1319" s="1"/>
  <c r="O4697"/>
  <c r="P4696"/>
  <c r="P8075"/>
  <c r="O8076"/>
  <c r="O4699" i="4" l="1"/>
  <c r="P4698"/>
  <c r="O1320"/>
  <c r="P1319"/>
  <c r="Q1320" s="1"/>
  <c r="O8077"/>
  <c r="P8076"/>
  <c r="O4698" i="3"/>
  <c r="P4697"/>
  <c r="O1320"/>
  <c r="P1319"/>
  <c r="Q1320" s="1"/>
  <c r="P8076"/>
  <c r="O8077"/>
  <c r="O8078" i="4" l="1"/>
  <c r="P8077"/>
  <c r="O1321"/>
  <c r="P1320"/>
  <c r="Q1321" s="1"/>
  <c r="O4700"/>
  <c r="P4699"/>
  <c r="O1321" i="3"/>
  <c r="P1320"/>
  <c r="Q1321" s="1"/>
  <c r="O4699"/>
  <c r="P4698"/>
  <c r="P8077"/>
  <c r="O8078"/>
  <c r="O4701" i="4" l="1"/>
  <c r="P4700"/>
  <c r="O1322"/>
  <c r="P1321"/>
  <c r="Q1322" s="1"/>
  <c r="O8079"/>
  <c r="P8078"/>
  <c r="O4700" i="3"/>
  <c r="P4699"/>
  <c r="O1322"/>
  <c r="P1321"/>
  <c r="Q1322" s="1"/>
  <c r="P8078"/>
  <c r="O8079"/>
  <c r="O8080" i="4" l="1"/>
  <c r="P8079"/>
  <c r="O1323"/>
  <c r="P1322"/>
  <c r="Q1323" s="1"/>
  <c r="O4702"/>
  <c r="P4701"/>
  <c r="O1323" i="3"/>
  <c r="P1322"/>
  <c r="Q1323" s="1"/>
  <c r="O4701"/>
  <c r="P4700"/>
  <c r="P8079"/>
  <c r="O8080"/>
  <c r="O4703" i="4" l="1"/>
  <c r="P4702"/>
  <c r="O1324"/>
  <c r="P1323"/>
  <c r="Q1324" s="1"/>
  <c r="O8081"/>
  <c r="P8080"/>
  <c r="O4702" i="3"/>
  <c r="P4701"/>
  <c r="O1324"/>
  <c r="P1323"/>
  <c r="Q1324" s="1"/>
  <c r="P8080"/>
  <c r="O8081"/>
  <c r="O8082" i="4" l="1"/>
  <c r="P8081"/>
  <c r="O1325"/>
  <c r="P1324"/>
  <c r="Q1325" s="1"/>
  <c r="O4704"/>
  <c r="P4703"/>
  <c r="O1325" i="3"/>
  <c r="P1324"/>
  <c r="Q1325" s="1"/>
  <c r="O4703"/>
  <c r="P4702"/>
  <c r="P8081"/>
  <c r="O8082"/>
  <c r="O4705" i="4" l="1"/>
  <c r="P4704"/>
  <c r="O1326"/>
  <c r="P1325"/>
  <c r="Q1326" s="1"/>
  <c r="O8083"/>
  <c r="P8082"/>
  <c r="O4704" i="3"/>
  <c r="P4703"/>
  <c r="O1326"/>
  <c r="P1325"/>
  <c r="Q1326" s="1"/>
  <c r="P8082"/>
  <c r="O8083"/>
  <c r="O8084" i="4" l="1"/>
  <c r="P8083"/>
  <c r="O1327"/>
  <c r="P1326"/>
  <c r="Q1327" s="1"/>
  <c r="O4706"/>
  <c r="P4705"/>
  <c r="O1327" i="3"/>
  <c r="P1326"/>
  <c r="Q1327" s="1"/>
  <c r="O4705"/>
  <c r="P4704"/>
  <c r="P8083"/>
  <c r="O8084"/>
  <c r="O4707" i="4" l="1"/>
  <c r="P4706"/>
  <c r="O1328"/>
  <c r="P1327"/>
  <c r="Q1328" s="1"/>
  <c r="O8085"/>
  <c r="P8084"/>
  <c r="O4706" i="3"/>
  <c r="P4705"/>
  <c r="O1328"/>
  <c r="P1327"/>
  <c r="Q1328" s="1"/>
  <c r="P8084"/>
  <c r="O8085"/>
  <c r="O8086" i="4" l="1"/>
  <c r="P8085"/>
  <c r="O1329"/>
  <c r="P1328"/>
  <c r="Q1329" s="1"/>
  <c r="O4708"/>
  <c r="P4707"/>
  <c r="O1329" i="3"/>
  <c r="P1328"/>
  <c r="Q1329" s="1"/>
  <c r="O4707"/>
  <c r="P4706"/>
  <c r="P8085"/>
  <c r="O8086"/>
  <c r="O4709" i="4" l="1"/>
  <c r="P4708"/>
  <c r="O1330"/>
  <c r="P1329"/>
  <c r="Q1330" s="1"/>
  <c r="O8087"/>
  <c r="P8086"/>
  <c r="O4708" i="3"/>
  <c r="P4707"/>
  <c r="O1330"/>
  <c r="P1329"/>
  <c r="Q1330" s="1"/>
  <c r="P8086"/>
  <c r="O8087"/>
  <c r="O8088" i="4" l="1"/>
  <c r="P8087"/>
  <c r="O1331"/>
  <c r="P1330"/>
  <c r="Q1331" s="1"/>
  <c r="O4710"/>
  <c r="P4709"/>
  <c r="O1331" i="3"/>
  <c r="P1330"/>
  <c r="Q1331" s="1"/>
  <c r="O4709"/>
  <c r="P4708"/>
  <c r="P8087"/>
  <c r="O8088"/>
  <c r="O4711" i="4" l="1"/>
  <c r="P4710"/>
  <c r="O1332"/>
  <c r="P1331"/>
  <c r="Q1332" s="1"/>
  <c r="O8089"/>
  <c r="P8088"/>
  <c r="O4710" i="3"/>
  <c r="P4709"/>
  <c r="O1332"/>
  <c r="P1331"/>
  <c r="Q1332" s="1"/>
  <c r="P8088"/>
  <c r="O8089"/>
  <c r="O8090" i="4" l="1"/>
  <c r="P8089"/>
  <c r="O1333"/>
  <c r="P1332"/>
  <c r="Q1333" s="1"/>
  <c r="O4712"/>
  <c r="P4711"/>
  <c r="O1333" i="3"/>
  <c r="P1332"/>
  <c r="Q1333" s="1"/>
  <c r="O4711"/>
  <c r="P4710"/>
  <c r="P8089"/>
  <c r="O8090"/>
  <c r="O4713" i="4" l="1"/>
  <c r="P4712"/>
  <c r="O1334"/>
  <c r="P1333"/>
  <c r="Q1334" s="1"/>
  <c r="O8091"/>
  <c r="P8090"/>
  <c r="O4712" i="3"/>
  <c r="P4711"/>
  <c r="O1334"/>
  <c r="P1333"/>
  <c r="Q1334" s="1"/>
  <c r="P8090"/>
  <c r="O8091"/>
  <c r="O8092" i="4" l="1"/>
  <c r="P8091"/>
  <c r="O1335"/>
  <c r="P1334"/>
  <c r="Q1335" s="1"/>
  <c r="O4714"/>
  <c r="P4713"/>
  <c r="O1335" i="3"/>
  <c r="P1334"/>
  <c r="Q1335" s="1"/>
  <c r="O4713"/>
  <c r="P4712"/>
  <c r="P8091"/>
  <c r="O8092"/>
  <c r="O4715" i="4" l="1"/>
  <c r="P4714"/>
  <c r="O1336"/>
  <c r="P1335"/>
  <c r="Q1336" s="1"/>
  <c r="O8093"/>
  <c r="P8092"/>
  <c r="O4714" i="3"/>
  <c r="P4713"/>
  <c r="O1336"/>
  <c r="P1335"/>
  <c r="Q1336" s="1"/>
  <c r="P8092"/>
  <c r="O8093"/>
  <c r="O8094" i="4" l="1"/>
  <c r="P8093"/>
  <c r="O1337"/>
  <c r="P1336"/>
  <c r="Q1337" s="1"/>
  <c r="O4716"/>
  <c r="P4715"/>
  <c r="O1337" i="3"/>
  <c r="P1336"/>
  <c r="Q1337" s="1"/>
  <c r="O4715"/>
  <c r="P4714"/>
  <c r="P8093"/>
  <c r="O8094"/>
  <c r="O4717" i="4" l="1"/>
  <c r="P4716"/>
  <c r="O1338"/>
  <c r="P1337"/>
  <c r="Q1338" s="1"/>
  <c r="O8095"/>
  <c r="P8094"/>
  <c r="O4716" i="3"/>
  <c r="P4715"/>
  <c r="O1338"/>
  <c r="P1337"/>
  <c r="Q1338" s="1"/>
  <c r="P8094"/>
  <c r="O8095"/>
  <c r="O8096" i="4" l="1"/>
  <c r="P8095"/>
  <c r="O1339"/>
  <c r="P1338"/>
  <c r="Q1339" s="1"/>
  <c r="O4718"/>
  <c r="P4717"/>
  <c r="O1339" i="3"/>
  <c r="P1338"/>
  <c r="Q1339" s="1"/>
  <c r="O4717"/>
  <c r="P4716"/>
  <c r="P8095"/>
  <c r="O8096"/>
  <c r="O4719" i="4" l="1"/>
  <c r="P4718"/>
  <c r="O1340"/>
  <c r="P1339"/>
  <c r="Q1340" s="1"/>
  <c r="O8097"/>
  <c r="P8096"/>
  <c r="O4718" i="3"/>
  <c r="P4717"/>
  <c r="O1340"/>
  <c r="P1339"/>
  <c r="Q1340" s="1"/>
  <c r="P8096"/>
  <c r="O8097"/>
  <c r="O8098" i="4" l="1"/>
  <c r="P8097"/>
  <c r="O1341"/>
  <c r="P1340"/>
  <c r="Q1341" s="1"/>
  <c r="O4720"/>
  <c r="P4719"/>
  <c r="O1341" i="3"/>
  <c r="P1340"/>
  <c r="Q1341" s="1"/>
  <c r="O4719"/>
  <c r="P4718"/>
  <c r="P8097"/>
  <c r="O8098"/>
  <c r="O4721" i="4" l="1"/>
  <c r="P4720"/>
  <c r="O1342"/>
  <c r="P1341"/>
  <c r="Q1342" s="1"/>
  <c r="O8099"/>
  <c r="P8098"/>
  <c r="O4720" i="3"/>
  <c r="P4719"/>
  <c r="O1342"/>
  <c r="P1341"/>
  <c r="Q1342" s="1"/>
  <c r="P8098"/>
  <c r="O8099"/>
  <c r="O8100" i="4" l="1"/>
  <c r="P8099"/>
  <c r="O1343"/>
  <c r="P1342"/>
  <c r="Q1343" s="1"/>
  <c r="O4722"/>
  <c r="P4721"/>
  <c r="O1343" i="3"/>
  <c r="P1342"/>
  <c r="Q1343" s="1"/>
  <c r="O4721"/>
  <c r="P4720"/>
  <c r="P8099"/>
  <c r="O8100"/>
  <c r="O4723" i="4" l="1"/>
  <c r="P4722"/>
  <c r="O1344"/>
  <c r="P1343"/>
  <c r="Q1344" s="1"/>
  <c r="O8101"/>
  <c r="P8100"/>
  <c r="O4722" i="3"/>
  <c r="P4721"/>
  <c r="O1344"/>
  <c r="P1343"/>
  <c r="Q1344" s="1"/>
  <c r="P8100"/>
  <c r="O8101"/>
  <c r="O8102" i="4" l="1"/>
  <c r="P8101"/>
  <c r="O1345"/>
  <c r="P1344"/>
  <c r="Q1345" s="1"/>
  <c r="O4724"/>
  <c r="P4723"/>
  <c r="O1345" i="3"/>
  <c r="P1344"/>
  <c r="Q1345" s="1"/>
  <c r="O4723"/>
  <c r="P4722"/>
  <c r="P8101"/>
  <c r="O8102"/>
  <c r="O4725" i="4" l="1"/>
  <c r="P4724"/>
  <c r="O1346"/>
  <c r="P1345"/>
  <c r="Q1346" s="1"/>
  <c r="O8103"/>
  <c r="P8102"/>
  <c r="O4724" i="3"/>
  <c r="P4723"/>
  <c r="O1346"/>
  <c r="P1345"/>
  <c r="Q1346" s="1"/>
  <c r="P8102"/>
  <c r="O8103"/>
  <c r="O8104" i="4" l="1"/>
  <c r="P8103"/>
  <c r="O1347"/>
  <c r="P1346"/>
  <c r="Q1347" s="1"/>
  <c r="O4726"/>
  <c r="P4725"/>
  <c r="O1347" i="3"/>
  <c r="P1346"/>
  <c r="Q1347" s="1"/>
  <c r="O4725"/>
  <c r="P4724"/>
  <c r="P8103"/>
  <c r="O8104"/>
  <c r="O4727" i="4" l="1"/>
  <c r="P4726"/>
  <c r="O1348"/>
  <c r="P1347"/>
  <c r="Q1348" s="1"/>
  <c r="O8105"/>
  <c r="P8104"/>
  <c r="O4726" i="3"/>
  <c r="P4725"/>
  <c r="O1348"/>
  <c r="P1347"/>
  <c r="Q1348" s="1"/>
  <c r="P8104"/>
  <c r="O8105"/>
  <c r="O8106" i="4" l="1"/>
  <c r="P8105"/>
  <c r="O1349"/>
  <c r="P1348"/>
  <c r="Q1349" s="1"/>
  <c r="O4728"/>
  <c r="P4727"/>
  <c r="O1349" i="3"/>
  <c r="P1348"/>
  <c r="Q1349" s="1"/>
  <c r="O4727"/>
  <c r="P4726"/>
  <c r="P8105"/>
  <c r="O8106"/>
  <c r="O4729" i="4" l="1"/>
  <c r="P4728"/>
  <c r="O1350"/>
  <c r="P1349"/>
  <c r="Q1350" s="1"/>
  <c r="O8107"/>
  <c r="P8106"/>
  <c r="O4728" i="3"/>
  <c r="P4727"/>
  <c r="O1350"/>
  <c r="P1349"/>
  <c r="Q1350" s="1"/>
  <c r="P8106"/>
  <c r="O8107"/>
  <c r="O8108" i="4" l="1"/>
  <c r="P8107"/>
  <c r="O1351"/>
  <c r="P1350"/>
  <c r="Q1351" s="1"/>
  <c r="O4730"/>
  <c r="P4729"/>
  <c r="O1351" i="3"/>
  <c r="P1350"/>
  <c r="Q1351" s="1"/>
  <c r="O4729"/>
  <c r="P4728"/>
  <c r="P8107"/>
  <c r="O8108"/>
  <c r="O4731" i="4" l="1"/>
  <c r="P4730"/>
  <c r="O1352"/>
  <c r="P1351"/>
  <c r="Q1352" s="1"/>
  <c r="O8109"/>
  <c r="P8108"/>
  <c r="O4730" i="3"/>
  <c r="P4729"/>
  <c r="O1352"/>
  <c r="P1351"/>
  <c r="Q1352" s="1"/>
  <c r="P8108"/>
  <c r="O8109"/>
  <c r="O8110" i="4" l="1"/>
  <c r="P8109"/>
  <c r="O1353"/>
  <c r="P1352"/>
  <c r="Q1353" s="1"/>
  <c r="O4732"/>
  <c r="P4731"/>
  <c r="O1353" i="3"/>
  <c r="P1352"/>
  <c r="Q1353" s="1"/>
  <c r="O4731"/>
  <c r="P4730"/>
  <c r="P8109"/>
  <c r="O8110"/>
  <c r="O4733" i="4" l="1"/>
  <c r="P4732"/>
  <c r="O1354"/>
  <c r="P1353"/>
  <c r="Q1354" s="1"/>
  <c r="O8111"/>
  <c r="P8110"/>
  <c r="O4732" i="3"/>
  <c r="P4731"/>
  <c r="O1354"/>
  <c r="P1353"/>
  <c r="Q1354" s="1"/>
  <c r="P8110"/>
  <c r="O8111"/>
  <c r="O8112" i="4" l="1"/>
  <c r="P8111"/>
  <c r="O1355"/>
  <c r="P1354"/>
  <c r="Q1355" s="1"/>
  <c r="O4734"/>
  <c r="P4733"/>
  <c r="O1355" i="3"/>
  <c r="P1354"/>
  <c r="Q1355" s="1"/>
  <c r="O4733"/>
  <c r="P4732"/>
  <c r="P8111"/>
  <c r="O8112"/>
  <c r="O4735" i="4" l="1"/>
  <c r="P4734"/>
  <c r="O1356"/>
  <c r="P1355"/>
  <c r="Q1356" s="1"/>
  <c r="O8113"/>
  <c r="P8112"/>
  <c r="O4734" i="3"/>
  <c r="P4733"/>
  <c r="O1356"/>
  <c r="P1355"/>
  <c r="Q1356" s="1"/>
  <c r="P8112"/>
  <c r="O8113"/>
  <c r="O8114" i="4" l="1"/>
  <c r="P8113"/>
  <c r="O1357"/>
  <c r="P1356"/>
  <c r="Q1357" s="1"/>
  <c r="O4736"/>
  <c r="P4735"/>
  <c r="O1357" i="3"/>
  <c r="P1356"/>
  <c r="Q1357" s="1"/>
  <c r="O4735"/>
  <c r="P4734"/>
  <c r="P8113"/>
  <c r="O8114"/>
  <c r="O4737" i="4" l="1"/>
  <c r="P4736"/>
  <c r="O1358"/>
  <c r="P1357"/>
  <c r="Q1358" s="1"/>
  <c r="O8115"/>
  <c r="P8114"/>
  <c r="O4736" i="3"/>
  <c r="P4735"/>
  <c r="O1358"/>
  <c r="P1357"/>
  <c r="Q1358" s="1"/>
  <c r="P8114"/>
  <c r="O8115"/>
  <c r="O8116" i="4" l="1"/>
  <c r="P8115"/>
  <c r="O1359"/>
  <c r="P1358"/>
  <c r="Q1359" s="1"/>
  <c r="O4738"/>
  <c r="P4737"/>
  <c r="O1359" i="3"/>
  <c r="P1358"/>
  <c r="Q1359" s="1"/>
  <c r="O4737"/>
  <c r="P4736"/>
  <c r="P8115"/>
  <c r="O8116"/>
  <c r="O4739" i="4" l="1"/>
  <c r="P4738"/>
  <c r="O1360"/>
  <c r="P1359"/>
  <c r="Q1360" s="1"/>
  <c r="O8117"/>
  <c r="P8116"/>
  <c r="O4738" i="3"/>
  <c r="P4737"/>
  <c r="O1360"/>
  <c r="P1359"/>
  <c r="Q1360" s="1"/>
  <c r="P8116"/>
  <c r="O8117"/>
  <c r="O8118" i="4" l="1"/>
  <c r="P8117"/>
  <c r="O1361"/>
  <c r="P1360"/>
  <c r="Q1361" s="1"/>
  <c r="O4740"/>
  <c r="P4739"/>
  <c r="O1361" i="3"/>
  <c r="P1360"/>
  <c r="Q1361" s="1"/>
  <c r="O4739"/>
  <c r="P4738"/>
  <c r="P8117"/>
  <c r="O8118"/>
  <c r="O4741" i="4" l="1"/>
  <c r="P4740"/>
  <c r="O1362"/>
  <c r="P1361"/>
  <c r="Q1362" s="1"/>
  <c r="O8119"/>
  <c r="P8118"/>
  <c r="O4740" i="3"/>
  <c r="P4739"/>
  <c r="O1362"/>
  <c r="P1361"/>
  <c r="Q1362" s="1"/>
  <c r="P8118"/>
  <c r="O8119"/>
  <c r="O8120" i="4" l="1"/>
  <c r="P8119"/>
  <c r="O1363"/>
  <c r="P1362"/>
  <c r="Q1363" s="1"/>
  <c r="O4742"/>
  <c r="P4741"/>
  <c r="O1363" i="3"/>
  <c r="P1362"/>
  <c r="Q1363" s="1"/>
  <c r="O4741"/>
  <c r="P4740"/>
  <c r="P8119"/>
  <c r="O8120"/>
  <c r="O4743" i="4" l="1"/>
  <c r="P4742"/>
  <c r="O1364"/>
  <c r="P1363"/>
  <c r="Q1364" s="1"/>
  <c r="O8121"/>
  <c r="P8120"/>
  <c r="O4742" i="3"/>
  <c r="P4741"/>
  <c r="O1364"/>
  <c r="P1363"/>
  <c r="Q1364" s="1"/>
  <c r="P8120"/>
  <c r="O8121"/>
  <c r="O8122" i="4" l="1"/>
  <c r="P8121"/>
  <c r="O1365"/>
  <c r="P1364"/>
  <c r="Q1365" s="1"/>
  <c r="O4744"/>
  <c r="P4743"/>
  <c r="O1365" i="3"/>
  <c r="P1364"/>
  <c r="Q1365" s="1"/>
  <c r="O4743"/>
  <c r="P4742"/>
  <c r="P8121"/>
  <c r="O8122"/>
  <c r="O4745" i="4" l="1"/>
  <c r="P4744"/>
  <c r="O1366"/>
  <c r="P1365"/>
  <c r="Q1366" s="1"/>
  <c r="O8123"/>
  <c r="P8122"/>
  <c r="O4744" i="3"/>
  <c r="P4743"/>
  <c r="O1366"/>
  <c r="P1365"/>
  <c r="Q1366" s="1"/>
  <c r="P8122"/>
  <c r="O8123"/>
  <c r="O8124" i="4" l="1"/>
  <c r="P8123"/>
  <c r="O1367"/>
  <c r="P1366"/>
  <c r="Q1367" s="1"/>
  <c r="O4746"/>
  <c r="P4745"/>
  <c r="O1367" i="3"/>
  <c r="P1366"/>
  <c r="Q1367" s="1"/>
  <c r="O4745"/>
  <c r="P4744"/>
  <c r="P8123"/>
  <c r="O8124"/>
  <c r="O4747" i="4" l="1"/>
  <c r="P4746"/>
  <c r="O1368"/>
  <c r="P1367"/>
  <c r="Q1368" s="1"/>
  <c r="O8125"/>
  <c r="P8124"/>
  <c r="O4746" i="3"/>
  <c r="P4745"/>
  <c r="O1368"/>
  <c r="P1367"/>
  <c r="Q1368" s="1"/>
  <c r="P8124"/>
  <c r="O8125"/>
  <c r="O8126" i="4" l="1"/>
  <c r="P8125"/>
  <c r="O1369"/>
  <c r="P1368"/>
  <c r="Q1369" s="1"/>
  <c r="O4748"/>
  <c r="P4747"/>
  <c r="O1369" i="3"/>
  <c r="P1368"/>
  <c r="Q1369" s="1"/>
  <c r="O4747"/>
  <c r="P4746"/>
  <c r="P8125"/>
  <c r="O8126"/>
  <c r="O4749" i="4" l="1"/>
  <c r="P4748"/>
  <c r="O1370"/>
  <c r="P1369"/>
  <c r="Q1370" s="1"/>
  <c r="O8127"/>
  <c r="P8126"/>
  <c r="O4748" i="3"/>
  <c r="P4747"/>
  <c r="O1370"/>
  <c r="P1369"/>
  <c r="Q1370" s="1"/>
  <c r="P8126"/>
  <c r="O8127"/>
  <c r="O8128" i="4" l="1"/>
  <c r="P8127"/>
  <c r="O1371"/>
  <c r="P1370"/>
  <c r="Q1371" s="1"/>
  <c r="O4750"/>
  <c r="P4749"/>
  <c r="O1371" i="3"/>
  <c r="P1370"/>
  <c r="Q1371" s="1"/>
  <c r="O4749"/>
  <c r="P4748"/>
  <c r="P8127"/>
  <c r="O8128"/>
  <c r="O4751" i="4" l="1"/>
  <c r="P4750"/>
  <c r="O1372"/>
  <c r="P1371"/>
  <c r="Q1372" s="1"/>
  <c r="O8129"/>
  <c r="P8128"/>
  <c r="O4750" i="3"/>
  <c r="P4749"/>
  <c r="O1372"/>
  <c r="P1371"/>
  <c r="Q1372" s="1"/>
  <c r="P8128"/>
  <c r="O8129"/>
  <c r="O8130" i="4" l="1"/>
  <c r="P8129"/>
  <c r="O1373"/>
  <c r="P1372"/>
  <c r="Q1373" s="1"/>
  <c r="O4752"/>
  <c r="P4751"/>
  <c r="O1373" i="3"/>
  <c r="P1372"/>
  <c r="Q1373" s="1"/>
  <c r="O4751"/>
  <c r="P4750"/>
  <c r="P8129"/>
  <c r="O8130"/>
  <c r="O4753" i="4" l="1"/>
  <c r="P4752"/>
  <c r="O1374"/>
  <c r="P1373"/>
  <c r="Q1374" s="1"/>
  <c r="O8131"/>
  <c r="P8130"/>
  <c r="O4752" i="3"/>
  <c r="P4751"/>
  <c r="O1374"/>
  <c r="P1373"/>
  <c r="Q1374" s="1"/>
  <c r="P8130"/>
  <c r="O8131"/>
  <c r="O8132" i="4" l="1"/>
  <c r="P8131"/>
  <c r="O1375"/>
  <c r="P1374"/>
  <c r="Q1375" s="1"/>
  <c r="O4754"/>
  <c r="P4753"/>
  <c r="O1375" i="3"/>
  <c r="P1374"/>
  <c r="Q1375" s="1"/>
  <c r="O4753"/>
  <c r="P4752"/>
  <c r="P8131"/>
  <c r="O8132"/>
  <c r="O4755" i="4" l="1"/>
  <c r="P4754"/>
  <c r="O1376"/>
  <c r="P1375"/>
  <c r="Q1376" s="1"/>
  <c r="O8133"/>
  <c r="P8132"/>
  <c r="O4754" i="3"/>
  <c r="P4753"/>
  <c r="O1376"/>
  <c r="P1375"/>
  <c r="Q1376" s="1"/>
  <c r="P8132"/>
  <c r="O8133"/>
  <c r="O8134" i="4" l="1"/>
  <c r="P8133"/>
  <c r="O1377"/>
  <c r="P1376"/>
  <c r="Q1377" s="1"/>
  <c r="O4756"/>
  <c r="P4755"/>
  <c r="O1377" i="3"/>
  <c r="P1376"/>
  <c r="Q1377" s="1"/>
  <c r="O4755"/>
  <c r="P4754"/>
  <c r="P8133"/>
  <c r="O8134"/>
  <c r="O4757" i="4" l="1"/>
  <c r="P4756"/>
  <c r="O1378"/>
  <c r="P1377"/>
  <c r="Q1378" s="1"/>
  <c r="O8135"/>
  <c r="P8134"/>
  <c r="O4756" i="3"/>
  <c r="P4755"/>
  <c r="O1378"/>
  <c r="P1377"/>
  <c r="Q1378" s="1"/>
  <c r="P8134"/>
  <c r="O8135"/>
  <c r="O8136" i="4" l="1"/>
  <c r="P8135"/>
  <c r="O1379"/>
  <c r="P1378"/>
  <c r="Q1379" s="1"/>
  <c r="O4758"/>
  <c r="P4757"/>
  <c r="O1379" i="3"/>
  <c r="P1378"/>
  <c r="Q1379" s="1"/>
  <c r="O4757"/>
  <c r="P4756"/>
  <c r="P8135"/>
  <c r="O8136"/>
  <c r="O4759" i="4" l="1"/>
  <c r="P4758"/>
  <c r="O1380"/>
  <c r="P1379"/>
  <c r="Q1380" s="1"/>
  <c r="O8137"/>
  <c r="P8136"/>
  <c r="O4758" i="3"/>
  <c r="P4757"/>
  <c r="O1380"/>
  <c r="P1379"/>
  <c r="Q1380" s="1"/>
  <c r="P8136"/>
  <c r="O8137"/>
  <c r="O8138" i="4" l="1"/>
  <c r="P8137"/>
  <c r="O1381"/>
  <c r="P1380"/>
  <c r="Q1381" s="1"/>
  <c r="O4760"/>
  <c r="P4759"/>
  <c r="O1381" i="3"/>
  <c r="P1380"/>
  <c r="Q1381" s="1"/>
  <c r="O4759"/>
  <c r="P4758"/>
  <c r="P8137"/>
  <c r="O8138"/>
  <c r="O4761" i="4" l="1"/>
  <c r="P4760"/>
  <c r="O1382"/>
  <c r="P1381"/>
  <c r="Q1382" s="1"/>
  <c r="O8139"/>
  <c r="P8138"/>
  <c r="O4760" i="3"/>
  <c r="P4759"/>
  <c r="O1382"/>
  <c r="P1381"/>
  <c r="Q1382" s="1"/>
  <c r="P8138"/>
  <c r="O8139"/>
  <c r="O8140" i="4" l="1"/>
  <c r="P8139"/>
  <c r="O1383"/>
  <c r="P1382"/>
  <c r="Q1383" s="1"/>
  <c r="O4762"/>
  <c r="P4761"/>
  <c r="O1383" i="3"/>
  <c r="P1382"/>
  <c r="Q1383" s="1"/>
  <c r="O4761"/>
  <c r="P4760"/>
  <c r="P8139"/>
  <c r="O8140"/>
  <c r="O4763" i="4" l="1"/>
  <c r="P4762"/>
  <c r="O1384"/>
  <c r="P1383"/>
  <c r="Q1384" s="1"/>
  <c r="O8141"/>
  <c r="P8140"/>
  <c r="O4762" i="3"/>
  <c r="P4761"/>
  <c r="O1384"/>
  <c r="P1383"/>
  <c r="Q1384" s="1"/>
  <c r="P8140"/>
  <c r="O8141"/>
  <c r="O8142" i="4" l="1"/>
  <c r="P8141"/>
  <c r="O1385"/>
  <c r="P1384"/>
  <c r="Q1385" s="1"/>
  <c r="O4764"/>
  <c r="P4763"/>
  <c r="O1385" i="3"/>
  <c r="P1384"/>
  <c r="Q1385" s="1"/>
  <c r="O4763"/>
  <c r="P4762"/>
  <c r="P8141"/>
  <c r="O8142"/>
  <c r="O4765" i="4" l="1"/>
  <c r="P4764"/>
  <c r="O1386"/>
  <c r="P1385"/>
  <c r="Q1386" s="1"/>
  <c r="O8143"/>
  <c r="P8142"/>
  <c r="O4764" i="3"/>
  <c r="P4763"/>
  <c r="O1386"/>
  <c r="P1385"/>
  <c r="Q1386" s="1"/>
  <c r="P8142"/>
  <c r="O8143"/>
  <c r="O8144" i="4" l="1"/>
  <c r="P8143"/>
  <c r="O1387"/>
  <c r="P1386"/>
  <c r="Q1387" s="1"/>
  <c r="O4766"/>
  <c r="P4765"/>
  <c r="O1387" i="3"/>
  <c r="P1386"/>
  <c r="Q1387" s="1"/>
  <c r="O4765"/>
  <c r="P4764"/>
  <c r="P8143"/>
  <c r="O8144"/>
  <c r="O4767" i="4" l="1"/>
  <c r="P4766"/>
  <c r="O1388"/>
  <c r="P1387"/>
  <c r="Q1388" s="1"/>
  <c r="O8145"/>
  <c r="P8144"/>
  <c r="O4766" i="3"/>
  <c r="P4765"/>
  <c r="O1388"/>
  <c r="P1387"/>
  <c r="Q1388" s="1"/>
  <c r="P8144"/>
  <c r="O8145"/>
  <c r="O8146" i="4" l="1"/>
  <c r="P8145"/>
  <c r="O1389"/>
  <c r="P1388"/>
  <c r="Q1389" s="1"/>
  <c r="O4768"/>
  <c r="P4767"/>
  <c r="O1389" i="3"/>
  <c r="P1388"/>
  <c r="Q1389" s="1"/>
  <c r="O4767"/>
  <c r="P4766"/>
  <c r="P8145"/>
  <c r="O8146"/>
  <c r="O4769" i="4" l="1"/>
  <c r="P4768"/>
  <c r="O1390"/>
  <c r="P1389"/>
  <c r="Q1390" s="1"/>
  <c r="O8147"/>
  <c r="P8146"/>
  <c r="O4768" i="3"/>
  <c r="P4767"/>
  <c r="O1390"/>
  <c r="P1389"/>
  <c r="Q1390" s="1"/>
  <c r="P8146"/>
  <c r="O8147"/>
  <c r="O8148" i="4" l="1"/>
  <c r="P8147"/>
  <c r="O1391"/>
  <c r="P1390"/>
  <c r="Q1391" s="1"/>
  <c r="O4770"/>
  <c r="P4769"/>
  <c r="O1391" i="3"/>
  <c r="P1390"/>
  <c r="Q1391" s="1"/>
  <c r="O4769"/>
  <c r="P4768"/>
  <c r="P8147"/>
  <c r="O8148"/>
  <c r="O4771" i="4" l="1"/>
  <c r="P4770"/>
  <c r="O1392"/>
  <c r="P1391"/>
  <c r="Q1392" s="1"/>
  <c r="O8149"/>
  <c r="P8148"/>
  <c r="O4770" i="3"/>
  <c r="P4769"/>
  <c r="O1392"/>
  <c r="P1391"/>
  <c r="Q1392" s="1"/>
  <c r="P8148"/>
  <c r="O8149"/>
  <c r="O8150" i="4" l="1"/>
  <c r="P8149"/>
  <c r="O1393"/>
  <c r="P1392"/>
  <c r="Q1393" s="1"/>
  <c r="O4772"/>
  <c r="P4771"/>
  <c r="O1393" i="3"/>
  <c r="P1392"/>
  <c r="Q1393" s="1"/>
  <c r="O4771"/>
  <c r="P4770"/>
  <c r="P8149"/>
  <c r="O8150"/>
  <c r="O4773" i="4" l="1"/>
  <c r="P4772"/>
  <c r="O1394"/>
  <c r="P1393"/>
  <c r="Q1394" s="1"/>
  <c r="O8151"/>
  <c r="P8150"/>
  <c r="O4772" i="3"/>
  <c r="P4771"/>
  <c r="O1394"/>
  <c r="P1393"/>
  <c r="Q1394" s="1"/>
  <c r="P8150"/>
  <c r="O8151"/>
  <c r="O8152" i="4" l="1"/>
  <c r="P8151"/>
  <c r="O1395"/>
  <c r="P1394"/>
  <c r="Q1395" s="1"/>
  <c r="O4774"/>
  <c r="P4773"/>
  <c r="O1395" i="3"/>
  <c r="P1394"/>
  <c r="Q1395" s="1"/>
  <c r="O4773"/>
  <c r="P4772"/>
  <c r="P8151"/>
  <c r="O8152"/>
  <c r="O4775" i="4" l="1"/>
  <c r="P4774"/>
  <c r="O1396"/>
  <c r="P1395"/>
  <c r="Q1396" s="1"/>
  <c r="O8153"/>
  <c r="P8152"/>
  <c r="O4774" i="3"/>
  <c r="P4773"/>
  <c r="O1396"/>
  <c r="P1395"/>
  <c r="Q1396" s="1"/>
  <c r="P8152"/>
  <c r="O8153"/>
  <c r="O8154" i="4" l="1"/>
  <c r="P8153"/>
  <c r="O1397"/>
  <c r="P1396"/>
  <c r="Q1397" s="1"/>
  <c r="O4776"/>
  <c r="P4775"/>
  <c r="O1397" i="3"/>
  <c r="P1396"/>
  <c r="Q1397" s="1"/>
  <c r="O4775"/>
  <c r="P4774"/>
  <c r="P8153"/>
  <c r="O8154"/>
  <c r="O4777" i="4" l="1"/>
  <c r="P4776"/>
  <c r="O1398"/>
  <c r="P1397"/>
  <c r="Q1398" s="1"/>
  <c r="O8155"/>
  <c r="P8154"/>
  <c r="O4776" i="3"/>
  <c r="P4775"/>
  <c r="O1398"/>
  <c r="P1397"/>
  <c r="Q1398" s="1"/>
  <c r="P8154"/>
  <c r="O8155"/>
  <c r="O8156" i="4" l="1"/>
  <c r="P8155"/>
  <c r="O1399"/>
  <c r="P1398"/>
  <c r="Q1399" s="1"/>
  <c r="O4778"/>
  <c r="P4777"/>
  <c r="O1399" i="3"/>
  <c r="P1398"/>
  <c r="Q1399" s="1"/>
  <c r="O4777"/>
  <c r="P4776"/>
  <c r="P8155"/>
  <c r="O8156"/>
  <c r="O4779" i="4" l="1"/>
  <c r="P4778"/>
  <c r="O1400"/>
  <c r="P1399"/>
  <c r="Q1400" s="1"/>
  <c r="O8157"/>
  <c r="P8156"/>
  <c r="O4778" i="3"/>
  <c r="P4777"/>
  <c r="O1400"/>
  <c r="P1399"/>
  <c r="Q1400" s="1"/>
  <c r="P8156"/>
  <c r="O8157"/>
  <c r="O8158" i="4" l="1"/>
  <c r="P8157"/>
  <c r="O1401"/>
  <c r="P1400"/>
  <c r="Q1401" s="1"/>
  <c r="O4780"/>
  <c r="P4779"/>
  <c r="O1401" i="3"/>
  <c r="P1400"/>
  <c r="Q1401" s="1"/>
  <c r="O4779"/>
  <c r="P4778"/>
  <c r="P8157"/>
  <c r="O8158"/>
  <c r="O4781" i="4" l="1"/>
  <c r="P4780"/>
  <c r="O1402"/>
  <c r="P1401"/>
  <c r="Q1402" s="1"/>
  <c r="O8159"/>
  <c r="P8158"/>
  <c r="O4780" i="3"/>
  <c r="P4779"/>
  <c r="O1402"/>
  <c r="P1401"/>
  <c r="Q1402" s="1"/>
  <c r="P8158"/>
  <c r="O8159"/>
  <c r="O8160" i="4" l="1"/>
  <c r="P8159"/>
  <c r="O1403"/>
  <c r="P1402"/>
  <c r="Q1403" s="1"/>
  <c r="O4782"/>
  <c r="P4781"/>
  <c r="O1403" i="3"/>
  <c r="P1402"/>
  <c r="Q1403" s="1"/>
  <c r="O4781"/>
  <c r="P4780"/>
  <c r="P8159"/>
  <c r="O8160"/>
  <c r="O4783" i="4" l="1"/>
  <c r="P4782"/>
  <c r="O1404"/>
  <c r="P1403"/>
  <c r="Q1404" s="1"/>
  <c r="O8161"/>
  <c r="P8160"/>
  <c r="O4782" i="3"/>
  <c r="P4781"/>
  <c r="O1404"/>
  <c r="P1403"/>
  <c r="Q1404" s="1"/>
  <c r="P8160"/>
  <c r="O8161"/>
  <c r="O8162" i="4" l="1"/>
  <c r="P8161"/>
  <c r="O1405"/>
  <c r="P1404"/>
  <c r="Q1405" s="1"/>
  <c r="O4784"/>
  <c r="P4783"/>
  <c r="O1405" i="3"/>
  <c r="P1404"/>
  <c r="Q1405" s="1"/>
  <c r="O4783"/>
  <c r="P4782"/>
  <c r="P8161"/>
  <c r="O8162"/>
  <c r="O4785" i="4" l="1"/>
  <c r="P4784"/>
  <c r="O1406"/>
  <c r="P1405"/>
  <c r="Q1406" s="1"/>
  <c r="O8163"/>
  <c r="P8162"/>
  <c r="O4784" i="3"/>
  <c r="P4783"/>
  <c r="O1406"/>
  <c r="P1405"/>
  <c r="Q1406" s="1"/>
  <c r="P8162"/>
  <c r="O8163"/>
  <c r="O8164" i="4" l="1"/>
  <c r="P8163"/>
  <c r="O1407"/>
  <c r="P1406"/>
  <c r="Q1407" s="1"/>
  <c r="O4786"/>
  <c r="P4785"/>
  <c r="O1407" i="3"/>
  <c r="P1406"/>
  <c r="Q1407" s="1"/>
  <c r="O4785"/>
  <c r="P4784"/>
  <c r="P8163"/>
  <c r="O8164"/>
  <c r="O4787" i="4" l="1"/>
  <c r="P4786"/>
  <c r="O1408"/>
  <c r="P1407"/>
  <c r="Q1408" s="1"/>
  <c r="O8165"/>
  <c r="P8164"/>
  <c r="O4786" i="3"/>
  <c r="P4785"/>
  <c r="O1408"/>
  <c r="P1407"/>
  <c r="Q1408" s="1"/>
  <c r="P8164"/>
  <c r="O8165"/>
  <c r="O8166" i="4" l="1"/>
  <c r="P8165"/>
  <c r="O1409"/>
  <c r="P1408"/>
  <c r="Q1409" s="1"/>
  <c r="O4788"/>
  <c r="P4787"/>
  <c r="O1409" i="3"/>
  <c r="P1408"/>
  <c r="Q1409" s="1"/>
  <c r="O4787"/>
  <c r="P4786"/>
  <c r="P8165"/>
  <c r="O8166"/>
  <c r="O4789" i="4" l="1"/>
  <c r="P4788"/>
  <c r="O1410"/>
  <c r="P1409"/>
  <c r="Q1410" s="1"/>
  <c r="O8167"/>
  <c r="P8166"/>
  <c r="O4788" i="3"/>
  <c r="P4787"/>
  <c r="O1410"/>
  <c r="P1409"/>
  <c r="Q1410" s="1"/>
  <c r="P8166"/>
  <c r="O8167"/>
  <c r="O8168" i="4" l="1"/>
  <c r="P8167"/>
  <c r="O1411"/>
  <c r="P1410"/>
  <c r="Q1411" s="1"/>
  <c r="O4790"/>
  <c r="P4789"/>
  <c r="O1411" i="3"/>
  <c r="P1410"/>
  <c r="Q1411" s="1"/>
  <c r="O4789"/>
  <c r="P4788"/>
  <c r="P8167"/>
  <c r="O8168"/>
  <c r="O4791" i="4" l="1"/>
  <c r="P4790"/>
  <c r="O1412"/>
  <c r="P1411"/>
  <c r="Q1412" s="1"/>
  <c r="O8169"/>
  <c r="P8168"/>
  <c r="O4790" i="3"/>
  <c r="P4789"/>
  <c r="O1412"/>
  <c r="P1411"/>
  <c r="Q1412" s="1"/>
  <c r="P8168"/>
  <c r="O8169"/>
  <c r="O8170" i="4" l="1"/>
  <c r="P8169"/>
  <c r="O1413"/>
  <c r="P1412"/>
  <c r="Q1413" s="1"/>
  <c r="O4792"/>
  <c r="P4791"/>
  <c r="O1413" i="3"/>
  <c r="P1412"/>
  <c r="Q1413" s="1"/>
  <c r="O4791"/>
  <c r="P4790"/>
  <c r="P8169"/>
  <c r="O8170"/>
  <c r="O4793" i="4" l="1"/>
  <c r="P4792"/>
  <c r="O1414"/>
  <c r="P1413"/>
  <c r="Q1414" s="1"/>
  <c r="O8171"/>
  <c r="P8170"/>
  <c r="O4792" i="3"/>
  <c r="P4791"/>
  <c r="O1414"/>
  <c r="P1413"/>
  <c r="Q1414" s="1"/>
  <c r="P8170"/>
  <c r="O8171"/>
  <c r="O8172" i="4" l="1"/>
  <c r="P8171"/>
  <c r="O1415"/>
  <c r="P1414"/>
  <c r="Q1415" s="1"/>
  <c r="O4794"/>
  <c r="P4793"/>
  <c r="O1415" i="3"/>
  <c r="P1414"/>
  <c r="Q1415" s="1"/>
  <c r="O4793"/>
  <c r="P4792"/>
  <c r="P8171"/>
  <c r="O8172"/>
  <c r="O4795" i="4" l="1"/>
  <c r="P4794"/>
  <c r="O1416"/>
  <c r="P1415"/>
  <c r="Q1416" s="1"/>
  <c r="O8173"/>
  <c r="P8172"/>
  <c r="O4794" i="3"/>
  <c r="P4793"/>
  <c r="O1416"/>
  <c r="P1415"/>
  <c r="Q1416" s="1"/>
  <c r="P8172"/>
  <c r="O8173"/>
  <c r="O8174" i="4" l="1"/>
  <c r="P8173"/>
  <c r="O1417"/>
  <c r="P1416"/>
  <c r="Q1417" s="1"/>
  <c r="O4796"/>
  <c r="P4795"/>
  <c r="O1417" i="3"/>
  <c r="P1416"/>
  <c r="Q1417" s="1"/>
  <c r="O4795"/>
  <c r="P4794"/>
  <c r="P8173"/>
  <c r="O8174"/>
  <c r="O4797" i="4" l="1"/>
  <c r="P4796"/>
  <c r="O1418"/>
  <c r="P1417"/>
  <c r="Q1418" s="1"/>
  <c r="O8175"/>
  <c r="P8174"/>
  <c r="O4796" i="3"/>
  <c r="P4795"/>
  <c r="O1418"/>
  <c r="P1417"/>
  <c r="Q1418" s="1"/>
  <c r="P8174"/>
  <c r="O8175"/>
  <c r="O8176" i="4" l="1"/>
  <c r="P8175"/>
  <c r="O1419"/>
  <c r="P1418"/>
  <c r="Q1419" s="1"/>
  <c r="O4798"/>
  <c r="P4797"/>
  <c r="O1419" i="3"/>
  <c r="P1418"/>
  <c r="Q1419" s="1"/>
  <c r="O4797"/>
  <c r="P4796"/>
  <c r="P8175"/>
  <c r="O8176"/>
  <c r="O4799" i="4" l="1"/>
  <c r="P4798"/>
  <c r="O1420"/>
  <c r="P1419"/>
  <c r="Q1420" s="1"/>
  <c r="O8177"/>
  <c r="P8176"/>
  <c r="O4798" i="3"/>
  <c r="P4797"/>
  <c r="O1420"/>
  <c r="P1419"/>
  <c r="Q1420" s="1"/>
  <c r="P8176"/>
  <c r="O8177"/>
  <c r="O8178" i="4" l="1"/>
  <c r="P8177"/>
  <c r="O1421"/>
  <c r="P1420"/>
  <c r="Q1421" s="1"/>
  <c r="O4800"/>
  <c r="P4799"/>
  <c r="O1421" i="3"/>
  <c r="P1420"/>
  <c r="Q1421" s="1"/>
  <c r="O4799"/>
  <c r="P4798"/>
  <c r="P8177"/>
  <c r="O8178"/>
  <c r="O4801" i="4" l="1"/>
  <c r="P4800"/>
  <c r="O1422"/>
  <c r="P1421"/>
  <c r="Q1422" s="1"/>
  <c r="O8179"/>
  <c r="P8178"/>
  <c r="O4800" i="3"/>
  <c r="P4799"/>
  <c r="O1422"/>
  <c r="P1421"/>
  <c r="Q1422" s="1"/>
  <c r="P8178"/>
  <c r="O8179"/>
  <c r="O8180" i="4" l="1"/>
  <c r="P8179"/>
  <c r="O1423"/>
  <c r="P1422"/>
  <c r="Q1423" s="1"/>
  <c r="O4802"/>
  <c r="P4801"/>
  <c r="O1423" i="3"/>
  <c r="P1422"/>
  <c r="Q1423" s="1"/>
  <c r="O4801"/>
  <c r="P4800"/>
  <c r="P8179"/>
  <c r="O8180"/>
  <c r="O4803" i="4" l="1"/>
  <c r="P4802"/>
  <c r="O1424"/>
  <c r="P1423"/>
  <c r="Q1424" s="1"/>
  <c r="O8181"/>
  <c r="P8180"/>
  <c r="O4802" i="3"/>
  <c r="P4801"/>
  <c r="O1424"/>
  <c r="P1423"/>
  <c r="Q1424" s="1"/>
  <c r="P8180"/>
  <c r="O8181"/>
  <c r="O8182" i="4" l="1"/>
  <c r="P8181"/>
  <c r="O1425"/>
  <c r="P1424"/>
  <c r="Q1425" s="1"/>
  <c r="O4804"/>
  <c r="P4803"/>
  <c r="O1425" i="3"/>
  <c r="P1424"/>
  <c r="Q1425" s="1"/>
  <c r="O4803"/>
  <c r="P4802"/>
  <c r="P8181"/>
  <c r="O8182"/>
  <c r="O4805" i="4" l="1"/>
  <c r="P4804"/>
  <c r="O1426"/>
  <c r="P1425"/>
  <c r="Q1426" s="1"/>
  <c r="O8183"/>
  <c r="P8182"/>
  <c r="O4804" i="3"/>
  <c r="P4803"/>
  <c r="O1426"/>
  <c r="P1425"/>
  <c r="Q1426" s="1"/>
  <c r="P8182"/>
  <c r="O8183"/>
  <c r="O8184" i="4" l="1"/>
  <c r="P8183"/>
  <c r="O1427"/>
  <c r="P1426"/>
  <c r="Q1427" s="1"/>
  <c r="O4806"/>
  <c r="P4805"/>
  <c r="O1427" i="3"/>
  <c r="P1426"/>
  <c r="Q1427" s="1"/>
  <c r="O4805"/>
  <c r="P4804"/>
  <c r="P8183"/>
  <c r="O8184"/>
  <c r="O4807" i="4" l="1"/>
  <c r="P4806"/>
  <c r="O1428"/>
  <c r="P1427"/>
  <c r="Q1428" s="1"/>
  <c r="O8185"/>
  <c r="P8184"/>
  <c r="O4806" i="3"/>
  <c r="P4805"/>
  <c r="O1428"/>
  <c r="P1427"/>
  <c r="Q1428" s="1"/>
  <c r="P8184"/>
  <c r="O8185"/>
  <c r="O8186" i="4" l="1"/>
  <c r="P8185"/>
  <c r="O1429"/>
  <c r="P1428"/>
  <c r="Q1429" s="1"/>
  <c r="O4808"/>
  <c r="P4807"/>
  <c r="O1429" i="3"/>
  <c r="P1428"/>
  <c r="Q1429" s="1"/>
  <c r="O4807"/>
  <c r="P4806"/>
  <c r="P8185"/>
  <c r="O8186"/>
  <c r="O4809" i="4" l="1"/>
  <c r="P4808"/>
  <c r="O1430"/>
  <c r="P1429"/>
  <c r="Q1430" s="1"/>
  <c r="O8187"/>
  <c r="P8186"/>
  <c r="O4808" i="3"/>
  <c r="P4807"/>
  <c r="O1430"/>
  <c r="P1429"/>
  <c r="Q1430" s="1"/>
  <c r="P8186"/>
  <c r="O8187"/>
  <c r="O8188" i="4" l="1"/>
  <c r="P8187"/>
  <c r="O1431"/>
  <c r="P1430"/>
  <c r="Q1431" s="1"/>
  <c r="O4810"/>
  <c r="P4809"/>
  <c r="O1431" i="3"/>
  <c r="P1430"/>
  <c r="Q1431" s="1"/>
  <c r="O4809"/>
  <c r="P4808"/>
  <c r="P8187"/>
  <c r="O8188"/>
  <c r="O4811" i="4" l="1"/>
  <c r="P4810"/>
  <c r="O1432"/>
  <c r="P1431"/>
  <c r="Q1432" s="1"/>
  <c r="O8189"/>
  <c r="P8188"/>
  <c r="O4810" i="3"/>
  <c r="P4809"/>
  <c r="O1432"/>
  <c r="P1431"/>
  <c r="Q1432" s="1"/>
  <c r="P8188"/>
  <c r="O8189"/>
  <c r="O8190" i="4" l="1"/>
  <c r="P8189"/>
  <c r="O1433"/>
  <c r="P1432"/>
  <c r="Q1433" s="1"/>
  <c r="O4812"/>
  <c r="P4811"/>
  <c r="O1433" i="3"/>
  <c r="P1432"/>
  <c r="Q1433" s="1"/>
  <c r="O4811"/>
  <c r="P4810"/>
  <c r="P8189"/>
  <c r="O8190"/>
  <c r="O4813" i="4" l="1"/>
  <c r="P4812"/>
  <c r="O1434"/>
  <c r="P1433"/>
  <c r="Q1434" s="1"/>
  <c r="O8191"/>
  <c r="P8190"/>
  <c r="O4812" i="3"/>
  <c r="P4811"/>
  <c r="O1434"/>
  <c r="P1433"/>
  <c r="Q1434" s="1"/>
  <c r="P8190"/>
  <c r="O8191"/>
  <c r="O8192" i="4" l="1"/>
  <c r="P8191"/>
  <c r="O1435"/>
  <c r="P1434"/>
  <c r="Q1435" s="1"/>
  <c r="O4814"/>
  <c r="P4813"/>
  <c r="O1435" i="3"/>
  <c r="P1434"/>
  <c r="Q1435" s="1"/>
  <c r="O4813"/>
  <c r="P4812"/>
  <c r="P8191"/>
  <c r="O8192"/>
  <c r="O4815" i="4" l="1"/>
  <c r="P4814"/>
  <c r="O1436"/>
  <c r="P1435"/>
  <c r="Q1436" s="1"/>
  <c r="O8193"/>
  <c r="P8192"/>
  <c r="O4814" i="3"/>
  <c r="P4813"/>
  <c r="O1436"/>
  <c r="P1435"/>
  <c r="Q1436" s="1"/>
  <c r="P8192"/>
  <c r="O8193"/>
  <c r="O8194" i="4" l="1"/>
  <c r="P8193"/>
  <c r="O1437"/>
  <c r="P1436"/>
  <c r="Q1437" s="1"/>
  <c r="O4816"/>
  <c r="P4815"/>
  <c r="O1437" i="3"/>
  <c r="P1436"/>
  <c r="Q1437" s="1"/>
  <c r="O4815"/>
  <c r="P4814"/>
  <c r="P8193"/>
  <c r="O8194"/>
  <c r="O4817" i="4" l="1"/>
  <c r="P4816"/>
  <c r="O1438"/>
  <c r="P1437"/>
  <c r="Q1438" s="1"/>
  <c r="O8195"/>
  <c r="P8194"/>
  <c r="O4816" i="3"/>
  <c r="P4815"/>
  <c r="O1438"/>
  <c r="P1437"/>
  <c r="Q1438" s="1"/>
  <c r="P8194"/>
  <c r="O8195"/>
  <c r="O8196" i="4" l="1"/>
  <c r="P8195"/>
  <c r="O1439"/>
  <c r="P1438"/>
  <c r="Q1439" s="1"/>
  <c r="O4818"/>
  <c r="P4817"/>
  <c r="O1439" i="3"/>
  <c r="P1438"/>
  <c r="Q1439" s="1"/>
  <c r="O4817"/>
  <c r="P4816"/>
  <c r="P8195"/>
  <c r="O8196"/>
  <c r="O4819" i="4" l="1"/>
  <c r="P4818"/>
  <c r="O1440"/>
  <c r="P1439"/>
  <c r="Q1440" s="1"/>
  <c r="O8197"/>
  <c r="P8196"/>
  <c r="O4818" i="3"/>
  <c r="P4817"/>
  <c r="O1440"/>
  <c r="P1439"/>
  <c r="Q1440" s="1"/>
  <c r="P8196"/>
  <c r="O8197"/>
  <c r="O8198" i="4" l="1"/>
  <c r="P8197"/>
  <c r="O1441"/>
  <c r="P1440"/>
  <c r="Q1441" s="1"/>
  <c r="O4820"/>
  <c r="P4819"/>
  <c r="O1441" i="3"/>
  <c r="P1440"/>
  <c r="Q1441" s="1"/>
  <c r="O4819"/>
  <c r="P4818"/>
  <c r="P8197"/>
  <c r="O8198"/>
  <c r="O4821" i="4" l="1"/>
  <c r="P4820"/>
  <c r="O1442"/>
  <c r="P1441"/>
  <c r="Q1442" s="1"/>
  <c r="O8199"/>
  <c r="P8198"/>
  <c r="O4820" i="3"/>
  <c r="P4819"/>
  <c r="O1442"/>
  <c r="P1441"/>
  <c r="Q1442" s="1"/>
  <c r="P8198"/>
  <c r="O8199"/>
  <c r="O8200" i="4" l="1"/>
  <c r="P8199"/>
  <c r="O1443"/>
  <c r="P1442"/>
  <c r="Q1443" s="1"/>
  <c r="O4822"/>
  <c r="P4821"/>
  <c r="O1443" i="3"/>
  <c r="P1442"/>
  <c r="Q1443" s="1"/>
  <c r="O4821"/>
  <c r="P4820"/>
  <c r="P8199"/>
  <c r="O8200"/>
  <c r="O4823" i="4" l="1"/>
  <c r="P4822"/>
  <c r="O1444"/>
  <c r="P1443"/>
  <c r="Q1444" s="1"/>
  <c r="O8201"/>
  <c r="P8200"/>
  <c r="O4822" i="3"/>
  <c r="P4821"/>
  <c r="O1444"/>
  <c r="P1443"/>
  <c r="Q1444" s="1"/>
  <c r="P8200"/>
  <c r="O8201"/>
  <c r="O8202" i="4" l="1"/>
  <c r="P8201"/>
  <c r="O1445"/>
  <c r="P1444"/>
  <c r="Q1445" s="1"/>
  <c r="O4824"/>
  <c r="P4823"/>
  <c r="O1445" i="3"/>
  <c r="P1444"/>
  <c r="Q1445" s="1"/>
  <c r="O4823"/>
  <c r="P4822"/>
  <c r="P8201"/>
  <c r="O8202"/>
  <c r="O4825" i="4" l="1"/>
  <c r="P4824"/>
  <c r="O1446"/>
  <c r="P1445"/>
  <c r="Q1446" s="1"/>
  <c r="O8203"/>
  <c r="P8202"/>
  <c r="O4824" i="3"/>
  <c r="P4823"/>
  <c r="O1446"/>
  <c r="P1445"/>
  <c r="Q1446" s="1"/>
  <c r="P8202"/>
  <c r="O8203"/>
  <c r="O8204" i="4" l="1"/>
  <c r="P8203"/>
  <c r="O1447"/>
  <c r="P1446"/>
  <c r="Q1447" s="1"/>
  <c r="O4826"/>
  <c r="P4825"/>
  <c r="O1447" i="3"/>
  <c r="P1446"/>
  <c r="Q1447" s="1"/>
  <c r="O4825"/>
  <c r="P4824"/>
  <c r="P8203"/>
  <c r="O8204"/>
  <c r="O4827" i="4" l="1"/>
  <c r="P4826"/>
  <c r="O1448"/>
  <c r="P1447"/>
  <c r="Q1448" s="1"/>
  <c r="O8205"/>
  <c r="P8204"/>
  <c r="O4826" i="3"/>
  <c r="P4825"/>
  <c r="O1448"/>
  <c r="P1447"/>
  <c r="Q1448" s="1"/>
  <c r="P8204"/>
  <c r="O8205"/>
  <c r="O8206" i="4" l="1"/>
  <c r="P8205"/>
  <c r="O1449"/>
  <c r="P1448"/>
  <c r="Q1449" s="1"/>
  <c r="O4828"/>
  <c r="P4827"/>
  <c r="O1449" i="3"/>
  <c r="P1448"/>
  <c r="Q1449" s="1"/>
  <c r="O4827"/>
  <c r="P4826"/>
  <c r="P8205"/>
  <c r="O8206"/>
  <c r="O4829" i="4" l="1"/>
  <c r="P4828"/>
  <c r="O1450"/>
  <c r="P1449"/>
  <c r="Q1450" s="1"/>
  <c r="O8207"/>
  <c r="P8206"/>
  <c r="O4828" i="3"/>
  <c r="P4827"/>
  <c r="O1450"/>
  <c r="P1449"/>
  <c r="Q1450" s="1"/>
  <c r="P8206"/>
  <c r="O8207"/>
  <c r="O8208" i="4" l="1"/>
  <c r="P8207"/>
  <c r="O1451"/>
  <c r="P1450"/>
  <c r="Q1451" s="1"/>
  <c r="O4830"/>
  <c r="P4829"/>
  <c r="O1451" i="3"/>
  <c r="P1450"/>
  <c r="Q1451" s="1"/>
  <c r="O4829"/>
  <c r="P4828"/>
  <c r="P8207"/>
  <c r="O8208"/>
  <c r="O4831" i="4" l="1"/>
  <c r="P4830"/>
  <c r="O1452"/>
  <c r="P1451"/>
  <c r="Q1452" s="1"/>
  <c r="O8209"/>
  <c r="P8208"/>
  <c r="O4830" i="3"/>
  <c r="P4829"/>
  <c r="O1452"/>
  <c r="P1451"/>
  <c r="Q1452" s="1"/>
  <c r="P8208"/>
  <c r="O8209"/>
  <c r="O8210" i="4" l="1"/>
  <c r="P8209"/>
  <c r="O1453"/>
  <c r="P1452"/>
  <c r="Q1453" s="1"/>
  <c r="O4832"/>
  <c r="P4831"/>
  <c r="O1453" i="3"/>
  <c r="P1452"/>
  <c r="Q1453" s="1"/>
  <c r="O4831"/>
  <c r="P4830"/>
  <c r="P8209"/>
  <c r="O8210"/>
  <c r="O4833" i="4" l="1"/>
  <c r="P4832"/>
  <c r="O1454"/>
  <c r="P1453"/>
  <c r="Q1454" s="1"/>
  <c r="O8211"/>
  <c r="P8210"/>
  <c r="O4832" i="3"/>
  <c r="P4831"/>
  <c r="O1454"/>
  <c r="P1453"/>
  <c r="Q1454" s="1"/>
  <c r="P8210"/>
  <c r="O8211"/>
  <c r="O8212" i="4" l="1"/>
  <c r="P8211"/>
  <c r="O1455"/>
  <c r="P1454"/>
  <c r="Q1455" s="1"/>
  <c r="O4834"/>
  <c r="P4833"/>
  <c r="O1455" i="3"/>
  <c r="P1454"/>
  <c r="Q1455" s="1"/>
  <c r="O4833"/>
  <c r="P4832"/>
  <c r="P8211"/>
  <c r="O8212"/>
  <c r="O4835" i="4" l="1"/>
  <c r="P4834"/>
  <c r="O1456"/>
  <c r="P1455"/>
  <c r="Q1456" s="1"/>
  <c r="O8213"/>
  <c r="P8212"/>
  <c r="O4834" i="3"/>
  <c r="P4833"/>
  <c r="O1456"/>
  <c r="P1455"/>
  <c r="Q1456" s="1"/>
  <c r="P8212"/>
  <c r="O8213"/>
  <c r="O8214" i="4" l="1"/>
  <c r="P8213"/>
  <c r="O1457"/>
  <c r="P1456"/>
  <c r="Q1457" s="1"/>
  <c r="O4836"/>
  <c r="P4835"/>
  <c r="O1457" i="3"/>
  <c r="P1456"/>
  <c r="Q1457" s="1"/>
  <c r="O4835"/>
  <c r="P4834"/>
  <c r="P8213"/>
  <c r="O8214"/>
  <c r="O4837" i="4" l="1"/>
  <c r="P4836"/>
  <c r="O1458"/>
  <c r="P1457"/>
  <c r="Q1458" s="1"/>
  <c r="O8215"/>
  <c r="P8214"/>
  <c r="O4836" i="3"/>
  <c r="P4835"/>
  <c r="O1458"/>
  <c r="P1457"/>
  <c r="Q1458" s="1"/>
  <c r="P8214"/>
  <c r="O8215"/>
  <c r="O8216" i="4" l="1"/>
  <c r="P8215"/>
  <c r="O1459"/>
  <c r="P1458"/>
  <c r="Q1459" s="1"/>
  <c r="O4838"/>
  <c r="P4837"/>
  <c r="O1459" i="3"/>
  <c r="P1458"/>
  <c r="Q1459" s="1"/>
  <c r="O4837"/>
  <c r="P4836"/>
  <c r="P8215"/>
  <c r="O8216"/>
  <c r="O4839" i="4" l="1"/>
  <c r="P4838"/>
  <c r="O1460"/>
  <c r="P1459"/>
  <c r="Q1460" s="1"/>
  <c r="O8217"/>
  <c r="P8216"/>
  <c r="O4838" i="3"/>
  <c r="P4837"/>
  <c r="O1460"/>
  <c r="P1459"/>
  <c r="Q1460" s="1"/>
  <c r="P8216"/>
  <c r="O8217"/>
  <c r="O8218" i="4" l="1"/>
  <c r="P8217"/>
  <c r="O1461"/>
  <c r="P1460"/>
  <c r="Q1461" s="1"/>
  <c r="O4840"/>
  <c r="P4839"/>
  <c r="O1461" i="3"/>
  <c r="P1460"/>
  <c r="Q1461" s="1"/>
  <c r="O4839"/>
  <c r="P4838"/>
  <c r="P8217"/>
  <c r="O8218"/>
  <c r="O4841" i="4" l="1"/>
  <c r="P4840"/>
  <c r="O1462"/>
  <c r="P1461"/>
  <c r="Q1462" s="1"/>
  <c r="O8219"/>
  <c r="P8218"/>
  <c r="O4840" i="3"/>
  <c r="P4839"/>
  <c r="O1462"/>
  <c r="P1461"/>
  <c r="Q1462" s="1"/>
  <c r="P8218"/>
  <c r="O8219"/>
  <c r="O8220" i="4" l="1"/>
  <c r="P8219"/>
  <c r="O1463"/>
  <c r="P1462"/>
  <c r="Q1463" s="1"/>
  <c r="O4842"/>
  <c r="P4841"/>
  <c r="O1463" i="3"/>
  <c r="P1462"/>
  <c r="Q1463" s="1"/>
  <c r="O4841"/>
  <c r="P4840"/>
  <c r="P8219"/>
  <c r="O8220"/>
  <c r="O4843" i="4" l="1"/>
  <c r="P4842"/>
  <c r="O1464"/>
  <c r="P1463"/>
  <c r="Q1464" s="1"/>
  <c r="O8221"/>
  <c r="P8220"/>
  <c r="O4842" i="3"/>
  <c r="P4841"/>
  <c r="O1464"/>
  <c r="P1463"/>
  <c r="Q1464" s="1"/>
  <c r="P8220"/>
  <c r="O8221"/>
  <c r="O8222" i="4" l="1"/>
  <c r="P8221"/>
  <c r="O1465"/>
  <c r="P1464"/>
  <c r="Q1465" s="1"/>
  <c r="O4844"/>
  <c r="P4843"/>
  <c r="O1465" i="3"/>
  <c r="P1464"/>
  <c r="Q1465" s="1"/>
  <c r="O4843"/>
  <c r="P4842"/>
  <c r="P8221"/>
  <c r="O8222"/>
  <c r="O4845" i="4" l="1"/>
  <c r="P4844"/>
  <c r="O1466"/>
  <c r="P1465"/>
  <c r="Q1466" s="1"/>
  <c r="O8223"/>
  <c r="P8222"/>
  <c r="O4844" i="3"/>
  <c r="P4843"/>
  <c r="O1466"/>
  <c r="P1465"/>
  <c r="Q1466" s="1"/>
  <c r="P8222"/>
  <c r="O8223"/>
  <c r="O8224" i="4" l="1"/>
  <c r="P8223"/>
  <c r="O1467"/>
  <c r="P1466"/>
  <c r="Q1467" s="1"/>
  <c r="O4846"/>
  <c r="P4845"/>
  <c r="O1467" i="3"/>
  <c r="P1466"/>
  <c r="Q1467" s="1"/>
  <c r="O4845"/>
  <c r="P4844"/>
  <c r="P8223"/>
  <c r="O8224"/>
  <c r="O4847" i="4" l="1"/>
  <c r="P4846"/>
  <c r="O1468"/>
  <c r="P1467"/>
  <c r="Q1468" s="1"/>
  <c r="O8225"/>
  <c r="P8224"/>
  <c r="O4846" i="3"/>
  <c r="P4845"/>
  <c r="O1468"/>
  <c r="P1467"/>
  <c r="Q1468" s="1"/>
  <c r="P8224"/>
  <c r="O8225"/>
  <c r="O8226" i="4" l="1"/>
  <c r="P8225"/>
  <c r="O1469"/>
  <c r="P1468"/>
  <c r="Q1469" s="1"/>
  <c r="O4848"/>
  <c r="P4847"/>
  <c r="O1469" i="3"/>
  <c r="P1468"/>
  <c r="Q1469" s="1"/>
  <c r="O4847"/>
  <c r="P4846"/>
  <c r="P8225"/>
  <c r="O8226"/>
  <c r="O4849" i="4" l="1"/>
  <c r="P4848"/>
  <c r="O1470"/>
  <c r="P1469"/>
  <c r="Q1470" s="1"/>
  <c r="O8227"/>
  <c r="P8226"/>
  <c r="O4848" i="3"/>
  <c r="P4847"/>
  <c r="O1470"/>
  <c r="P1469"/>
  <c r="Q1470" s="1"/>
  <c r="P8226"/>
  <c r="O8227"/>
  <c r="O8228" i="4" l="1"/>
  <c r="P8227"/>
  <c r="O1471"/>
  <c r="P1470"/>
  <c r="Q1471" s="1"/>
  <c r="O4850"/>
  <c r="P4849"/>
  <c r="O1471" i="3"/>
  <c r="P1470"/>
  <c r="Q1471" s="1"/>
  <c r="O4849"/>
  <c r="P4848"/>
  <c r="P8227"/>
  <c r="O8228"/>
  <c r="O4851" i="4" l="1"/>
  <c r="P4850"/>
  <c r="O1472"/>
  <c r="P1471"/>
  <c r="Q1472" s="1"/>
  <c r="O8229"/>
  <c r="P8228"/>
  <c r="O4850" i="3"/>
  <c r="P4849"/>
  <c r="O1472"/>
  <c r="P1471"/>
  <c r="Q1472" s="1"/>
  <c r="P8228"/>
  <c r="O8229"/>
  <c r="O8230" i="4" l="1"/>
  <c r="P8229"/>
  <c r="O1473"/>
  <c r="P1472"/>
  <c r="Q1473" s="1"/>
  <c r="O4852"/>
  <c r="P4851"/>
  <c r="O1473" i="3"/>
  <c r="P1472"/>
  <c r="Q1473" s="1"/>
  <c r="O4851"/>
  <c r="P4850"/>
  <c r="P8229"/>
  <c r="O8230"/>
  <c r="O4853" i="4" l="1"/>
  <c r="P4852"/>
  <c r="O1474"/>
  <c r="P1473"/>
  <c r="Q1474" s="1"/>
  <c r="O8231"/>
  <c r="P8230"/>
  <c r="O4852" i="3"/>
  <c r="P4851"/>
  <c r="O1474"/>
  <c r="P1473"/>
  <c r="Q1474" s="1"/>
  <c r="P8230"/>
  <c r="O8231"/>
  <c r="O8232" i="4" l="1"/>
  <c r="P8231"/>
  <c r="O1475"/>
  <c r="P1474"/>
  <c r="Q1475" s="1"/>
  <c r="O4854"/>
  <c r="P4853"/>
  <c r="O1475" i="3"/>
  <c r="P1474"/>
  <c r="Q1475" s="1"/>
  <c r="O4853"/>
  <c r="P4852"/>
  <c r="P8231"/>
  <c r="O8232"/>
  <c r="O4855" i="4" l="1"/>
  <c r="P4854"/>
  <c r="O1476"/>
  <c r="P1475"/>
  <c r="Q1476" s="1"/>
  <c r="O8233"/>
  <c r="P8232"/>
  <c r="O4854" i="3"/>
  <c r="P4853"/>
  <c r="O1476"/>
  <c r="P1475"/>
  <c r="Q1476" s="1"/>
  <c r="P8232"/>
  <c r="O8233"/>
  <c r="O8234" i="4" l="1"/>
  <c r="P8233"/>
  <c r="O1477"/>
  <c r="P1476"/>
  <c r="Q1477" s="1"/>
  <c r="O4856"/>
  <c r="P4855"/>
  <c r="O1477" i="3"/>
  <c r="P1476"/>
  <c r="Q1477" s="1"/>
  <c r="O4855"/>
  <c r="P4854"/>
  <c r="P8233"/>
  <c r="O8234"/>
  <c r="O4857" i="4" l="1"/>
  <c r="P4856"/>
  <c r="O1478"/>
  <c r="P1477"/>
  <c r="Q1478" s="1"/>
  <c r="O8235"/>
  <c r="P8234"/>
  <c r="O4856" i="3"/>
  <c r="P4855"/>
  <c r="O1478"/>
  <c r="P1477"/>
  <c r="Q1478" s="1"/>
  <c r="P8234"/>
  <c r="O8235"/>
  <c r="O8236" i="4" l="1"/>
  <c r="P8235"/>
  <c r="O1479"/>
  <c r="P1478"/>
  <c r="Q1479" s="1"/>
  <c r="O4858"/>
  <c r="P4857"/>
  <c r="O1479" i="3"/>
  <c r="P1478"/>
  <c r="Q1479" s="1"/>
  <c r="O4857"/>
  <c r="P4856"/>
  <c r="P8235"/>
  <c r="O8236"/>
  <c r="O4859" i="4" l="1"/>
  <c r="P4858"/>
  <c r="O1480"/>
  <c r="P1479"/>
  <c r="Q1480" s="1"/>
  <c r="O8237"/>
  <c r="P8236"/>
  <c r="O4858" i="3"/>
  <c r="P4857"/>
  <c r="O1480"/>
  <c r="P1479"/>
  <c r="Q1480" s="1"/>
  <c r="P8236"/>
  <c r="O8237"/>
  <c r="O8238" i="4" l="1"/>
  <c r="P8237"/>
  <c r="O1481"/>
  <c r="P1480"/>
  <c r="Q1481" s="1"/>
  <c r="O4860"/>
  <c r="P4859"/>
  <c r="O1481" i="3"/>
  <c r="P1480"/>
  <c r="Q1481" s="1"/>
  <c r="O4859"/>
  <c r="P4858"/>
  <c r="P8237"/>
  <c r="O8238"/>
  <c r="O4861" i="4" l="1"/>
  <c r="P4860"/>
  <c r="O1482"/>
  <c r="P1481"/>
  <c r="Q1482" s="1"/>
  <c r="O8239"/>
  <c r="P8238"/>
  <c r="O4860" i="3"/>
  <c r="P4859"/>
  <c r="O1482"/>
  <c r="P1481"/>
  <c r="Q1482" s="1"/>
  <c r="P8238"/>
  <c r="O8239"/>
  <c r="O8240" i="4" l="1"/>
  <c r="P8239"/>
  <c r="O1483"/>
  <c r="P1482"/>
  <c r="Q1483" s="1"/>
  <c r="O4862"/>
  <c r="P4861"/>
  <c r="O1483" i="3"/>
  <c r="P1482"/>
  <c r="Q1483" s="1"/>
  <c r="O4861"/>
  <c r="P4860"/>
  <c r="P8239"/>
  <c r="O8240"/>
  <c r="O4863" i="4" l="1"/>
  <c r="P4862"/>
  <c r="O1484"/>
  <c r="P1483"/>
  <c r="Q1484" s="1"/>
  <c r="O8241"/>
  <c r="P8240"/>
  <c r="O4862" i="3"/>
  <c r="P4861"/>
  <c r="O1484"/>
  <c r="P1483"/>
  <c r="Q1484" s="1"/>
  <c r="P8240"/>
  <c r="O8241"/>
  <c r="O8242" i="4" l="1"/>
  <c r="P8241"/>
  <c r="O1485"/>
  <c r="P1484"/>
  <c r="Q1485" s="1"/>
  <c r="O4864"/>
  <c r="P4863"/>
  <c r="O1485" i="3"/>
  <c r="P1484"/>
  <c r="Q1485" s="1"/>
  <c r="O4863"/>
  <c r="P4862"/>
  <c r="P8241"/>
  <c r="O8242"/>
  <c r="O4865" i="4" l="1"/>
  <c r="P4864"/>
  <c r="O1486"/>
  <c r="P1485"/>
  <c r="Q1486" s="1"/>
  <c r="O8243"/>
  <c r="P8242"/>
  <c r="O4864" i="3"/>
  <c r="P4863"/>
  <c r="O1486"/>
  <c r="P1485"/>
  <c r="Q1486" s="1"/>
  <c r="P8242"/>
  <c r="O8243"/>
  <c r="O8244" i="4" l="1"/>
  <c r="P8243"/>
  <c r="O1487"/>
  <c r="P1486"/>
  <c r="Q1487" s="1"/>
  <c r="O4866"/>
  <c r="P4865"/>
  <c r="O1487" i="3"/>
  <c r="P1486"/>
  <c r="Q1487" s="1"/>
  <c r="O4865"/>
  <c r="P4864"/>
  <c r="P8243"/>
  <c r="O8244"/>
  <c r="O4867" i="4" l="1"/>
  <c r="P4866"/>
  <c r="O1488"/>
  <c r="P1487"/>
  <c r="Q1488" s="1"/>
  <c r="O8245"/>
  <c r="P8244"/>
  <c r="O4866" i="3"/>
  <c r="P4865"/>
  <c r="O1488"/>
  <c r="P1487"/>
  <c r="Q1488" s="1"/>
  <c r="P8244"/>
  <c r="O8245"/>
  <c r="O8246" i="4" l="1"/>
  <c r="P8245"/>
  <c r="O1489"/>
  <c r="P1488"/>
  <c r="Q1489" s="1"/>
  <c r="O4868"/>
  <c r="P4867"/>
  <c r="O1489" i="3"/>
  <c r="P1488"/>
  <c r="Q1489" s="1"/>
  <c r="O4867"/>
  <c r="P4866"/>
  <c r="P8245"/>
  <c r="O8246"/>
  <c r="O4869" i="4" l="1"/>
  <c r="P4868"/>
  <c r="O1490"/>
  <c r="P1489"/>
  <c r="Q1490" s="1"/>
  <c r="O8247"/>
  <c r="P8246"/>
  <c r="O4868" i="3"/>
  <c r="P4867"/>
  <c r="O1490"/>
  <c r="P1489"/>
  <c r="Q1490" s="1"/>
  <c r="P8246"/>
  <c r="O8247"/>
  <c r="O8248" i="4" l="1"/>
  <c r="P8247"/>
  <c r="O1491"/>
  <c r="P1490"/>
  <c r="Q1491" s="1"/>
  <c r="O4870"/>
  <c r="P4869"/>
  <c r="O1491" i="3"/>
  <c r="P1490"/>
  <c r="Q1491" s="1"/>
  <c r="O4869"/>
  <c r="P4868"/>
  <c r="P8247"/>
  <c r="O8248"/>
  <c r="O4871" i="4" l="1"/>
  <c r="P4870"/>
  <c r="O1492"/>
  <c r="P1491"/>
  <c r="Q1492" s="1"/>
  <c r="O8249"/>
  <c r="P8248"/>
  <c r="O4870" i="3"/>
  <c r="P4869"/>
  <c r="O1492"/>
  <c r="P1491"/>
  <c r="Q1492" s="1"/>
  <c r="P8248"/>
  <c r="O8249"/>
  <c r="O8250" i="4" l="1"/>
  <c r="P8249"/>
  <c r="O1493"/>
  <c r="P1492"/>
  <c r="Q1493" s="1"/>
  <c r="O4872"/>
  <c r="P4871"/>
  <c r="O1493" i="3"/>
  <c r="P1492"/>
  <c r="Q1493" s="1"/>
  <c r="O4871"/>
  <c r="P4870"/>
  <c r="P8249"/>
  <c r="O8250"/>
  <c r="O4873" i="4" l="1"/>
  <c r="P4872"/>
  <c r="O1494"/>
  <c r="P1493"/>
  <c r="Q1494" s="1"/>
  <c r="O8251"/>
  <c r="P8250"/>
  <c r="O4872" i="3"/>
  <c r="P4871"/>
  <c r="O1494"/>
  <c r="P1493"/>
  <c r="Q1494" s="1"/>
  <c r="P8250"/>
  <c r="O8251"/>
  <c r="O8252" i="4" l="1"/>
  <c r="P8251"/>
  <c r="O1495"/>
  <c r="P1494"/>
  <c r="Q1495" s="1"/>
  <c r="O4874"/>
  <c r="P4873"/>
  <c r="O1495" i="3"/>
  <c r="P1494"/>
  <c r="Q1495" s="1"/>
  <c r="O4873"/>
  <c r="P4872"/>
  <c r="P8251"/>
  <c r="O8252"/>
  <c r="O4875" i="4" l="1"/>
  <c r="P4874"/>
  <c r="O1496"/>
  <c r="P1495"/>
  <c r="Q1496" s="1"/>
  <c r="O8253"/>
  <c r="P8252"/>
  <c r="O4874" i="3"/>
  <c r="P4873"/>
  <c r="O1496"/>
  <c r="P1495"/>
  <c r="Q1496" s="1"/>
  <c r="P8252"/>
  <c r="O8253"/>
  <c r="O8254" i="4" l="1"/>
  <c r="P8253"/>
  <c r="O1497"/>
  <c r="P1496"/>
  <c r="Q1497" s="1"/>
  <c r="O4876"/>
  <c r="P4875"/>
  <c r="O1497" i="3"/>
  <c r="P1496"/>
  <c r="Q1497" s="1"/>
  <c r="O4875"/>
  <c r="P4874"/>
  <c r="P8253"/>
  <c r="O8254"/>
  <c r="O4877" i="4" l="1"/>
  <c r="P4876"/>
  <c r="O1498"/>
  <c r="P1497"/>
  <c r="Q1498" s="1"/>
  <c r="O8255"/>
  <c r="P8254"/>
  <c r="O4876" i="3"/>
  <c r="P4875"/>
  <c r="O1498"/>
  <c r="P1497"/>
  <c r="Q1498" s="1"/>
  <c r="P8254"/>
  <c r="O8255"/>
  <c r="O8256" i="4" l="1"/>
  <c r="P8255"/>
  <c r="O1499"/>
  <c r="P1498"/>
  <c r="Q1499" s="1"/>
  <c r="O4878"/>
  <c r="P4877"/>
  <c r="O1499" i="3"/>
  <c r="P1498"/>
  <c r="Q1499" s="1"/>
  <c r="O4877"/>
  <c r="P4876"/>
  <c r="P8255"/>
  <c r="O8256"/>
  <c r="O4879" i="4" l="1"/>
  <c r="P4878"/>
  <c r="O1500"/>
  <c r="P1499"/>
  <c r="Q1500" s="1"/>
  <c r="O8257"/>
  <c r="P8256"/>
  <c r="O4878" i="3"/>
  <c r="P4877"/>
  <c r="O1500"/>
  <c r="P1499"/>
  <c r="Q1500" s="1"/>
  <c r="P8256"/>
  <c r="O8257"/>
  <c r="O8258" i="4" l="1"/>
  <c r="P8257"/>
  <c r="O1501"/>
  <c r="P1500"/>
  <c r="Q1501" s="1"/>
  <c r="O4880"/>
  <c r="P4879"/>
  <c r="O1501" i="3"/>
  <c r="P1500"/>
  <c r="Q1501" s="1"/>
  <c r="O4879"/>
  <c r="P4878"/>
  <c r="P8257"/>
  <c r="O8258"/>
  <c r="O4881" i="4" l="1"/>
  <c r="P4880"/>
  <c r="O1502"/>
  <c r="P1501"/>
  <c r="Q1502" s="1"/>
  <c r="O8259"/>
  <c r="P8258"/>
  <c r="O4880" i="3"/>
  <c r="P4879"/>
  <c r="O1502"/>
  <c r="P1501"/>
  <c r="Q1502" s="1"/>
  <c r="P8258"/>
  <c r="O8259"/>
  <c r="O8260" i="4" l="1"/>
  <c r="P8259"/>
  <c r="O1503"/>
  <c r="P1502"/>
  <c r="Q1503" s="1"/>
  <c r="O4882"/>
  <c r="P4881"/>
  <c r="O1503" i="3"/>
  <c r="P1502"/>
  <c r="Q1503" s="1"/>
  <c r="O4881"/>
  <c r="P4880"/>
  <c r="P8259"/>
  <c r="O8260"/>
  <c r="O4883" i="4" l="1"/>
  <c r="P4882"/>
  <c r="O1504"/>
  <c r="P1503"/>
  <c r="Q1504" s="1"/>
  <c r="O8261"/>
  <c r="P8260"/>
  <c r="O4882" i="3"/>
  <c r="P4881"/>
  <c r="O1504"/>
  <c r="P1503"/>
  <c r="Q1504" s="1"/>
  <c r="P8260"/>
  <c r="O8261"/>
  <c r="O8262" i="4" l="1"/>
  <c r="P8261"/>
  <c r="O1505"/>
  <c r="P1504"/>
  <c r="Q1505" s="1"/>
  <c r="O4884"/>
  <c r="P4883"/>
  <c r="O1505" i="3"/>
  <c r="P1504"/>
  <c r="Q1505" s="1"/>
  <c r="O4883"/>
  <c r="P4882"/>
  <c r="P8261"/>
  <c r="O8262"/>
  <c r="O4885" i="4" l="1"/>
  <c r="P4884"/>
  <c r="O1506"/>
  <c r="P1505"/>
  <c r="Q1506" s="1"/>
  <c r="O8263"/>
  <c r="P8262"/>
  <c r="O4884" i="3"/>
  <c r="P4883"/>
  <c r="O1506"/>
  <c r="P1505"/>
  <c r="Q1506" s="1"/>
  <c r="P8262"/>
  <c r="O8263"/>
  <c r="O8264" i="4" l="1"/>
  <c r="P8263"/>
  <c r="O1507"/>
  <c r="P1506"/>
  <c r="Q1507" s="1"/>
  <c r="O4886"/>
  <c r="P4885"/>
  <c r="O1507" i="3"/>
  <c r="P1506"/>
  <c r="Q1507" s="1"/>
  <c r="O4885"/>
  <c r="P4884"/>
  <c r="P8263"/>
  <c r="O8264"/>
  <c r="O4887" i="4" l="1"/>
  <c r="P4886"/>
  <c r="O1508"/>
  <c r="P1507"/>
  <c r="Q1508" s="1"/>
  <c r="O8265"/>
  <c r="P8264"/>
  <c r="O4886" i="3"/>
  <c r="P4885"/>
  <c r="O1508"/>
  <c r="P1507"/>
  <c r="Q1508" s="1"/>
  <c r="P8264"/>
  <c r="O8265"/>
  <c r="O8266" i="4" l="1"/>
  <c r="P8265"/>
  <c r="O1509"/>
  <c r="P1508"/>
  <c r="Q1509" s="1"/>
  <c r="O4888"/>
  <c r="P4887"/>
  <c r="O1509" i="3"/>
  <c r="P1508"/>
  <c r="Q1509" s="1"/>
  <c r="O4887"/>
  <c r="P4886"/>
  <c r="P8265"/>
  <c r="O8266"/>
  <c r="O4889" i="4" l="1"/>
  <c r="P4888"/>
  <c r="O1510"/>
  <c r="P1509"/>
  <c r="Q1510" s="1"/>
  <c r="O8267"/>
  <c r="P8266"/>
  <c r="O4888" i="3"/>
  <c r="P4887"/>
  <c r="O1510"/>
  <c r="P1509"/>
  <c r="Q1510" s="1"/>
  <c r="P8266"/>
  <c r="O8267"/>
  <c r="O8268" i="4" l="1"/>
  <c r="P8267"/>
  <c r="O1511"/>
  <c r="P1510"/>
  <c r="Q1511" s="1"/>
  <c r="O4890"/>
  <c r="P4889"/>
  <c r="O1511" i="3"/>
  <c r="P1510"/>
  <c r="Q1511" s="1"/>
  <c r="O4889"/>
  <c r="P4888"/>
  <c r="P8267"/>
  <c r="O8268"/>
  <c r="O4891" i="4" l="1"/>
  <c r="P4890"/>
  <c r="O1512"/>
  <c r="P1511"/>
  <c r="Q1512" s="1"/>
  <c r="O8269"/>
  <c r="P8268"/>
  <c r="O4890" i="3"/>
  <c r="P4889"/>
  <c r="O1512"/>
  <c r="P1511"/>
  <c r="Q1512" s="1"/>
  <c r="P8268"/>
  <c r="O8269"/>
  <c r="O8270" i="4" l="1"/>
  <c r="P8269"/>
  <c r="O1513"/>
  <c r="P1512"/>
  <c r="Q1513" s="1"/>
  <c r="O4892"/>
  <c r="P4891"/>
  <c r="O1513" i="3"/>
  <c r="P1512"/>
  <c r="Q1513" s="1"/>
  <c r="O4891"/>
  <c r="P4890"/>
  <c r="P8269"/>
  <c r="O8270"/>
  <c r="O4893" i="4" l="1"/>
  <c r="P4892"/>
  <c r="O1514"/>
  <c r="P1513"/>
  <c r="Q1514" s="1"/>
  <c r="O8271"/>
  <c r="P8270"/>
  <c r="O4892" i="3"/>
  <c r="P4891"/>
  <c r="O1514"/>
  <c r="P1513"/>
  <c r="Q1514" s="1"/>
  <c r="P8270"/>
  <c r="O8271"/>
  <c r="O8272" i="4" l="1"/>
  <c r="P8271"/>
  <c r="O1515"/>
  <c r="P1514"/>
  <c r="Q1515" s="1"/>
  <c r="O4894"/>
  <c r="P4893"/>
  <c r="O1515" i="3"/>
  <c r="P1514"/>
  <c r="Q1515" s="1"/>
  <c r="O4893"/>
  <c r="P4892"/>
  <c r="P8271"/>
  <c r="O8272"/>
  <c r="O4895" i="4" l="1"/>
  <c r="P4894"/>
  <c r="O1516"/>
  <c r="P1515"/>
  <c r="Q1516" s="1"/>
  <c r="O8273"/>
  <c r="P8272"/>
  <c r="O4894" i="3"/>
  <c r="P4893"/>
  <c r="O1516"/>
  <c r="P1515"/>
  <c r="Q1516" s="1"/>
  <c r="P8272"/>
  <c r="O8273"/>
  <c r="O8274" i="4" l="1"/>
  <c r="P8273"/>
  <c r="O1517"/>
  <c r="P1516"/>
  <c r="Q1517" s="1"/>
  <c r="O4896"/>
  <c r="P4895"/>
  <c r="O1517" i="3"/>
  <c r="P1516"/>
  <c r="Q1517" s="1"/>
  <c r="O4895"/>
  <c r="P4894"/>
  <c r="P8273"/>
  <c r="O8274"/>
  <c r="O4897" i="4" l="1"/>
  <c r="P4896"/>
  <c r="O1518"/>
  <c r="P1517"/>
  <c r="Q1518" s="1"/>
  <c r="O8275"/>
  <c r="P8274"/>
  <c r="O4896" i="3"/>
  <c r="P4895"/>
  <c r="O1518"/>
  <c r="P1517"/>
  <c r="Q1518" s="1"/>
  <c r="P8274"/>
  <c r="O8275"/>
  <c r="O8276" i="4" l="1"/>
  <c r="P8275"/>
  <c r="O1519"/>
  <c r="P1518"/>
  <c r="Q1519" s="1"/>
  <c r="O4898"/>
  <c r="P4897"/>
  <c r="O1519" i="3"/>
  <c r="P1518"/>
  <c r="Q1519" s="1"/>
  <c r="O4897"/>
  <c r="P4896"/>
  <c r="P8275"/>
  <c r="O8276"/>
  <c r="O4899" i="4" l="1"/>
  <c r="P4898"/>
  <c r="O1520"/>
  <c r="P1519"/>
  <c r="Q1520" s="1"/>
  <c r="O8277"/>
  <c r="P8276"/>
  <c r="O4898" i="3"/>
  <c r="P4897"/>
  <c r="O1520"/>
  <c r="P1519"/>
  <c r="Q1520" s="1"/>
  <c r="P8276"/>
  <c r="O8277"/>
  <c r="O8278" i="4" l="1"/>
  <c r="P8277"/>
  <c r="O1521"/>
  <c r="P1520"/>
  <c r="Q1521" s="1"/>
  <c r="O4900"/>
  <c r="P4899"/>
  <c r="O1521" i="3"/>
  <c r="P1520"/>
  <c r="Q1521" s="1"/>
  <c r="O4899"/>
  <c r="P4898"/>
  <c r="P8277"/>
  <c r="O8278"/>
  <c r="O4901" i="4" l="1"/>
  <c r="P4900"/>
  <c r="O1522"/>
  <c r="P1521"/>
  <c r="Q1522" s="1"/>
  <c r="O8279"/>
  <c r="P8278"/>
  <c r="O4900" i="3"/>
  <c r="P4899"/>
  <c r="O1522"/>
  <c r="P1521"/>
  <c r="Q1522" s="1"/>
  <c r="P8278"/>
  <c r="O8279"/>
  <c r="O8280" i="4" l="1"/>
  <c r="P8279"/>
  <c r="O1523"/>
  <c r="P1522"/>
  <c r="Q1523" s="1"/>
  <c r="O4902"/>
  <c r="P4901"/>
  <c r="O1523" i="3"/>
  <c r="P1522"/>
  <c r="Q1523" s="1"/>
  <c r="O4901"/>
  <c r="P4900"/>
  <c r="P8279"/>
  <c r="O8280"/>
  <c r="O4903" i="4" l="1"/>
  <c r="P4902"/>
  <c r="O1524"/>
  <c r="P1523"/>
  <c r="Q1524" s="1"/>
  <c r="O8281"/>
  <c r="P8280"/>
  <c r="O4902" i="3"/>
  <c r="P4901"/>
  <c r="O1524"/>
  <c r="P1523"/>
  <c r="Q1524" s="1"/>
  <c r="P8280"/>
  <c r="O8281"/>
  <c r="O8282" i="4" l="1"/>
  <c r="P8281"/>
  <c r="O1525"/>
  <c r="P1524"/>
  <c r="Q1525" s="1"/>
  <c r="O4904"/>
  <c r="P4903"/>
  <c r="O1525" i="3"/>
  <c r="P1524"/>
  <c r="Q1525" s="1"/>
  <c r="O4903"/>
  <c r="P4902"/>
  <c r="P8281"/>
  <c r="O8282"/>
  <c r="O4905" i="4" l="1"/>
  <c r="P4904"/>
  <c r="O1526"/>
  <c r="P1525"/>
  <c r="Q1526" s="1"/>
  <c r="O8283"/>
  <c r="P8282"/>
  <c r="O4904" i="3"/>
  <c r="P4903"/>
  <c r="O1526"/>
  <c r="P1525"/>
  <c r="Q1526" s="1"/>
  <c r="P8282"/>
  <c r="O8283"/>
  <c r="O8284" i="4" l="1"/>
  <c r="P8283"/>
  <c r="O1527"/>
  <c r="P1526"/>
  <c r="Q1527" s="1"/>
  <c r="O4906"/>
  <c r="P4905"/>
  <c r="O1527" i="3"/>
  <c r="P1526"/>
  <c r="Q1527" s="1"/>
  <c r="O4905"/>
  <c r="P4904"/>
  <c r="P8283"/>
  <c r="O8284"/>
  <c r="O4907" i="4" l="1"/>
  <c r="P4906"/>
  <c r="O1528"/>
  <c r="P1527"/>
  <c r="Q1528" s="1"/>
  <c r="O8285"/>
  <c r="P8284"/>
  <c r="O4906" i="3"/>
  <c r="P4905"/>
  <c r="O1528"/>
  <c r="P1527"/>
  <c r="Q1528" s="1"/>
  <c r="P8284"/>
  <c r="O8285"/>
  <c r="O8286" i="4" l="1"/>
  <c r="P8285"/>
  <c r="O1529"/>
  <c r="P1528"/>
  <c r="Q1529" s="1"/>
  <c r="O4908"/>
  <c r="P4907"/>
  <c r="O1529" i="3"/>
  <c r="P1528"/>
  <c r="Q1529" s="1"/>
  <c r="O4907"/>
  <c r="P4906"/>
  <c r="P8285"/>
  <c r="O8286"/>
  <c r="O4909" i="4" l="1"/>
  <c r="P4908"/>
  <c r="O1530"/>
  <c r="P1529"/>
  <c r="Q1530" s="1"/>
  <c r="O8287"/>
  <c r="P8286"/>
  <c r="O4908" i="3"/>
  <c r="P4907"/>
  <c r="O1530"/>
  <c r="P1529"/>
  <c r="Q1530" s="1"/>
  <c r="P8286"/>
  <c r="O8287"/>
  <c r="O8288" i="4" l="1"/>
  <c r="P8287"/>
  <c r="O1531"/>
  <c r="P1530"/>
  <c r="Q1531" s="1"/>
  <c r="O4910"/>
  <c r="P4909"/>
  <c r="O1531" i="3"/>
  <c r="P1530"/>
  <c r="Q1531" s="1"/>
  <c r="O4909"/>
  <c r="P4908"/>
  <c r="P8287"/>
  <c r="O8288"/>
  <c r="O4911" i="4" l="1"/>
  <c r="P4910"/>
  <c r="O1532"/>
  <c r="P1531"/>
  <c r="Q1532" s="1"/>
  <c r="O8289"/>
  <c r="P8288"/>
  <c r="O4910" i="3"/>
  <c r="P4909"/>
  <c r="O1532"/>
  <c r="P1531"/>
  <c r="Q1532" s="1"/>
  <c r="P8288"/>
  <c r="O8289"/>
  <c r="O8290" i="4" l="1"/>
  <c r="P8289"/>
  <c r="O1533"/>
  <c r="P1532"/>
  <c r="Q1533" s="1"/>
  <c r="O4912"/>
  <c r="P4911"/>
  <c r="O1533" i="3"/>
  <c r="P1532"/>
  <c r="Q1533" s="1"/>
  <c r="O4911"/>
  <c r="P4910"/>
  <c r="P8289"/>
  <c r="O8290"/>
  <c r="O4913" i="4" l="1"/>
  <c r="P4912"/>
  <c r="O1534"/>
  <c r="P1533"/>
  <c r="Q1534" s="1"/>
  <c r="O8291"/>
  <c r="P8290"/>
  <c r="O4912" i="3"/>
  <c r="P4911"/>
  <c r="O1534"/>
  <c r="P1533"/>
  <c r="Q1534" s="1"/>
  <c r="P8290"/>
  <c r="O8291"/>
  <c r="O8292" i="4" l="1"/>
  <c r="P8291"/>
  <c r="O1535"/>
  <c r="P1534"/>
  <c r="Q1535" s="1"/>
  <c r="O4914"/>
  <c r="P4913"/>
  <c r="O1535" i="3"/>
  <c r="P1534"/>
  <c r="Q1535" s="1"/>
  <c r="O4913"/>
  <c r="P4912"/>
  <c r="P8291"/>
  <c r="O8292"/>
  <c r="O4915" i="4" l="1"/>
  <c r="P4914"/>
  <c r="O1536"/>
  <c r="P1535"/>
  <c r="Q1536" s="1"/>
  <c r="O8293"/>
  <c r="P8292"/>
  <c r="O4914" i="3"/>
  <c r="P4913"/>
  <c r="O1536"/>
  <c r="P1535"/>
  <c r="Q1536" s="1"/>
  <c r="P8292"/>
  <c r="O8293"/>
  <c r="O8294" i="4" l="1"/>
  <c r="P8293"/>
  <c r="O1537"/>
  <c r="P1536"/>
  <c r="Q1537" s="1"/>
  <c r="O4916"/>
  <c r="P4915"/>
  <c r="O1537" i="3"/>
  <c r="P1536"/>
  <c r="Q1537" s="1"/>
  <c r="O4915"/>
  <c r="P4914"/>
  <c r="P8293"/>
  <c r="O8294"/>
  <c r="O4917" i="4" l="1"/>
  <c r="P4916"/>
  <c r="O1538"/>
  <c r="P1537"/>
  <c r="Q1538" s="1"/>
  <c r="O8295"/>
  <c r="P8294"/>
  <c r="O4916" i="3"/>
  <c r="P4915"/>
  <c r="O1538"/>
  <c r="P1537"/>
  <c r="Q1538" s="1"/>
  <c r="P8294"/>
  <c r="O8295"/>
  <c r="O8296" i="4" l="1"/>
  <c r="P8295"/>
  <c r="O1539"/>
  <c r="P1538"/>
  <c r="Q1539" s="1"/>
  <c r="O4918"/>
  <c r="P4917"/>
  <c r="O1539" i="3"/>
  <c r="P1538"/>
  <c r="Q1539" s="1"/>
  <c r="O4917"/>
  <c r="P4916"/>
  <c r="P8295"/>
  <c r="O8296"/>
  <c r="O4919" i="4" l="1"/>
  <c r="P4918"/>
  <c r="O1540"/>
  <c r="P1539"/>
  <c r="Q1540" s="1"/>
  <c r="O8297"/>
  <c r="P8296"/>
  <c r="O4918" i="3"/>
  <c r="P4917"/>
  <c r="O1540"/>
  <c r="P1539"/>
  <c r="Q1540" s="1"/>
  <c r="P8296"/>
  <c r="O8297"/>
  <c r="O8298" i="4" l="1"/>
  <c r="P8297"/>
  <c r="O1541"/>
  <c r="P1540"/>
  <c r="Q1541" s="1"/>
  <c r="O4920"/>
  <c r="P4919"/>
  <c r="O1541" i="3"/>
  <c r="P1540"/>
  <c r="Q1541" s="1"/>
  <c r="O4919"/>
  <c r="P4918"/>
  <c r="P8297"/>
  <c r="O8298"/>
  <c r="O4921" i="4" l="1"/>
  <c r="P4920"/>
  <c r="O1542"/>
  <c r="P1541"/>
  <c r="Q1542" s="1"/>
  <c r="O8299"/>
  <c r="P8298"/>
  <c r="O4920" i="3"/>
  <c r="P4919"/>
  <c r="O1542"/>
  <c r="P1541"/>
  <c r="Q1542" s="1"/>
  <c r="P8298"/>
  <c r="O8299"/>
  <c r="O8300" i="4" l="1"/>
  <c r="P8299"/>
  <c r="O1543"/>
  <c r="P1542"/>
  <c r="Q1543" s="1"/>
  <c r="O4922"/>
  <c r="P4921"/>
  <c r="O1543" i="3"/>
  <c r="P1542"/>
  <c r="Q1543" s="1"/>
  <c r="O4921"/>
  <c r="P4920"/>
  <c r="P8299"/>
  <c r="O8300"/>
  <c r="O4923" i="4" l="1"/>
  <c r="P4922"/>
  <c r="O1544"/>
  <c r="P1543"/>
  <c r="Q1544" s="1"/>
  <c r="O8301"/>
  <c r="P8300"/>
  <c r="O4922" i="3"/>
  <c r="P4921"/>
  <c r="O1544"/>
  <c r="P1543"/>
  <c r="Q1544" s="1"/>
  <c r="P8300"/>
  <c r="O8301"/>
  <c r="O8302" i="4" l="1"/>
  <c r="P8301"/>
  <c r="O1545"/>
  <c r="P1544"/>
  <c r="Q1545" s="1"/>
  <c r="O4924"/>
  <c r="P4923"/>
  <c r="O1545" i="3"/>
  <c r="P1544"/>
  <c r="Q1545" s="1"/>
  <c r="O4923"/>
  <c r="P4922"/>
  <c r="P8301"/>
  <c r="O8302"/>
  <c r="O4925" i="4" l="1"/>
  <c r="P4924"/>
  <c r="O1546"/>
  <c r="P1545"/>
  <c r="Q1546" s="1"/>
  <c r="O8303"/>
  <c r="P8302"/>
  <c r="O4924" i="3"/>
  <c r="P4923"/>
  <c r="O1546"/>
  <c r="P1545"/>
  <c r="Q1546" s="1"/>
  <c r="P8302"/>
  <c r="O8303"/>
  <c r="O8304" i="4" l="1"/>
  <c r="P8303"/>
  <c r="O1547"/>
  <c r="P1546"/>
  <c r="Q1547" s="1"/>
  <c r="O4926"/>
  <c r="P4925"/>
  <c r="O1547" i="3"/>
  <c r="P1546"/>
  <c r="Q1547" s="1"/>
  <c r="O4925"/>
  <c r="P4924"/>
  <c r="P8303"/>
  <c r="O8304"/>
  <c r="O4927" i="4" l="1"/>
  <c r="P4926"/>
  <c r="O1548"/>
  <c r="P1547"/>
  <c r="Q1548" s="1"/>
  <c r="O8305"/>
  <c r="P8304"/>
  <c r="O4926" i="3"/>
  <c r="P4925"/>
  <c r="O1548"/>
  <c r="P1547"/>
  <c r="Q1548" s="1"/>
  <c r="P8304"/>
  <c r="O8305"/>
  <c r="O8306" i="4" l="1"/>
  <c r="P8305"/>
  <c r="O1549"/>
  <c r="P1548"/>
  <c r="Q1549" s="1"/>
  <c r="O4928"/>
  <c r="P4927"/>
  <c r="O1549" i="3"/>
  <c r="P1548"/>
  <c r="Q1549" s="1"/>
  <c r="O4927"/>
  <c r="P4926"/>
  <c r="P8305"/>
  <c r="O8306"/>
  <c r="O4929" i="4" l="1"/>
  <c r="P4928"/>
  <c r="O1550"/>
  <c r="P1549"/>
  <c r="Q1550" s="1"/>
  <c r="O8307"/>
  <c r="P8306"/>
  <c r="O4928" i="3"/>
  <c r="P4927"/>
  <c r="O1550"/>
  <c r="P1549"/>
  <c r="Q1550" s="1"/>
  <c r="P8306"/>
  <c r="O8307"/>
  <c r="O8308" i="4" l="1"/>
  <c r="P8307"/>
  <c r="O1551"/>
  <c r="P1550"/>
  <c r="Q1551" s="1"/>
  <c r="O4930"/>
  <c r="P4929"/>
  <c r="O1551" i="3"/>
  <c r="P1550"/>
  <c r="Q1551" s="1"/>
  <c r="O4929"/>
  <c r="P4928"/>
  <c r="P8307"/>
  <c r="O8308"/>
  <c r="O4931" i="4" l="1"/>
  <c r="P4930"/>
  <c r="O1552"/>
  <c r="P1551"/>
  <c r="Q1552" s="1"/>
  <c r="O8309"/>
  <c r="P8308"/>
  <c r="O4930" i="3"/>
  <c r="P4929"/>
  <c r="O1552"/>
  <c r="P1551"/>
  <c r="Q1552" s="1"/>
  <c r="P8308"/>
  <c r="O8309"/>
  <c r="O8310" i="4" l="1"/>
  <c r="P8309"/>
  <c r="O1553"/>
  <c r="P1552"/>
  <c r="Q1553" s="1"/>
  <c r="O4932"/>
  <c r="P4931"/>
  <c r="O1553" i="3"/>
  <c r="P1552"/>
  <c r="Q1553" s="1"/>
  <c r="O4931"/>
  <c r="P4930"/>
  <c r="P8309"/>
  <c r="O8310"/>
  <c r="O4933" i="4" l="1"/>
  <c r="P4932"/>
  <c r="O1554"/>
  <c r="P1553"/>
  <c r="Q1554" s="1"/>
  <c r="O8311"/>
  <c r="P8310"/>
  <c r="O4932" i="3"/>
  <c r="P4931"/>
  <c r="O1554"/>
  <c r="P1553"/>
  <c r="Q1554" s="1"/>
  <c r="P8310"/>
  <c r="O8311"/>
  <c r="O8312" i="4" l="1"/>
  <c r="P8311"/>
  <c r="O1555"/>
  <c r="P1554"/>
  <c r="Q1555" s="1"/>
  <c r="O4934"/>
  <c r="P4933"/>
  <c r="O1555" i="3"/>
  <c r="P1554"/>
  <c r="Q1555" s="1"/>
  <c r="O4933"/>
  <c r="P4932"/>
  <c r="P8311"/>
  <c r="O8312"/>
  <c r="O4935" i="4" l="1"/>
  <c r="P4934"/>
  <c r="O1556"/>
  <c r="P1555"/>
  <c r="Q1556" s="1"/>
  <c r="O8313"/>
  <c r="P8312"/>
  <c r="O4934" i="3"/>
  <c r="P4933"/>
  <c r="O1556"/>
  <c r="P1555"/>
  <c r="Q1556" s="1"/>
  <c r="P8312"/>
  <c r="O8313"/>
  <c r="O8314" i="4" l="1"/>
  <c r="P8313"/>
  <c r="O1557"/>
  <c r="P1556"/>
  <c r="Q1557" s="1"/>
  <c r="O4936"/>
  <c r="P4935"/>
  <c r="O1557" i="3"/>
  <c r="P1556"/>
  <c r="Q1557" s="1"/>
  <c r="O4935"/>
  <c r="P4934"/>
  <c r="P8313"/>
  <c r="O8314"/>
  <c r="O4937" i="4" l="1"/>
  <c r="P4936"/>
  <c r="O1558"/>
  <c r="P1557"/>
  <c r="Q1558" s="1"/>
  <c r="O8315"/>
  <c r="P8314"/>
  <c r="O4936" i="3"/>
  <c r="P4935"/>
  <c r="O1558"/>
  <c r="P1557"/>
  <c r="Q1558" s="1"/>
  <c r="P8314"/>
  <c r="O8315"/>
  <c r="O8316" i="4" l="1"/>
  <c r="P8315"/>
  <c r="O1559"/>
  <c r="P1558"/>
  <c r="Q1559" s="1"/>
  <c r="O4938"/>
  <c r="P4937"/>
  <c r="O1559" i="3"/>
  <c r="P1558"/>
  <c r="Q1559" s="1"/>
  <c r="O4937"/>
  <c r="P4936"/>
  <c r="P8315"/>
  <c r="O8316"/>
  <c r="O4939" i="4" l="1"/>
  <c r="P4938"/>
  <c r="O1560"/>
  <c r="P1559"/>
  <c r="Q1560" s="1"/>
  <c r="O8317"/>
  <c r="P8316"/>
  <c r="O4938" i="3"/>
  <c r="P4937"/>
  <c r="O1560"/>
  <c r="P1559"/>
  <c r="Q1560" s="1"/>
  <c r="P8316"/>
  <c r="O8317"/>
  <c r="O8318" i="4" l="1"/>
  <c r="P8317"/>
  <c r="O1561"/>
  <c r="P1560"/>
  <c r="Q1561" s="1"/>
  <c r="O4940"/>
  <c r="P4939"/>
  <c r="O1561" i="3"/>
  <c r="P1560"/>
  <c r="Q1561" s="1"/>
  <c r="O4939"/>
  <c r="P4938"/>
  <c r="P8317"/>
  <c r="O8318"/>
  <c r="O4941" i="4" l="1"/>
  <c r="P4940"/>
  <c r="O1562"/>
  <c r="P1561"/>
  <c r="Q1562" s="1"/>
  <c r="O8319"/>
  <c r="P8318"/>
  <c r="O4940" i="3"/>
  <c r="P4939"/>
  <c r="O1562"/>
  <c r="P1561"/>
  <c r="Q1562" s="1"/>
  <c r="P8318"/>
  <c r="O8319"/>
  <c r="O8320" i="4" l="1"/>
  <c r="P8319"/>
  <c r="O1563"/>
  <c r="P1562"/>
  <c r="Q1563" s="1"/>
  <c r="O4942"/>
  <c r="P4941"/>
  <c r="O1563" i="3"/>
  <c r="P1562"/>
  <c r="Q1563" s="1"/>
  <c r="O4941"/>
  <c r="P4940"/>
  <c r="P8319"/>
  <c r="O8320"/>
  <c r="O4943" i="4" l="1"/>
  <c r="P4942"/>
  <c r="O1564"/>
  <c r="P1563"/>
  <c r="Q1564" s="1"/>
  <c r="O8321"/>
  <c r="P8320"/>
  <c r="O4942" i="3"/>
  <c r="P4941"/>
  <c r="O1564"/>
  <c r="P1563"/>
  <c r="Q1564" s="1"/>
  <c r="P8320"/>
  <c r="O8321"/>
  <c r="O8322" i="4" l="1"/>
  <c r="P8321"/>
  <c r="O1565"/>
  <c r="P1564"/>
  <c r="Q1565" s="1"/>
  <c r="O4944"/>
  <c r="P4943"/>
  <c r="O1565" i="3"/>
  <c r="P1564"/>
  <c r="Q1565" s="1"/>
  <c r="O4943"/>
  <c r="P4942"/>
  <c r="P8321"/>
  <c r="O8322"/>
  <c r="O4945" i="4" l="1"/>
  <c r="P4944"/>
  <c r="O1566"/>
  <c r="P1565"/>
  <c r="Q1566" s="1"/>
  <c r="O8323"/>
  <c r="P8322"/>
  <c r="O4944" i="3"/>
  <c r="P4943"/>
  <c r="O1566"/>
  <c r="P1565"/>
  <c r="Q1566" s="1"/>
  <c r="P8322"/>
  <c r="O8323"/>
  <c r="O8324" i="4" l="1"/>
  <c r="P8323"/>
  <c r="O1567"/>
  <c r="P1566"/>
  <c r="Q1567" s="1"/>
  <c r="O4946"/>
  <c r="P4945"/>
  <c r="O1567" i="3"/>
  <c r="P1566"/>
  <c r="Q1567" s="1"/>
  <c r="O4945"/>
  <c r="P4944"/>
  <c r="P8323"/>
  <c r="O8324"/>
  <c r="O4947" i="4" l="1"/>
  <c r="P4946"/>
  <c r="O1568"/>
  <c r="P1567"/>
  <c r="Q1568" s="1"/>
  <c r="O8325"/>
  <c r="P8324"/>
  <c r="O4946" i="3"/>
  <c r="P4945"/>
  <c r="O1568"/>
  <c r="P1567"/>
  <c r="Q1568" s="1"/>
  <c r="P8324"/>
  <c r="O8325"/>
  <c r="O8326" i="4" l="1"/>
  <c r="P8325"/>
  <c r="O1569"/>
  <c r="P1568"/>
  <c r="Q1569" s="1"/>
  <c r="O4948"/>
  <c r="P4947"/>
  <c r="O1569" i="3"/>
  <c r="P1568"/>
  <c r="Q1569" s="1"/>
  <c r="O4947"/>
  <c r="P4946"/>
  <c r="P8325"/>
  <c r="O8326"/>
  <c r="O4949" i="4" l="1"/>
  <c r="P4948"/>
  <c r="O1570"/>
  <c r="P1569"/>
  <c r="Q1570" s="1"/>
  <c r="O8327"/>
  <c r="P8326"/>
  <c r="O4948" i="3"/>
  <c r="P4947"/>
  <c r="O1570"/>
  <c r="P1569"/>
  <c r="Q1570" s="1"/>
  <c r="P8326"/>
  <c r="O8327"/>
  <c r="O8328" i="4" l="1"/>
  <c r="P8327"/>
  <c r="O1571"/>
  <c r="P1570"/>
  <c r="Q1571" s="1"/>
  <c r="O4950"/>
  <c r="P4949"/>
  <c r="O1571" i="3"/>
  <c r="P1570"/>
  <c r="Q1571" s="1"/>
  <c r="O4949"/>
  <c r="P4948"/>
  <c r="P8327"/>
  <c r="O8328"/>
  <c r="O4951" i="4" l="1"/>
  <c r="P4950"/>
  <c r="O1572"/>
  <c r="P1571"/>
  <c r="Q1572" s="1"/>
  <c r="O8329"/>
  <c r="P8328"/>
  <c r="O4950" i="3"/>
  <c r="P4949"/>
  <c r="O1572"/>
  <c r="P1571"/>
  <c r="Q1572" s="1"/>
  <c r="P8328"/>
  <c r="O8329"/>
  <c r="O8330" i="4" l="1"/>
  <c r="P8329"/>
  <c r="O1573"/>
  <c r="P1572"/>
  <c r="Q1573" s="1"/>
  <c r="O4952"/>
  <c r="P4951"/>
  <c r="O1573" i="3"/>
  <c r="P1572"/>
  <c r="Q1573" s="1"/>
  <c r="O4951"/>
  <c r="P4950"/>
  <c r="P8329"/>
  <c r="O8330"/>
  <c r="O4953" i="4" l="1"/>
  <c r="P4952"/>
  <c r="O1574"/>
  <c r="P1573"/>
  <c r="Q1574" s="1"/>
  <c r="O8331"/>
  <c r="P8330"/>
  <c r="O4952" i="3"/>
  <c r="P4951"/>
  <c r="O1574"/>
  <c r="P1573"/>
  <c r="Q1574" s="1"/>
  <c r="P8330"/>
  <c r="O8331"/>
  <c r="O8332" i="4" l="1"/>
  <c r="P8331"/>
  <c r="O1575"/>
  <c r="P1574"/>
  <c r="Q1575" s="1"/>
  <c r="O4954"/>
  <c r="P4953"/>
  <c r="O1575" i="3"/>
  <c r="P1574"/>
  <c r="Q1575" s="1"/>
  <c r="O4953"/>
  <c r="P4952"/>
  <c r="P8331"/>
  <c r="O8332"/>
  <c r="O4955" i="4" l="1"/>
  <c r="P4954"/>
  <c r="O1576"/>
  <c r="P1575"/>
  <c r="Q1576" s="1"/>
  <c r="O8333"/>
  <c r="P8332"/>
  <c r="O4954" i="3"/>
  <c r="P4953"/>
  <c r="O1576"/>
  <c r="P1575"/>
  <c r="Q1576" s="1"/>
  <c r="P8332"/>
  <c r="O8333"/>
  <c r="O8334" i="4" l="1"/>
  <c r="P8333"/>
  <c r="O1577"/>
  <c r="P1576"/>
  <c r="Q1577" s="1"/>
  <c r="O4956"/>
  <c r="P4955"/>
  <c r="O1577" i="3"/>
  <c r="P1576"/>
  <c r="Q1577" s="1"/>
  <c r="O4955"/>
  <c r="P4954"/>
  <c r="P8333"/>
  <c r="O8334"/>
  <c r="O4957" i="4" l="1"/>
  <c r="P4956"/>
  <c r="O1578"/>
  <c r="P1577"/>
  <c r="Q1578" s="1"/>
  <c r="O8335"/>
  <c r="P8335" s="1"/>
  <c r="P8334"/>
  <c r="O4956" i="3"/>
  <c r="P4955"/>
  <c r="O1578"/>
  <c r="P1577"/>
  <c r="Q1578" s="1"/>
  <c r="P8334"/>
  <c r="O8335"/>
  <c r="P8335" s="1"/>
  <c r="O1579" i="4" l="1"/>
  <c r="P1578"/>
  <c r="Q1579" s="1"/>
  <c r="O4958"/>
  <c r="P4957"/>
  <c r="O1579" i="3"/>
  <c r="P1578"/>
  <c r="Q1579" s="1"/>
  <c r="O4957"/>
  <c r="P4956"/>
  <c r="O4959" i="4" l="1"/>
  <c r="P4958"/>
  <c r="O1580"/>
  <c r="P1579"/>
  <c r="Q1580" s="1"/>
  <c r="O4958" i="3"/>
  <c r="P4957"/>
  <c r="O1580"/>
  <c r="P1579"/>
  <c r="Q1580" s="1"/>
  <c r="O1581" i="4" l="1"/>
  <c r="P1580"/>
  <c r="Q1581" s="1"/>
  <c r="O4960"/>
  <c r="P4959"/>
  <c r="O1581" i="3"/>
  <c r="P1580"/>
  <c r="Q1581" s="1"/>
  <c r="O4959"/>
  <c r="P4958"/>
  <c r="O4961" i="4" l="1"/>
  <c r="P4960"/>
  <c r="O1582"/>
  <c r="P1581"/>
  <c r="Q1582" s="1"/>
  <c r="O4960" i="3"/>
  <c r="P4959"/>
  <c r="O1582"/>
  <c r="P1581"/>
  <c r="Q1582" s="1"/>
  <c r="O1583" i="4" l="1"/>
  <c r="P1582"/>
  <c r="Q1583" s="1"/>
  <c r="O4962"/>
  <c r="P4961"/>
  <c r="O1583" i="3"/>
  <c r="P1582"/>
  <c r="Q1583" s="1"/>
  <c r="O4961"/>
  <c r="P4960"/>
  <c r="O4963" i="4" l="1"/>
  <c r="P4962"/>
  <c r="O1584"/>
  <c r="P1583"/>
  <c r="Q1584" s="1"/>
  <c r="O4962" i="3"/>
  <c r="P4961"/>
  <c r="O1584"/>
  <c r="P1583"/>
  <c r="Q1584" s="1"/>
  <c r="O1585" i="4" l="1"/>
  <c r="P1584"/>
  <c r="Q1585" s="1"/>
  <c r="O4964"/>
  <c r="P4963"/>
  <c r="O1585" i="3"/>
  <c r="P1584"/>
  <c r="Q1585" s="1"/>
  <c r="P4962"/>
  <c r="O4963"/>
  <c r="O4965" i="4" l="1"/>
  <c r="P4964"/>
  <c r="O1586"/>
  <c r="P1585"/>
  <c r="Q1586" s="1"/>
  <c r="O4964" i="3"/>
  <c r="P4963"/>
  <c r="O1586"/>
  <c r="P1585"/>
  <c r="Q1586" s="1"/>
  <c r="O1587" i="4" l="1"/>
  <c r="P1586"/>
  <c r="Q1587" s="1"/>
  <c r="O4966"/>
  <c r="P4965"/>
  <c r="O1587" i="3"/>
  <c r="P1586"/>
  <c r="Q1587" s="1"/>
  <c r="O4965"/>
  <c r="P4964"/>
  <c r="O4967" i="4" l="1"/>
  <c r="P4966"/>
  <c r="O1588"/>
  <c r="P1587"/>
  <c r="Q1588" s="1"/>
  <c r="O4966" i="3"/>
  <c r="P4965"/>
  <c r="O1588"/>
  <c r="P1587"/>
  <c r="Q1588" s="1"/>
  <c r="O1589" i="4" l="1"/>
  <c r="P1588"/>
  <c r="Q1589" s="1"/>
  <c r="O4968"/>
  <c r="P4967"/>
  <c r="O1589" i="3"/>
  <c r="P1588"/>
  <c r="Q1589" s="1"/>
  <c r="O4967"/>
  <c r="P4966"/>
  <c r="O4969" i="4" l="1"/>
  <c r="P4968"/>
  <c r="O1590"/>
  <c r="P1589"/>
  <c r="Q1590" s="1"/>
  <c r="O4968" i="3"/>
  <c r="P4967"/>
  <c r="O1590"/>
  <c r="P1589"/>
  <c r="Q1590" s="1"/>
  <c r="O1591" i="4" l="1"/>
  <c r="P1590"/>
  <c r="Q1591" s="1"/>
  <c r="O4970"/>
  <c r="P4969"/>
  <c r="O1591" i="3"/>
  <c r="P1590"/>
  <c r="Q1591" s="1"/>
  <c r="O4969"/>
  <c r="P4968"/>
  <c r="O4971" i="4" l="1"/>
  <c r="P4970"/>
  <c r="O1592"/>
  <c r="P1591"/>
  <c r="Q1592" s="1"/>
  <c r="O4970" i="3"/>
  <c r="P4969"/>
  <c r="O1592"/>
  <c r="P1591"/>
  <c r="Q1592" s="1"/>
  <c r="O1593" i="4" l="1"/>
  <c r="P1592"/>
  <c r="Q1593" s="1"/>
  <c r="O4972"/>
  <c r="P4971"/>
  <c r="O1593" i="3"/>
  <c r="P1592"/>
  <c r="Q1593" s="1"/>
  <c r="O4971"/>
  <c r="P4970"/>
  <c r="O4973" i="4" l="1"/>
  <c r="P4972"/>
  <c r="O1594"/>
  <c r="P1593"/>
  <c r="Q1594" s="1"/>
  <c r="O4972" i="3"/>
  <c r="P4971"/>
  <c r="O1594"/>
  <c r="P1593"/>
  <c r="Q1594" s="1"/>
  <c r="O1595" i="4" l="1"/>
  <c r="P1594"/>
  <c r="Q1595" s="1"/>
  <c r="O4974"/>
  <c r="P4973"/>
  <c r="O1595" i="3"/>
  <c r="P1594"/>
  <c r="Q1595" s="1"/>
  <c r="O4973"/>
  <c r="P4972"/>
  <c r="O4975" i="4" l="1"/>
  <c r="P4974"/>
  <c r="O1596"/>
  <c r="P1595"/>
  <c r="Q1596" s="1"/>
  <c r="O4974" i="3"/>
  <c r="P4973"/>
  <c r="O1596"/>
  <c r="P1595"/>
  <c r="Q1596" s="1"/>
  <c r="O1597" i="4" l="1"/>
  <c r="P1596"/>
  <c r="Q1597" s="1"/>
  <c r="O4976"/>
  <c r="P4975"/>
  <c r="O1597" i="3"/>
  <c r="P1596"/>
  <c r="Q1597" s="1"/>
  <c r="O4975"/>
  <c r="P4974"/>
  <c r="O4977" i="4" l="1"/>
  <c r="P4976"/>
  <c r="O1598"/>
  <c r="P1597"/>
  <c r="Q1598" s="1"/>
  <c r="O4976" i="3"/>
  <c r="P4975"/>
  <c r="O1598"/>
  <c r="P1597"/>
  <c r="Q1598" s="1"/>
  <c r="O1599" i="4" l="1"/>
  <c r="P1598"/>
  <c r="Q1599" s="1"/>
  <c r="O4978"/>
  <c r="P4977"/>
  <c r="O1599" i="3"/>
  <c r="P1598"/>
  <c r="Q1599" s="1"/>
  <c r="P4976"/>
  <c r="O4977"/>
  <c r="O4979" i="4" l="1"/>
  <c r="P4978"/>
  <c r="O1600"/>
  <c r="P1599"/>
  <c r="Q1600" s="1"/>
  <c r="O4978" i="3"/>
  <c r="P4977"/>
  <c r="O1600"/>
  <c r="P1599"/>
  <c r="Q1600" s="1"/>
  <c r="O1601" i="4" l="1"/>
  <c r="P1600"/>
  <c r="Q1601" s="1"/>
  <c r="O4980"/>
  <c r="P4979"/>
  <c r="O1601" i="3"/>
  <c r="P1600"/>
  <c r="Q1601" s="1"/>
  <c r="O4979"/>
  <c r="P4978"/>
  <c r="O4981" i="4" l="1"/>
  <c r="P4980"/>
  <c r="O1602"/>
  <c r="P1601"/>
  <c r="Q1602" s="1"/>
  <c r="O4980" i="3"/>
  <c r="P4979"/>
  <c r="O1602"/>
  <c r="P1601"/>
  <c r="Q1602" s="1"/>
  <c r="O1603" i="4" l="1"/>
  <c r="P1602"/>
  <c r="Q1603" s="1"/>
  <c r="O4982"/>
  <c r="P4981"/>
  <c r="O1603" i="3"/>
  <c r="P1602"/>
  <c r="Q1603" s="1"/>
  <c r="O4981"/>
  <c r="P4980"/>
  <c r="O4983" i="4" l="1"/>
  <c r="P4982"/>
  <c r="O1604"/>
  <c r="P1603"/>
  <c r="Q1604" s="1"/>
  <c r="O4982" i="3"/>
  <c r="P4981"/>
  <c r="O1604"/>
  <c r="P1603"/>
  <c r="Q1604" s="1"/>
  <c r="O1605" i="4" l="1"/>
  <c r="P1604"/>
  <c r="Q1605" s="1"/>
  <c r="O4984"/>
  <c r="P4983"/>
  <c r="O1605" i="3"/>
  <c r="P1604"/>
  <c r="Q1605" s="1"/>
  <c r="O4983"/>
  <c r="P4982"/>
  <c r="O4985" i="4" l="1"/>
  <c r="P4984"/>
  <c r="O1606"/>
  <c r="P1605"/>
  <c r="Q1606" s="1"/>
  <c r="P4983" i="3"/>
  <c r="O4984"/>
  <c r="O1606"/>
  <c r="P1605"/>
  <c r="Q1606" s="1"/>
  <c r="O1607" i="4" l="1"/>
  <c r="P1606"/>
  <c r="Q1607" s="1"/>
  <c r="O4986"/>
  <c r="P4985"/>
  <c r="O1607" i="3"/>
  <c r="P1606"/>
  <c r="Q1607" s="1"/>
  <c r="O4985"/>
  <c r="P4984"/>
  <c r="O4987" i="4" l="1"/>
  <c r="P4986"/>
  <c r="O1608"/>
  <c r="P1607"/>
  <c r="Q1608" s="1"/>
  <c r="O4986" i="3"/>
  <c r="P4985"/>
  <c r="O1608"/>
  <c r="P1607"/>
  <c r="Q1608" s="1"/>
  <c r="O1609" i="4" l="1"/>
  <c r="P1608"/>
  <c r="Q1609" s="1"/>
  <c r="O4988"/>
  <c r="P4987"/>
  <c r="O1609" i="3"/>
  <c r="P1608"/>
  <c r="Q1609" s="1"/>
  <c r="O4987"/>
  <c r="P4986"/>
  <c r="O4989" i="4" l="1"/>
  <c r="P4988"/>
  <c r="O1610"/>
  <c r="P1609"/>
  <c r="Q1610" s="1"/>
  <c r="O4988" i="3"/>
  <c r="P4987"/>
  <c r="O1610"/>
  <c r="P1609"/>
  <c r="Q1610" s="1"/>
  <c r="O1611" i="4" l="1"/>
  <c r="P1610"/>
  <c r="Q1611" s="1"/>
  <c r="O4990"/>
  <c r="P4989"/>
  <c r="O1611" i="3"/>
  <c r="P1610"/>
  <c r="Q1611" s="1"/>
  <c r="O4989"/>
  <c r="P4988"/>
  <c r="O4991" i="4" l="1"/>
  <c r="P4990"/>
  <c r="O1612"/>
  <c r="P1611"/>
  <c r="Q1612" s="1"/>
  <c r="O4990" i="3"/>
  <c r="P4989"/>
  <c r="O1612"/>
  <c r="P1611"/>
  <c r="Q1612" s="1"/>
  <c r="O1613" i="4" l="1"/>
  <c r="P1612"/>
  <c r="Q1613" s="1"/>
  <c r="O4992"/>
  <c r="P4991"/>
  <c r="O1613" i="3"/>
  <c r="P1612"/>
  <c r="Q1613" s="1"/>
  <c r="O4991"/>
  <c r="P4990"/>
  <c r="O4993" i="4" l="1"/>
  <c r="P4992"/>
  <c r="O1614"/>
  <c r="P1613"/>
  <c r="Q1614" s="1"/>
  <c r="P4991" i="3"/>
  <c r="O4992"/>
  <c r="O1614"/>
  <c r="P1613"/>
  <c r="Q1614" s="1"/>
  <c r="O1615" i="4" l="1"/>
  <c r="P1614"/>
  <c r="Q1615" s="1"/>
  <c r="O4994"/>
  <c r="P4993"/>
  <c r="O1615" i="3"/>
  <c r="P1614"/>
  <c r="Q1615" s="1"/>
  <c r="O4993"/>
  <c r="P4992"/>
  <c r="O4995" i="4" l="1"/>
  <c r="P4994"/>
  <c r="O1616"/>
  <c r="P1615"/>
  <c r="Q1616" s="1"/>
  <c r="P4993" i="3"/>
  <c r="O4994"/>
  <c r="O1616"/>
  <c r="P1615"/>
  <c r="Q1616" s="1"/>
  <c r="O1617" i="4" l="1"/>
  <c r="P1616"/>
  <c r="Q1617" s="1"/>
  <c r="O4996"/>
  <c r="P4995"/>
  <c r="O1617" i="3"/>
  <c r="P1616"/>
  <c r="Q1617" s="1"/>
  <c r="O4995"/>
  <c r="P4994"/>
  <c r="O4997" i="4" l="1"/>
  <c r="P4996"/>
  <c r="O1618"/>
  <c r="P1617"/>
  <c r="Q1618" s="1"/>
  <c r="O4996" i="3"/>
  <c r="P4995"/>
  <c r="O1618"/>
  <c r="P1617"/>
  <c r="Q1618" s="1"/>
  <c r="O1619" i="4" l="1"/>
  <c r="P1618"/>
  <c r="Q1619" s="1"/>
  <c r="O4998"/>
  <c r="P4997"/>
  <c r="O1619" i="3"/>
  <c r="P1618"/>
  <c r="Q1619" s="1"/>
  <c r="O4997"/>
  <c r="P4996"/>
  <c r="O4999" i="4" l="1"/>
  <c r="P4998"/>
  <c r="O1620"/>
  <c r="P1619"/>
  <c r="Q1620" s="1"/>
  <c r="O4998" i="3"/>
  <c r="P4997"/>
  <c r="O1620"/>
  <c r="P1619"/>
  <c r="Q1620" s="1"/>
  <c r="O1621" i="4" l="1"/>
  <c r="P1620"/>
  <c r="Q1621" s="1"/>
  <c r="O5000"/>
  <c r="P4999"/>
  <c r="O1621" i="3"/>
  <c r="P1620"/>
  <c r="Q1621" s="1"/>
  <c r="O4999"/>
  <c r="P4998"/>
  <c r="O5001" i="4" l="1"/>
  <c r="P5000"/>
  <c r="O1622"/>
  <c r="P1621"/>
  <c r="Q1622" s="1"/>
  <c r="O5000" i="3"/>
  <c r="P4999"/>
  <c r="O1622"/>
  <c r="P1621"/>
  <c r="Q1622" s="1"/>
  <c r="O1623" i="4" l="1"/>
  <c r="P1622"/>
  <c r="Q1623" s="1"/>
  <c r="O5002"/>
  <c r="P5001"/>
  <c r="O1623" i="3"/>
  <c r="P1622"/>
  <c r="Q1623" s="1"/>
  <c r="O5001"/>
  <c r="P5000"/>
  <c r="O5003" i="4" l="1"/>
  <c r="P5002"/>
  <c r="O1624"/>
  <c r="P1623"/>
  <c r="Q1624" s="1"/>
  <c r="O5002" i="3"/>
  <c r="P5001"/>
  <c r="O1624"/>
  <c r="P1623"/>
  <c r="Q1624" s="1"/>
  <c r="O1625" i="4" l="1"/>
  <c r="P1624"/>
  <c r="Q1625" s="1"/>
  <c r="O5004"/>
  <c r="P5003"/>
  <c r="O1625" i="3"/>
  <c r="P1624"/>
  <c r="Q1625" s="1"/>
  <c r="O5003"/>
  <c r="P5002"/>
  <c r="O5005" i="4" l="1"/>
  <c r="P5004"/>
  <c r="O1626"/>
  <c r="P1625"/>
  <c r="Q1626" s="1"/>
  <c r="O5004" i="3"/>
  <c r="P5003"/>
  <c r="O1626"/>
  <c r="P1625"/>
  <c r="Q1626" s="1"/>
  <c r="O1627" i="4" l="1"/>
  <c r="P1626"/>
  <c r="Q1627" s="1"/>
  <c r="O5006"/>
  <c r="P5005"/>
  <c r="O1627" i="3"/>
  <c r="P1626"/>
  <c r="Q1627" s="1"/>
  <c r="P5004"/>
  <c r="O5005"/>
  <c r="O5007" i="4" l="1"/>
  <c r="P5006"/>
  <c r="O1628"/>
  <c r="P1627"/>
  <c r="Q1628" s="1"/>
  <c r="O5006" i="3"/>
  <c r="P5005"/>
  <c r="O1628"/>
  <c r="P1627"/>
  <c r="Q1628" s="1"/>
  <c r="O1629" i="4" l="1"/>
  <c r="P1628"/>
  <c r="Q1629" s="1"/>
  <c r="O5008"/>
  <c r="P5007"/>
  <c r="O1629" i="3"/>
  <c r="P1628"/>
  <c r="Q1629" s="1"/>
  <c r="O5007"/>
  <c r="P5006"/>
  <c r="O5009" i="4" l="1"/>
  <c r="P5008"/>
  <c r="O1630"/>
  <c r="P1629"/>
  <c r="Q1630" s="1"/>
  <c r="P5007" i="3"/>
  <c r="O5008"/>
  <c r="O1630"/>
  <c r="P1629"/>
  <c r="Q1630" s="1"/>
  <c r="O1631" i="4" l="1"/>
  <c r="P1630"/>
  <c r="Q1631" s="1"/>
  <c r="O5010"/>
  <c r="P5009"/>
  <c r="O1631" i="3"/>
  <c r="P1630"/>
  <c r="Q1631" s="1"/>
  <c r="O5009"/>
  <c r="P5008"/>
  <c r="O5011" i="4" l="1"/>
  <c r="P5010"/>
  <c r="O1632"/>
  <c r="P1631"/>
  <c r="Q1632" s="1"/>
  <c r="O5010" i="3"/>
  <c r="P5009"/>
  <c r="O1632"/>
  <c r="P1631"/>
  <c r="Q1632" s="1"/>
  <c r="O1633" i="4" l="1"/>
  <c r="P1632"/>
  <c r="Q1633" s="1"/>
  <c r="O5012"/>
  <c r="P5011"/>
  <c r="O1633" i="3"/>
  <c r="P1632"/>
  <c r="Q1633" s="1"/>
  <c r="O5011"/>
  <c r="P5010"/>
  <c r="O5013" i="4" l="1"/>
  <c r="P5012"/>
  <c r="O1634"/>
  <c r="P1633"/>
  <c r="Q1634" s="1"/>
  <c r="O5012" i="3"/>
  <c r="P5011"/>
  <c r="O1634"/>
  <c r="P1633"/>
  <c r="Q1634" s="1"/>
  <c r="O1635" i="4" l="1"/>
  <c r="P1634"/>
  <c r="Q1635" s="1"/>
  <c r="O5014"/>
  <c r="P5013"/>
  <c r="O1635" i="3"/>
  <c r="P1634"/>
  <c r="Q1635" s="1"/>
  <c r="P5012"/>
  <c r="O5013"/>
  <c r="O5015" i="4" l="1"/>
  <c r="P5014"/>
  <c r="O1636"/>
  <c r="P1635"/>
  <c r="Q1636" s="1"/>
  <c r="P5013" i="3"/>
  <c r="O5014"/>
  <c r="O1636"/>
  <c r="P1635"/>
  <c r="Q1636" s="1"/>
  <c r="O1637" i="4" l="1"/>
  <c r="P1636"/>
  <c r="Q1637" s="1"/>
  <c r="O5016"/>
  <c r="P5015"/>
  <c r="O1637" i="3"/>
  <c r="P1636"/>
  <c r="Q1637" s="1"/>
  <c r="O5015"/>
  <c r="P5014"/>
  <c r="O5017" i="4" l="1"/>
  <c r="P5016"/>
  <c r="O1638"/>
  <c r="P1637"/>
  <c r="Q1638" s="1"/>
  <c r="O5016" i="3"/>
  <c r="P5015"/>
  <c r="O1638"/>
  <c r="P1637"/>
  <c r="Q1638" s="1"/>
  <c r="O1639" i="4" l="1"/>
  <c r="P1638"/>
  <c r="Q1639" s="1"/>
  <c r="O5018"/>
  <c r="P5017"/>
  <c r="O1639" i="3"/>
  <c r="P1638"/>
  <c r="Q1639" s="1"/>
  <c r="O5017"/>
  <c r="P5016"/>
  <c r="O5019" i="4" l="1"/>
  <c r="P5018"/>
  <c r="O1640"/>
  <c r="P1639"/>
  <c r="Q1640" s="1"/>
  <c r="O5018" i="3"/>
  <c r="P5017"/>
  <c r="O1640"/>
  <c r="P1639"/>
  <c r="Q1640" s="1"/>
  <c r="O1641" i="4" l="1"/>
  <c r="P1640"/>
  <c r="Q1641" s="1"/>
  <c r="O5020"/>
  <c r="P5019"/>
  <c r="O1641" i="3"/>
  <c r="P1640"/>
  <c r="Q1641" s="1"/>
  <c r="P5018"/>
  <c r="O5019"/>
  <c r="O5021" i="4" l="1"/>
  <c r="P5020"/>
  <c r="O1642"/>
  <c r="P1641"/>
  <c r="Q1642" s="1"/>
  <c r="O5020" i="3"/>
  <c r="P5019"/>
  <c r="O1642"/>
  <c r="P1641"/>
  <c r="Q1642" s="1"/>
  <c r="O1643" i="4" l="1"/>
  <c r="P1642"/>
  <c r="Q1643" s="1"/>
  <c r="O5022"/>
  <c r="P5021"/>
  <c r="O1643" i="3"/>
  <c r="P1642"/>
  <c r="Q1643" s="1"/>
  <c r="O5021"/>
  <c r="P5020"/>
  <c r="O5023" i="4" l="1"/>
  <c r="P5022"/>
  <c r="O1644"/>
  <c r="P1643"/>
  <c r="Q1644" s="1"/>
  <c r="O5022" i="3"/>
  <c r="P5021"/>
  <c r="O1644"/>
  <c r="P1643"/>
  <c r="Q1644" s="1"/>
  <c r="O1645" i="4" l="1"/>
  <c r="P1644"/>
  <c r="Q1645" s="1"/>
  <c r="O5024"/>
  <c r="P5023"/>
  <c r="O1645" i="3"/>
  <c r="P1644"/>
  <c r="Q1645" s="1"/>
  <c r="O5023"/>
  <c r="P5022"/>
  <c r="O5025" i="4" l="1"/>
  <c r="P5024"/>
  <c r="O1646"/>
  <c r="P1645"/>
  <c r="Q1646" s="1"/>
  <c r="O5024" i="3"/>
  <c r="P5023"/>
  <c r="O1646"/>
  <c r="P1645"/>
  <c r="Q1646" s="1"/>
  <c r="O1647" i="4" l="1"/>
  <c r="P1646"/>
  <c r="Q1647" s="1"/>
  <c r="O5026"/>
  <c r="P5025"/>
  <c r="O1647" i="3"/>
  <c r="P1646"/>
  <c r="Q1647" s="1"/>
  <c r="O5025"/>
  <c r="P5024"/>
  <c r="O5027" i="4" l="1"/>
  <c r="P5026"/>
  <c r="O1648"/>
  <c r="P1647"/>
  <c r="Q1648" s="1"/>
  <c r="O5026" i="3"/>
  <c r="P5025"/>
  <c r="O1648"/>
  <c r="P1647"/>
  <c r="Q1648" s="1"/>
  <c r="O1649" i="4" l="1"/>
  <c r="P1648"/>
  <c r="Q1649" s="1"/>
  <c r="O5028"/>
  <c r="P5027"/>
  <c r="O1649" i="3"/>
  <c r="P1648"/>
  <c r="Q1649" s="1"/>
  <c r="O5027"/>
  <c r="P5026"/>
  <c r="O5029" i="4" l="1"/>
  <c r="P5028"/>
  <c r="O1650"/>
  <c r="P1649"/>
  <c r="Q1650" s="1"/>
  <c r="O5028" i="3"/>
  <c r="P5027"/>
  <c r="O1650"/>
  <c r="P1649"/>
  <c r="Q1650" s="1"/>
  <c r="O1651" i="4" l="1"/>
  <c r="P1650"/>
  <c r="Q1651" s="1"/>
  <c r="O5030"/>
  <c r="P5029"/>
  <c r="O1651" i="3"/>
  <c r="P1650"/>
  <c r="Q1651" s="1"/>
  <c r="P5028"/>
  <c r="O5029"/>
  <c r="O5031" i="4" l="1"/>
  <c r="P5030"/>
  <c r="O1652"/>
  <c r="P1651"/>
  <c r="Q1652" s="1"/>
  <c r="O5030" i="3"/>
  <c r="P5029"/>
  <c r="O1652"/>
  <c r="P1651"/>
  <c r="Q1652" s="1"/>
  <c r="O1653" i="4" l="1"/>
  <c r="P1652"/>
  <c r="Q1653" s="1"/>
  <c r="O5032"/>
  <c r="P5031"/>
  <c r="O1653" i="3"/>
  <c r="P1652"/>
  <c r="Q1653" s="1"/>
  <c r="P5030"/>
  <c r="O5031"/>
  <c r="O5033" i="4" l="1"/>
  <c r="P5032"/>
  <c r="O1654"/>
  <c r="P1653"/>
  <c r="Q1654" s="1"/>
  <c r="P5031" i="3"/>
  <c r="O5032"/>
  <c r="O1654"/>
  <c r="P1653"/>
  <c r="Q1654" s="1"/>
  <c r="O1655" i="4" l="1"/>
  <c r="P1654"/>
  <c r="Q1655" s="1"/>
  <c r="O5034"/>
  <c r="P5033"/>
  <c r="O1655" i="3"/>
  <c r="P1654"/>
  <c r="Q1655" s="1"/>
  <c r="P5032"/>
  <c r="O5033"/>
  <c r="O5035" i="4" l="1"/>
  <c r="P5034"/>
  <c r="O1656"/>
  <c r="P1655"/>
  <c r="Q1656" s="1"/>
  <c r="P5033" i="3"/>
  <c r="O5034"/>
  <c r="O1656"/>
  <c r="P1655"/>
  <c r="Q1656" s="1"/>
  <c r="O1657" i="4" l="1"/>
  <c r="P1656"/>
  <c r="Q1657" s="1"/>
  <c r="O5036"/>
  <c r="P5035"/>
  <c r="O1657" i="3"/>
  <c r="P1656"/>
  <c r="Q1657" s="1"/>
  <c r="P5034"/>
  <c r="O5035"/>
  <c r="O5037" i="4" l="1"/>
  <c r="P5036"/>
  <c r="O1658"/>
  <c r="P1657"/>
  <c r="Q1658" s="1"/>
  <c r="P5035" i="3"/>
  <c r="O5036"/>
  <c r="O1658"/>
  <c r="P1657"/>
  <c r="Q1658" s="1"/>
  <c r="O1659" i="4" l="1"/>
  <c r="P1658"/>
  <c r="Q1659" s="1"/>
  <c r="O5038"/>
  <c r="P5037"/>
  <c r="O1659" i="3"/>
  <c r="P1658"/>
  <c r="Q1659" s="1"/>
  <c r="P5036"/>
  <c r="O5037"/>
  <c r="O5039" i="4" l="1"/>
  <c r="P5038"/>
  <c r="O1660"/>
  <c r="P1659"/>
  <c r="Q1660" s="1"/>
  <c r="P5037" i="3"/>
  <c r="O5038"/>
  <c r="O1660"/>
  <c r="P1659"/>
  <c r="Q1660" s="1"/>
  <c r="O1661" i="4" l="1"/>
  <c r="P1660"/>
  <c r="Q1661" s="1"/>
  <c r="O5040"/>
  <c r="P5039"/>
  <c r="O1661" i="3"/>
  <c r="P1660"/>
  <c r="Q1661" s="1"/>
  <c r="P5038"/>
  <c r="O5039"/>
  <c r="O5041" i="4" l="1"/>
  <c r="P5040"/>
  <c r="O1662"/>
  <c r="P1661"/>
  <c r="Q1662" s="1"/>
  <c r="P5039" i="3"/>
  <c r="O5040"/>
  <c r="O1662"/>
  <c r="P1661"/>
  <c r="Q1662" s="1"/>
  <c r="O1663" i="4" l="1"/>
  <c r="P1662"/>
  <c r="Q1663" s="1"/>
  <c r="O5042"/>
  <c r="P5041"/>
  <c r="O1663" i="3"/>
  <c r="P1662"/>
  <c r="Q1663" s="1"/>
  <c r="P5040"/>
  <c r="O5041"/>
  <c r="O5043" i="4" l="1"/>
  <c r="P5042"/>
  <c r="O1664"/>
  <c r="P1663"/>
  <c r="Q1664" s="1"/>
  <c r="P5041" i="3"/>
  <c r="O5042"/>
  <c r="O1664"/>
  <c r="P1663"/>
  <c r="Q1664" s="1"/>
  <c r="O1665" i="4" l="1"/>
  <c r="P1664"/>
  <c r="Q1665" s="1"/>
  <c r="O5044"/>
  <c r="P5043"/>
  <c r="O1665" i="3"/>
  <c r="P1664"/>
  <c r="Q1665" s="1"/>
  <c r="P5042"/>
  <c r="O5043"/>
  <c r="O5045" i="4" l="1"/>
  <c r="P5044"/>
  <c r="O1666"/>
  <c r="P1665"/>
  <c r="Q1666" s="1"/>
  <c r="P5043" i="3"/>
  <c r="O5044"/>
  <c r="O1666"/>
  <c r="P1665"/>
  <c r="Q1666" s="1"/>
  <c r="O1667" i="4" l="1"/>
  <c r="P1666"/>
  <c r="Q1667" s="1"/>
  <c r="O5046"/>
  <c r="P5045"/>
  <c r="O1667" i="3"/>
  <c r="P1666"/>
  <c r="Q1667" s="1"/>
  <c r="P5044"/>
  <c r="O5045"/>
  <c r="O5047" i="4" l="1"/>
  <c r="P5046"/>
  <c r="O1668"/>
  <c r="P1667"/>
  <c r="Q1668" s="1"/>
  <c r="P5045" i="3"/>
  <c r="O5046"/>
  <c r="O1668"/>
  <c r="P1667"/>
  <c r="Q1668" s="1"/>
  <c r="O1669" i="4" l="1"/>
  <c r="P1668"/>
  <c r="Q1669" s="1"/>
  <c r="O5048"/>
  <c r="P5047"/>
  <c r="O1669" i="3"/>
  <c r="P1668"/>
  <c r="Q1669" s="1"/>
  <c r="P5046"/>
  <c r="O5047"/>
  <c r="O5049" i="4" l="1"/>
  <c r="P5048"/>
  <c r="O1670"/>
  <c r="P1669"/>
  <c r="Q1670" s="1"/>
  <c r="O1670" i="3"/>
  <c r="P1669"/>
  <c r="Q1670" s="1"/>
  <c r="P5047"/>
  <c r="O5048"/>
  <c r="O1671" i="4" l="1"/>
  <c r="P1670"/>
  <c r="Q1671" s="1"/>
  <c r="O5050"/>
  <c r="P5049"/>
  <c r="P5048" i="3"/>
  <c r="O5049"/>
  <c r="O1671"/>
  <c r="P1670"/>
  <c r="Q1671" s="1"/>
  <c r="O5051" i="4" l="1"/>
  <c r="P5050"/>
  <c r="O1672"/>
  <c r="P1671"/>
  <c r="Q1672" s="1"/>
  <c r="O1672" i="3"/>
  <c r="P1671"/>
  <c r="Q1672" s="1"/>
  <c r="P5049"/>
  <c r="O5050"/>
  <c r="O1673" i="4" l="1"/>
  <c r="P1672"/>
  <c r="Q1673" s="1"/>
  <c r="O5052"/>
  <c r="P5051"/>
  <c r="P5050" i="3"/>
  <c r="O5051"/>
  <c r="O1673"/>
  <c r="P1672"/>
  <c r="Q1673" s="1"/>
  <c r="O5053" i="4" l="1"/>
  <c r="P5052"/>
  <c r="O1674"/>
  <c r="P1673"/>
  <c r="Q1674" s="1"/>
  <c r="O1674" i="3"/>
  <c r="P1673"/>
  <c r="Q1674" s="1"/>
  <c r="P5051"/>
  <c r="O5052"/>
  <c r="O1675" i="4" l="1"/>
  <c r="P1674"/>
  <c r="Q1675" s="1"/>
  <c r="O5054"/>
  <c r="P5053"/>
  <c r="P5052" i="3"/>
  <c r="O5053"/>
  <c r="O1675"/>
  <c r="P1674"/>
  <c r="Q1675" s="1"/>
  <c r="O5055" i="4" l="1"/>
  <c r="P5054"/>
  <c r="O1676"/>
  <c r="P1675"/>
  <c r="Q1676" s="1"/>
  <c r="O1676" i="3"/>
  <c r="P1675"/>
  <c r="Q1676" s="1"/>
  <c r="P5053"/>
  <c r="O5054"/>
  <c r="O1677" i="4" l="1"/>
  <c r="P1676"/>
  <c r="Q1677" s="1"/>
  <c r="O5056"/>
  <c r="P5055"/>
  <c r="O1677" i="3"/>
  <c r="P1676"/>
  <c r="Q1677" s="1"/>
  <c r="P5054"/>
  <c r="O5055"/>
  <c r="O5057" i="4" l="1"/>
  <c r="P5056"/>
  <c r="O1678"/>
  <c r="P1677"/>
  <c r="Q1678" s="1"/>
  <c r="O1678" i="3"/>
  <c r="P1677"/>
  <c r="Q1678" s="1"/>
  <c r="P5055"/>
  <c r="O5056"/>
  <c r="O1679" i="4" l="1"/>
  <c r="P1678"/>
  <c r="Q1679" s="1"/>
  <c r="O5058"/>
  <c r="P5057"/>
  <c r="P5056" i="3"/>
  <c r="O5057"/>
  <c r="O1679"/>
  <c r="P1678"/>
  <c r="Q1679" s="1"/>
  <c r="O5059" i="4" l="1"/>
  <c r="P5058"/>
  <c r="O1680"/>
  <c r="P1679"/>
  <c r="Q1680" s="1"/>
  <c r="O1680" i="3"/>
  <c r="P1679"/>
  <c r="Q1680" s="1"/>
  <c r="P5057"/>
  <c r="O5058"/>
  <c r="O1681" i="4" l="1"/>
  <c r="P1680"/>
  <c r="Q1681" s="1"/>
  <c r="O5060"/>
  <c r="P5059"/>
  <c r="P5058" i="3"/>
  <c r="O5059"/>
  <c r="O1681"/>
  <c r="P1680"/>
  <c r="Q1681" s="1"/>
  <c r="O5061" i="4" l="1"/>
  <c r="P5060"/>
  <c r="O1682"/>
  <c r="P1681"/>
  <c r="Q1682" s="1"/>
  <c r="O1682" i="3"/>
  <c r="P1681"/>
  <c r="Q1682" s="1"/>
  <c r="P5059"/>
  <c r="O5060"/>
  <c r="O1683" i="4" l="1"/>
  <c r="P1682"/>
  <c r="Q1683" s="1"/>
  <c r="O5062"/>
  <c r="P5061"/>
  <c r="P5060" i="3"/>
  <c r="O5061"/>
  <c r="O1683"/>
  <c r="P1682"/>
  <c r="Q1683" s="1"/>
  <c r="O5063" i="4" l="1"/>
  <c r="P5062"/>
  <c r="O1684"/>
  <c r="P1683"/>
  <c r="Q1684" s="1"/>
  <c r="O1684" i="3"/>
  <c r="P1683"/>
  <c r="Q1684" s="1"/>
  <c r="P5061"/>
  <c r="O5062"/>
  <c r="O1685" i="4" l="1"/>
  <c r="P1684"/>
  <c r="Q1685" s="1"/>
  <c r="O5064"/>
  <c r="P5063"/>
  <c r="P5062" i="3"/>
  <c r="O5063"/>
  <c r="O1685"/>
  <c r="P1684"/>
  <c r="Q1685" s="1"/>
  <c r="O5065" i="4" l="1"/>
  <c r="P5064"/>
  <c r="O1686"/>
  <c r="P1685"/>
  <c r="Q1686" s="1"/>
  <c r="O1686" i="3"/>
  <c r="P1685"/>
  <c r="Q1686" s="1"/>
  <c r="P5063"/>
  <c r="O5064"/>
  <c r="O1687" i="4" l="1"/>
  <c r="P1686"/>
  <c r="Q1687" s="1"/>
  <c r="O5066"/>
  <c r="P5065"/>
  <c r="P5064" i="3"/>
  <c r="O5065"/>
  <c r="O1687"/>
  <c r="P1686"/>
  <c r="Q1687" s="1"/>
  <c r="O5067" i="4" l="1"/>
  <c r="P5066"/>
  <c r="O1688"/>
  <c r="P1687"/>
  <c r="Q1688" s="1"/>
  <c r="O1688" i="3"/>
  <c r="P1687"/>
  <c r="Q1688" s="1"/>
  <c r="P5065"/>
  <c r="O5066"/>
  <c r="O1689" i="4" l="1"/>
  <c r="P1688"/>
  <c r="Q1689" s="1"/>
  <c r="O5068"/>
  <c r="P5067"/>
  <c r="O5067" i="3"/>
  <c r="P5066"/>
  <c r="O1689"/>
  <c r="P1688"/>
  <c r="Q1689" s="1"/>
  <c r="O5069" i="4" l="1"/>
  <c r="P5068"/>
  <c r="O1690"/>
  <c r="P1689"/>
  <c r="Q1690" s="1"/>
  <c r="O1690" i="3"/>
  <c r="P1689"/>
  <c r="Q1690" s="1"/>
  <c r="O5068"/>
  <c r="P5067"/>
  <c r="O1691" i="4" l="1"/>
  <c r="P1690"/>
  <c r="Q1691" s="1"/>
  <c r="O5070"/>
  <c r="P5069"/>
  <c r="P5068" i="3"/>
  <c r="O5069"/>
  <c r="O1691"/>
  <c r="P1690"/>
  <c r="Q1691" s="1"/>
  <c r="O5071" i="4" l="1"/>
  <c r="P5070"/>
  <c r="O1692"/>
  <c r="P1691"/>
  <c r="Q1692" s="1"/>
  <c r="O1692" i="3"/>
  <c r="P1691"/>
  <c r="Q1692" s="1"/>
  <c r="P5069"/>
  <c r="O5070"/>
  <c r="O1693" i="4" l="1"/>
  <c r="P1692"/>
  <c r="Q1693" s="1"/>
  <c r="O5072"/>
  <c r="P5071"/>
  <c r="O1693" i="3"/>
  <c r="P1692"/>
  <c r="Q1693" s="1"/>
  <c r="P5070"/>
  <c r="O5071"/>
  <c r="O5073" i="4" l="1"/>
  <c r="P5072"/>
  <c r="O1694"/>
  <c r="P1693"/>
  <c r="Q1694" s="1"/>
  <c r="O1694" i="3"/>
  <c r="P1693"/>
  <c r="Q1694" s="1"/>
  <c r="P5071"/>
  <c r="O5072"/>
  <c r="O1695" i="4" l="1"/>
  <c r="P1694"/>
  <c r="Q1695" s="1"/>
  <c r="O5074"/>
  <c r="P5073"/>
  <c r="O1695" i="3"/>
  <c r="P1694"/>
  <c r="Q1695" s="1"/>
  <c r="P5072"/>
  <c r="O5073"/>
  <c r="O5075" i="4" l="1"/>
  <c r="P5074"/>
  <c r="O1696"/>
  <c r="P1695"/>
  <c r="Q1696" s="1"/>
  <c r="O1696" i="3"/>
  <c r="P1695"/>
  <c r="Q1696" s="1"/>
  <c r="P5073"/>
  <c r="O5074"/>
  <c r="O1697" i="4" l="1"/>
  <c r="P1696"/>
  <c r="Q1697" s="1"/>
  <c r="O5076"/>
  <c r="P5075"/>
  <c r="O1697" i="3"/>
  <c r="P1696"/>
  <c r="Q1697" s="1"/>
  <c r="P5074"/>
  <c r="O5075"/>
  <c r="O5077" i="4" l="1"/>
  <c r="P5076"/>
  <c r="O1698"/>
  <c r="P1697"/>
  <c r="Q1698" s="1"/>
  <c r="O1698" i="3"/>
  <c r="P1697"/>
  <c r="Q1698" s="1"/>
  <c r="P5075"/>
  <c r="O5076"/>
  <c r="O1699" i="4" l="1"/>
  <c r="P1698"/>
  <c r="Q1699" s="1"/>
  <c r="O5078"/>
  <c r="P5077"/>
  <c r="O1699" i="3"/>
  <c r="P1698"/>
  <c r="Q1699" s="1"/>
  <c r="P5076"/>
  <c r="O5077"/>
  <c r="O5079" i="4" l="1"/>
  <c r="P5078"/>
  <c r="O1700"/>
  <c r="P1699"/>
  <c r="Q1700" s="1"/>
  <c r="O1700" i="3"/>
  <c r="P1699"/>
  <c r="Q1700" s="1"/>
  <c r="P5077"/>
  <c r="O5078"/>
  <c r="O1701" i="4" l="1"/>
  <c r="P1700"/>
  <c r="Q1701" s="1"/>
  <c r="O5080"/>
  <c r="P5079"/>
  <c r="P5078" i="3"/>
  <c r="O5079"/>
  <c r="O1701"/>
  <c r="P1700"/>
  <c r="Q1701" s="1"/>
  <c r="O5081" i="4" l="1"/>
  <c r="P5080"/>
  <c r="O1702"/>
  <c r="P1701"/>
  <c r="Q1702" s="1"/>
  <c r="O1702" i="3"/>
  <c r="P1701"/>
  <c r="Q1702" s="1"/>
  <c r="P5079"/>
  <c r="O5080"/>
  <c r="O1703" i="4" l="1"/>
  <c r="P1702"/>
  <c r="Q1703" s="1"/>
  <c r="O5082"/>
  <c r="P5081"/>
  <c r="P5080" i="3"/>
  <c r="O5081"/>
  <c r="O1703"/>
  <c r="P1702"/>
  <c r="Q1703" s="1"/>
  <c r="O5083" i="4" l="1"/>
  <c r="P5082"/>
  <c r="O1704"/>
  <c r="P1703"/>
  <c r="Q1704" s="1"/>
  <c r="O1704" i="3"/>
  <c r="P1703"/>
  <c r="Q1704" s="1"/>
  <c r="P5081"/>
  <c r="O5082"/>
  <c r="O1705" i="4" l="1"/>
  <c r="P1704"/>
  <c r="Q1705" s="1"/>
  <c r="O5084"/>
  <c r="P5083"/>
  <c r="P5082" i="3"/>
  <c r="O5083"/>
  <c r="O1705"/>
  <c r="P1704"/>
  <c r="Q1705" s="1"/>
  <c r="O5085" i="4" l="1"/>
  <c r="P5084"/>
  <c r="O1706"/>
  <c r="P1705"/>
  <c r="Q1706" s="1"/>
  <c r="O1706" i="3"/>
  <c r="P1705"/>
  <c r="Q1706" s="1"/>
  <c r="P5083"/>
  <c r="O5084"/>
  <c r="O1707" i="4" l="1"/>
  <c r="P1706"/>
  <c r="Q1707" s="1"/>
  <c r="O5086"/>
  <c r="P5085"/>
  <c r="P5084" i="3"/>
  <c r="O5085"/>
  <c r="O1707"/>
  <c r="P1706"/>
  <c r="Q1707" s="1"/>
  <c r="O5087" i="4" l="1"/>
  <c r="P5086"/>
  <c r="O1708"/>
  <c r="P1707"/>
  <c r="Q1708" s="1"/>
  <c r="O1708" i="3"/>
  <c r="P1707"/>
  <c r="Q1708" s="1"/>
  <c r="P5085"/>
  <c r="O5086"/>
  <c r="O1709" i="4" l="1"/>
  <c r="P1708"/>
  <c r="Q1709" s="1"/>
  <c r="O5088"/>
  <c r="P5087"/>
  <c r="P5086" i="3"/>
  <c r="O5087"/>
  <c r="O1709"/>
  <c r="P1708"/>
  <c r="Q1709" s="1"/>
  <c r="O5089" i="4" l="1"/>
  <c r="P5088"/>
  <c r="O1710"/>
  <c r="P1709"/>
  <c r="Q1710" s="1"/>
  <c r="O1710" i="3"/>
  <c r="P1709"/>
  <c r="Q1710" s="1"/>
  <c r="P5087"/>
  <c r="O5088"/>
  <c r="O1711" i="4" l="1"/>
  <c r="P1710"/>
  <c r="Q1711" s="1"/>
  <c r="O5090"/>
  <c r="P5089"/>
  <c r="P5088" i="3"/>
  <c r="O5089"/>
  <c r="O1711"/>
  <c r="P1710"/>
  <c r="Q1711" s="1"/>
  <c r="O5091" i="4" l="1"/>
  <c r="P5090"/>
  <c r="O1712"/>
  <c r="P1711"/>
  <c r="Q1712" s="1"/>
  <c r="O1712" i="3"/>
  <c r="P1711"/>
  <c r="Q1712" s="1"/>
  <c r="P5089"/>
  <c r="O5090"/>
  <c r="O1713" i="4" l="1"/>
  <c r="P1712"/>
  <c r="Q1713" s="1"/>
  <c r="O5092"/>
  <c r="P5091"/>
  <c r="P5090" i="3"/>
  <c r="O5091"/>
  <c r="O1713"/>
  <c r="P1712"/>
  <c r="Q1713" s="1"/>
  <c r="O5093" i="4" l="1"/>
  <c r="P5092"/>
  <c r="O1714"/>
  <c r="P1713"/>
  <c r="Q1714" s="1"/>
  <c r="O1714" i="3"/>
  <c r="P1713"/>
  <c r="Q1714" s="1"/>
  <c r="P5091"/>
  <c r="O5092"/>
  <c r="O1715" i="4" l="1"/>
  <c r="P1714"/>
  <c r="Q1715" s="1"/>
  <c r="O5094"/>
  <c r="P5093"/>
  <c r="P5092" i="3"/>
  <c r="O5093"/>
  <c r="O1715"/>
  <c r="P1714"/>
  <c r="Q1715" s="1"/>
  <c r="O5095" i="4" l="1"/>
  <c r="P5094"/>
  <c r="O1716"/>
  <c r="P1715"/>
  <c r="Q1716" s="1"/>
  <c r="O1716" i="3"/>
  <c r="P1715"/>
  <c r="Q1716" s="1"/>
  <c r="P5093"/>
  <c r="O5094"/>
  <c r="O1717" i="4" l="1"/>
  <c r="P1716"/>
  <c r="Q1717" s="1"/>
  <c r="O5096"/>
  <c r="P5095"/>
  <c r="P5094" i="3"/>
  <c r="O5095"/>
  <c r="O1717"/>
  <c r="P1716"/>
  <c r="Q1717" s="1"/>
  <c r="O5097" i="4" l="1"/>
  <c r="P5096"/>
  <c r="O1718"/>
  <c r="P1717"/>
  <c r="Q1718" s="1"/>
  <c r="O1718" i="3"/>
  <c r="P1717"/>
  <c r="Q1718" s="1"/>
  <c r="P5095"/>
  <c r="O5096"/>
  <c r="O1719" i="4" l="1"/>
  <c r="P1718"/>
  <c r="Q1719" s="1"/>
  <c r="O5098"/>
  <c r="P5097"/>
  <c r="P5096" i="3"/>
  <c r="O5097"/>
  <c r="O1719"/>
  <c r="P1718"/>
  <c r="Q1719" s="1"/>
  <c r="O5099" i="4" l="1"/>
  <c r="P5098"/>
  <c r="O1720"/>
  <c r="P1719"/>
  <c r="Q1720" s="1"/>
  <c r="O1720" i="3"/>
  <c r="P1719"/>
  <c r="Q1720" s="1"/>
  <c r="P5097"/>
  <c r="O5098"/>
  <c r="O1721" i="4" l="1"/>
  <c r="P1720"/>
  <c r="Q1721" s="1"/>
  <c r="O5100"/>
  <c r="P5099"/>
  <c r="P5098" i="3"/>
  <c r="O5099"/>
  <c r="O1721"/>
  <c r="P1720"/>
  <c r="Q1721" s="1"/>
  <c r="O5101" i="4" l="1"/>
  <c r="P5100"/>
  <c r="O1722"/>
  <c r="P1721"/>
  <c r="Q1722" s="1"/>
  <c r="O1722" i="3"/>
  <c r="P1721"/>
  <c r="Q1722" s="1"/>
  <c r="P5099"/>
  <c r="O5100"/>
  <c r="O1723" i="4" l="1"/>
  <c r="P1722"/>
  <c r="Q1723" s="1"/>
  <c r="O5102"/>
  <c r="P5101"/>
  <c r="P5100" i="3"/>
  <c r="O5101"/>
  <c r="O1723"/>
  <c r="P1722"/>
  <c r="Q1723" s="1"/>
  <c r="O5103" i="4" l="1"/>
  <c r="P5102"/>
  <c r="O1724"/>
  <c r="P1723"/>
  <c r="Q1724" s="1"/>
  <c r="O1724" i="3"/>
  <c r="P1723"/>
  <c r="Q1724" s="1"/>
  <c r="P5101"/>
  <c r="O5102"/>
  <c r="O1725" i="4" l="1"/>
  <c r="P1724"/>
  <c r="Q1725" s="1"/>
  <c r="O5104"/>
  <c r="P5103"/>
  <c r="P5102" i="3"/>
  <c r="O5103"/>
  <c r="O1725"/>
  <c r="P1724"/>
  <c r="Q1725" s="1"/>
  <c r="O5105" i="4" l="1"/>
  <c r="P5104"/>
  <c r="O1726"/>
  <c r="P1725"/>
  <c r="Q1726" s="1"/>
  <c r="O1726" i="3"/>
  <c r="P1725"/>
  <c r="Q1726" s="1"/>
  <c r="P5103"/>
  <c r="O5104"/>
  <c r="O1727" i="4" l="1"/>
  <c r="P1726"/>
  <c r="Q1727" s="1"/>
  <c r="O5106"/>
  <c r="P5105"/>
  <c r="P5104" i="3"/>
  <c r="O5105"/>
  <c r="O1727"/>
  <c r="P1726"/>
  <c r="Q1727" s="1"/>
  <c r="O5107" i="4" l="1"/>
  <c r="P5106"/>
  <c r="O1728"/>
  <c r="P1727"/>
  <c r="Q1728" s="1"/>
  <c r="O1728" i="3"/>
  <c r="P1727"/>
  <c r="Q1728" s="1"/>
  <c r="O5106"/>
  <c r="P5105"/>
  <c r="O1729" i="4" l="1"/>
  <c r="P1728"/>
  <c r="Q1729" s="1"/>
  <c r="O5108"/>
  <c r="P5107"/>
  <c r="P5106" i="3"/>
  <c r="O5107"/>
  <c r="O1729"/>
  <c r="P1728"/>
  <c r="Q1729" s="1"/>
  <c r="O5109" i="4" l="1"/>
  <c r="P5108"/>
  <c r="O1730"/>
  <c r="P1729"/>
  <c r="Q1730" s="1"/>
  <c r="O1730" i="3"/>
  <c r="P1729"/>
  <c r="Q1730" s="1"/>
  <c r="P5107"/>
  <c r="O5108"/>
  <c r="O1731" i="4" l="1"/>
  <c r="P1730"/>
  <c r="Q1731" s="1"/>
  <c r="O5110"/>
  <c r="P5109"/>
  <c r="P5108" i="3"/>
  <c r="O5109"/>
  <c r="O1731"/>
  <c r="P1730"/>
  <c r="Q1731" s="1"/>
  <c r="O5111" i="4" l="1"/>
  <c r="P5110"/>
  <c r="O1732"/>
  <c r="P1731"/>
  <c r="Q1732" s="1"/>
  <c r="O1732" i="3"/>
  <c r="P1731"/>
  <c r="Q1732" s="1"/>
  <c r="P5109"/>
  <c r="O5110"/>
  <c r="O1733" i="4" l="1"/>
  <c r="P1732"/>
  <c r="Q1733" s="1"/>
  <c r="O5112"/>
  <c r="P5111"/>
  <c r="P5110" i="3"/>
  <c r="O5111"/>
  <c r="O1733"/>
  <c r="P1732"/>
  <c r="Q1733" s="1"/>
  <c r="O5113" i="4" l="1"/>
  <c r="P5112"/>
  <c r="O1734"/>
  <c r="P1733"/>
  <c r="Q1734" s="1"/>
  <c r="O1734" i="3"/>
  <c r="P1733"/>
  <c r="Q1734" s="1"/>
  <c r="P5111"/>
  <c r="O5112"/>
  <c r="O1735" i="4" l="1"/>
  <c r="P1734"/>
  <c r="Q1735" s="1"/>
  <c r="O5114"/>
  <c r="P5113"/>
  <c r="P5112" i="3"/>
  <c r="O5113"/>
  <c r="O1735"/>
  <c r="P1734"/>
  <c r="Q1735" s="1"/>
  <c r="O5115" i="4" l="1"/>
  <c r="P5114"/>
  <c r="O1736"/>
  <c r="P1735"/>
  <c r="Q1736" s="1"/>
  <c r="O1736" i="3"/>
  <c r="P1735"/>
  <c r="Q1736" s="1"/>
  <c r="P5113"/>
  <c r="O5114"/>
  <c r="O1737" i="4" l="1"/>
  <c r="P1736"/>
  <c r="Q1737" s="1"/>
  <c r="O5116"/>
  <c r="P5115"/>
  <c r="O1737" i="3"/>
  <c r="P1736"/>
  <c r="Q1737" s="1"/>
  <c r="P5114"/>
  <c r="O5115"/>
  <c r="O5117" i="4" l="1"/>
  <c r="P5116"/>
  <c r="O1738"/>
  <c r="P1737"/>
  <c r="Q1738" s="1"/>
  <c r="O1738" i="3"/>
  <c r="P1737"/>
  <c r="Q1738" s="1"/>
  <c r="P5115"/>
  <c r="O5116"/>
  <c r="O1739" i="4" l="1"/>
  <c r="P1738"/>
  <c r="Q1739" s="1"/>
  <c r="O5118"/>
  <c r="P5117"/>
  <c r="O1739" i="3"/>
  <c r="P1738"/>
  <c r="Q1739" s="1"/>
  <c r="P5116"/>
  <c r="O5117"/>
  <c r="O5119" i="4" l="1"/>
  <c r="P5118"/>
  <c r="O1740"/>
  <c r="P1739"/>
  <c r="Q1740" s="1"/>
  <c r="P5117" i="3"/>
  <c r="O5118"/>
  <c r="O1740"/>
  <c r="P1739"/>
  <c r="Q1740" s="1"/>
  <c r="O1741" i="4" l="1"/>
  <c r="P1740"/>
  <c r="Q1741" s="1"/>
  <c r="O5120"/>
  <c r="P5119"/>
  <c r="O1741" i="3"/>
  <c r="P1740"/>
  <c r="Q1741" s="1"/>
  <c r="P5118"/>
  <c r="O5119"/>
  <c r="O5121" i="4" l="1"/>
  <c r="P5120"/>
  <c r="O1742"/>
  <c r="P1741"/>
  <c r="Q1742" s="1"/>
  <c r="P5119" i="3"/>
  <c r="O5120"/>
  <c r="O1742"/>
  <c r="P1741"/>
  <c r="Q1742" s="1"/>
  <c r="O1743" i="4" l="1"/>
  <c r="P1742"/>
  <c r="Q1743" s="1"/>
  <c r="O5122"/>
  <c r="P5121"/>
  <c r="O1743" i="3"/>
  <c r="P1742"/>
  <c r="Q1743" s="1"/>
  <c r="P5120"/>
  <c r="O5121"/>
  <c r="O5123" i="4" l="1"/>
  <c r="P5122"/>
  <c r="O1744"/>
  <c r="P1743"/>
  <c r="Q1744" s="1"/>
  <c r="P5121" i="3"/>
  <c r="O5122"/>
  <c r="O1744"/>
  <c r="P1743"/>
  <c r="Q1744" s="1"/>
  <c r="O1745" i="4" l="1"/>
  <c r="P1744"/>
  <c r="Q1745" s="1"/>
  <c r="O5124"/>
  <c r="P5123"/>
  <c r="O1745" i="3"/>
  <c r="P1744"/>
  <c r="Q1745" s="1"/>
  <c r="P5122"/>
  <c r="O5123"/>
  <c r="O5125" i="4" l="1"/>
  <c r="P5124"/>
  <c r="O1746"/>
  <c r="P1745"/>
  <c r="Q1746" s="1"/>
  <c r="P5123" i="3"/>
  <c r="O5124"/>
  <c r="O1746"/>
  <c r="P1745"/>
  <c r="Q1746" s="1"/>
  <c r="O1747" i="4" l="1"/>
  <c r="P1746"/>
  <c r="Q1747" s="1"/>
  <c r="O5126"/>
  <c r="P5125"/>
  <c r="O1747" i="3"/>
  <c r="P1746"/>
  <c r="Q1747" s="1"/>
  <c r="P5124"/>
  <c r="O5125"/>
  <c r="O5127" i="4" l="1"/>
  <c r="P5126"/>
  <c r="O1748"/>
  <c r="P1747"/>
  <c r="Q1748" s="1"/>
  <c r="P5125" i="3"/>
  <c r="O5126"/>
  <c r="O1748"/>
  <c r="P1747"/>
  <c r="Q1748" s="1"/>
  <c r="O1749" i="4" l="1"/>
  <c r="P1748"/>
  <c r="Q1749" s="1"/>
  <c r="O5128"/>
  <c r="P5127"/>
  <c r="O1749" i="3"/>
  <c r="P1748"/>
  <c r="Q1749" s="1"/>
  <c r="P5126"/>
  <c r="O5127"/>
  <c r="O5129" i="4" l="1"/>
  <c r="P5128"/>
  <c r="O1750"/>
  <c r="P1749"/>
  <c r="Q1750" s="1"/>
  <c r="O1750" i="3"/>
  <c r="P1749"/>
  <c r="Q1750" s="1"/>
  <c r="P5127"/>
  <c r="O5128"/>
  <c r="O1751" i="4" l="1"/>
  <c r="P1750"/>
  <c r="Q1751" s="1"/>
  <c r="O5130"/>
  <c r="P5129"/>
  <c r="O1751" i="3"/>
  <c r="P1750"/>
  <c r="Q1751" s="1"/>
  <c r="P5128"/>
  <c r="O5129"/>
  <c r="O5131" i="4" l="1"/>
  <c r="P5130"/>
  <c r="O1752"/>
  <c r="P1751"/>
  <c r="Q1752" s="1"/>
  <c r="O1752" i="3"/>
  <c r="P1751"/>
  <c r="Q1752" s="1"/>
  <c r="P5129"/>
  <c r="O5130"/>
  <c r="O1753" i="4" l="1"/>
  <c r="P1752"/>
  <c r="Q1753" s="1"/>
  <c r="O5132"/>
  <c r="P5131"/>
  <c r="O1753" i="3"/>
  <c r="P1752"/>
  <c r="Q1753" s="1"/>
  <c r="P5130"/>
  <c r="O5131"/>
  <c r="O5133" i="4" l="1"/>
  <c r="P5132"/>
  <c r="O1754"/>
  <c r="P1753"/>
  <c r="Q1754" s="1"/>
  <c r="P5131" i="3"/>
  <c r="O5132"/>
  <c r="O1754"/>
  <c r="P1753"/>
  <c r="Q1754" s="1"/>
  <c r="O1755" i="4" l="1"/>
  <c r="P1754"/>
  <c r="Q1755" s="1"/>
  <c r="O5134"/>
  <c r="P5133"/>
  <c r="O1755" i="3"/>
  <c r="P1754"/>
  <c r="Q1755" s="1"/>
  <c r="O5133"/>
  <c r="P5132"/>
  <c r="O5135" i="4" l="1"/>
  <c r="P5134"/>
  <c r="O1756"/>
  <c r="P1755"/>
  <c r="Q1756" s="1"/>
  <c r="O5134" i="3"/>
  <c r="P5133"/>
  <c r="O1756"/>
  <c r="P1755"/>
  <c r="Q1756" s="1"/>
  <c r="O1757" i="4" l="1"/>
  <c r="P1756"/>
  <c r="Q1757" s="1"/>
  <c r="O5136"/>
  <c r="P5135"/>
  <c r="O1757" i="3"/>
  <c r="P1756"/>
  <c r="Q1757" s="1"/>
  <c r="P5134"/>
  <c r="O5135"/>
  <c r="O5137" i="4" l="1"/>
  <c r="P5136"/>
  <c r="O1758"/>
  <c r="P1757"/>
  <c r="Q1758" s="1"/>
  <c r="P5135" i="3"/>
  <c r="O5136"/>
  <c r="O1758"/>
  <c r="P1757"/>
  <c r="Q1758" s="1"/>
  <c r="O1759" i="4" l="1"/>
  <c r="P1758"/>
  <c r="Q1759" s="1"/>
  <c r="O5138"/>
  <c r="P5137"/>
  <c r="O1759" i="3"/>
  <c r="P1758"/>
  <c r="Q1759" s="1"/>
  <c r="P5136"/>
  <c r="O5137"/>
  <c r="O5139" i="4" l="1"/>
  <c r="P5138"/>
  <c r="O1760"/>
  <c r="P1759"/>
  <c r="Q1760" s="1"/>
  <c r="P5137" i="3"/>
  <c r="O5138"/>
  <c r="O1760"/>
  <c r="P1759"/>
  <c r="Q1760" s="1"/>
  <c r="O1761" i="4" l="1"/>
  <c r="P1760"/>
  <c r="Q1761" s="1"/>
  <c r="O5140"/>
  <c r="P5139"/>
  <c r="O1761" i="3"/>
  <c r="P1760"/>
  <c r="Q1761" s="1"/>
  <c r="P5138"/>
  <c r="O5139"/>
  <c r="O5141" i="4" l="1"/>
  <c r="P5140"/>
  <c r="O1762"/>
  <c r="P1761"/>
  <c r="Q1762" s="1"/>
  <c r="P5139" i="3"/>
  <c r="O5140"/>
  <c r="O1762"/>
  <c r="P1761"/>
  <c r="Q1762" s="1"/>
  <c r="O1763" i="4" l="1"/>
  <c r="P1762"/>
  <c r="Q1763" s="1"/>
  <c r="O5142"/>
  <c r="P5141"/>
  <c r="O1763" i="3"/>
  <c r="P1762"/>
  <c r="Q1763" s="1"/>
  <c r="P5140"/>
  <c r="O5141"/>
  <c r="O5143" i="4" l="1"/>
  <c r="P5142"/>
  <c r="O1764"/>
  <c r="P1763"/>
  <c r="Q1764" s="1"/>
  <c r="P5141" i="3"/>
  <c r="O5142"/>
  <c r="O1764"/>
  <c r="P1763"/>
  <c r="Q1764" s="1"/>
  <c r="O1765" i="4" l="1"/>
  <c r="P1764"/>
  <c r="Q1765" s="1"/>
  <c r="O5144"/>
  <c r="P5143"/>
  <c r="O1765" i="3"/>
  <c r="P1764"/>
  <c r="Q1765" s="1"/>
  <c r="P5142"/>
  <c r="O5143"/>
  <c r="O5145" i="4" l="1"/>
  <c r="P5144"/>
  <c r="O1766"/>
  <c r="P1765"/>
  <c r="Q1766" s="1"/>
  <c r="P5143" i="3"/>
  <c r="O5144"/>
  <c r="O1766"/>
  <c r="P1765"/>
  <c r="Q1766" s="1"/>
  <c r="O1767" i="4" l="1"/>
  <c r="P1766"/>
  <c r="Q1767" s="1"/>
  <c r="O5146"/>
  <c r="P5145"/>
  <c r="O1767" i="3"/>
  <c r="P1766"/>
  <c r="Q1767" s="1"/>
  <c r="P5144"/>
  <c r="O5145"/>
  <c r="O5147" i="4" l="1"/>
  <c r="P5146"/>
  <c r="O1768"/>
  <c r="P1767"/>
  <c r="Q1768" s="1"/>
  <c r="P5145" i="3"/>
  <c r="O5146"/>
  <c r="O1768"/>
  <c r="P1767"/>
  <c r="Q1768" s="1"/>
  <c r="O1769" i="4" l="1"/>
  <c r="P1768"/>
  <c r="Q1769" s="1"/>
  <c r="O5148"/>
  <c r="P5147"/>
  <c r="O1769" i="3"/>
  <c r="P1768"/>
  <c r="Q1769" s="1"/>
  <c r="P5146"/>
  <c r="O5147"/>
  <c r="O5149" i="4" l="1"/>
  <c r="P5148"/>
  <c r="O1770"/>
  <c r="P1769"/>
  <c r="Q1770" s="1"/>
  <c r="O1770" i="3"/>
  <c r="P1769"/>
  <c r="Q1770" s="1"/>
  <c r="P5147"/>
  <c r="O5148"/>
  <c r="O1771" i="4" l="1"/>
  <c r="P1770"/>
  <c r="Q1771" s="1"/>
  <c r="O5150"/>
  <c r="P5149"/>
  <c r="O1771" i="3"/>
  <c r="P1770"/>
  <c r="Q1771" s="1"/>
  <c r="P5148"/>
  <c r="O5149"/>
  <c r="O5151" i="4" l="1"/>
  <c r="P5150"/>
  <c r="O1772"/>
  <c r="P1771"/>
  <c r="Q1772" s="1"/>
  <c r="O1772" i="3"/>
  <c r="P1771"/>
  <c r="Q1772" s="1"/>
  <c r="P5149"/>
  <c r="O5150"/>
  <c r="O1773" i="4" l="1"/>
  <c r="P1772"/>
  <c r="Q1773" s="1"/>
  <c r="O5152"/>
  <c r="P5151"/>
  <c r="O1773" i="3"/>
  <c r="P1772"/>
  <c r="Q1773" s="1"/>
  <c r="P5150"/>
  <c r="O5151"/>
  <c r="O5153" i="4" l="1"/>
  <c r="P5152"/>
  <c r="O1774"/>
  <c r="P1773"/>
  <c r="Q1774" s="1"/>
  <c r="O1774" i="3"/>
  <c r="P1773"/>
  <c r="Q1774" s="1"/>
  <c r="P5151"/>
  <c r="O5152"/>
  <c r="O1775" i="4" l="1"/>
  <c r="P1774"/>
  <c r="Q1775" s="1"/>
  <c r="O5154"/>
  <c r="P5153"/>
  <c r="O1775" i="3"/>
  <c r="P1774"/>
  <c r="Q1775" s="1"/>
  <c r="P5152"/>
  <c r="O5153"/>
  <c r="O5155" i="4" l="1"/>
  <c r="P5154"/>
  <c r="O1776"/>
  <c r="P1775"/>
  <c r="Q1776" s="1"/>
  <c r="O1776" i="3"/>
  <c r="P1775"/>
  <c r="Q1776" s="1"/>
  <c r="P5153"/>
  <c r="O5154"/>
  <c r="O1777" i="4" l="1"/>
  <c r="P1776"/>
  <c r="Q1777" s="1"/>
  <c r="O5156"/>
  <c r="P5155"/>
  <c r="O1777" i="3"/>
  <c r="P1776"/>
  <c r="Q1777" s="1"/>
  <c r="P5154"/>
  <c r="O5155"/>
  <c r="O5157" i="4" l="1"/>
  <c r="P5156"/>
  <c r="O1778"/>
  <c r="P1777"/>
  <c r="Q1778" s="1"/>
  <c r="O1778" i="3"/>
  <c r="P1777"/>
  <c r="Q1778" s="1"/>
  <c r="P5155"/>
  <c r="O5156"/>
  <c r="O1779" i="4" l="1"/>
  <c r="P1778"/>
  <c r="Q1779" s="1"/>
  <c r="O5158"/>
  <c r="P5157"/>
  <c r="O1779" i="3"/>
  <c r="P1778"/>
  <c r="Q1779" s="1"/>
  <c r="P5156"/>
  <c r="O5157"/>
  <c r="O5159" i="4" l="1"/>
  <c r="P5158"/>
  <c r="O1780"/>
  <c r="P1779"/>
  <c r="Q1780" s="1"/>
  <c r="O1780" i="3"/>
  <c r="P1779"/>
  <c r="Q1780" s="1"/>
  <c r="P5157"/>
  <c r="O5158"/>
  <c r="O1781" i="4" l="1"/>
  <c r="P1780"/>
  <c r="Q1781" s="1"/>
  <c r="O5160"/>
  <c r="P5159"/>
  <c r="O1781" i="3"/>
  <c r="P1780"/>
  <c r="Q1781" s="1"/>
  <c r="P5158"/>
  <c r="O5159"/>
  <c r="O5161" i="4" l="1"/>
  <c r="P5160"/>
  <c r="O1782"/>
  <c r="P1781"/>
  <c r="Q1782" s="1"/>
  <c r="O1782" i="3"/>
  <c r="P1781"/>
  <c r="Q1782" s="1"/>
  <c r="P5159"/>
  <c r="O5160"/>
  <c r="O1783" i="4" l="1"/>
  <c r="P1782"/>
  <c r="Q1783" s="1"/>
  <c r="O5162"/>
  <c r="P5161"/>
  <c r="O1783" i="3"/>
  <c r="P1782"/>
  <c r="Q1783" s="1"/>
  <c r="P5160"/>
  <c r="O5161"/>
  <c r="O5163" i="4" l="1"/>
  <c r="P5162"/>
  <c r="O1784"/>
  <c r="P1783"/>
  <c r="Q1784" s="1"/>
  <c r="O1784" i="3"/>
  <c r="P1783"/>
  <c r="Q1784" s="1"/>
  <c r="P5161"/>
  <c r="O5162"/>
  <c r="O1785" i="4" l="1"/>
  <c r="P1784"/>
  <c r="Q1785" s="1"/>
  <c r="O5164"/>
  <c r="P5163"/>
  <c r="O1785" i="3"/>
  <c r="P1784"/>
  <c r="Q1785" s="1"/>
  <c r="P5162"/>
  <c r="O5163"/>
  <c r="O5165" i="4" l="1"/>
  <c r="P5164"/>
  <c r="O1786"/>
  <c r="P1785"/>
  <c r="Q1786" s="1"/>
  <c r="P5163" i="3"/>
  <c r="O5164"/>
  <c r="O1786"/>
  <c r="P1785"/>
  <c r="Q1786" s="1"/>
  <c r="O1787" i="4" l="1"/>
  <c r="P1786"/>
  <c r="Q1787" s="1"/>
  <c r="O5166"/>
  <c r="P5165"/>
  <c r="O1787" i="3"/>
  <c r="P1786"/>
  <c r="Q1787" s="1"/>
  <c r="P5164"/>
  <c r="O5165"/>
  <c r="O5167" i="4" l="1"/>
  <c r="P5166"/>
  <c r="O1788"/>
  <c r="P1787"/>
  <c r="Q1788" s="1"/>
  <c r="P5165" i="3"/>
  <c r="O5166"/>
  <c r="O1788"/>
  <c r="P1787"/>
  <c r="Q1788" s="1"/>
  <c r="O1789" i="4" l="1"/>
  <c r="P1788"/>
  <c r="Q1789" s="1"/>
  <c r="O5168"/>
  <c r="P5167"/>
  <c r="O1789" i="3"/>
  <c r="P1788"/>
  <c r="Q1789" s="1"/>
  <c r="P5166"/>
  <c r="O5167"/>
  <c r="O5169" i="4" l="1"/>
  <c r="P5168"/>
  <c r="O1790"/>
  <c r="P1789"/>
  <c r="Q1790" s="1"/>
  <c r="P5167" i="3"/>
  <c r="O5168"/>
  <c r="O1790"/>
  <c r="P1789"/>
  <c r="Q1790" s="1"/>
  <c r="O1791" i="4" l="1"/>
  <c r="P1790"/>
  <c r="Q1791" s="1"/>
  <c r="O5170"/>
  <c r="P5169"/>
  <c r="O1791" i="3"/>
  <c r="P1790"/>
  <c r="Q1791" s="1"/>
  <c r="P5168"/>
  <c r="O5169"/>
  <c r="O5171" i="4" l="1"/>
  <c r="P5170"/>
  <c r="O1792"/>
  <c r="P1791"/>
  <c r="Q1792" s="1"/>
  <c r="P5169" i="3"/>
  <c r="O5170"/>
  <c r="O1792"/>
  <c r="P1791"/>
  <c r="Q1792" s="1"/>
  <c r="O1793" i="4" l="1"/>
  <c r="P1792"/>
  <c r="Q1793" s="1"/>
  <c r="O5172"/>
  <c r="P5171"/>
  <c r="O1793" i="3"/>
  <c r="P1792"/>
  <c r="Q1793" s="1"/>
  <c r="P5170"/>
  <c r="O5171"/>
  <c r="O5173" i="4" l="1"/>
  <c r="P5172"/>
  <c r="O1794"/>
  <c r="P1793"/>
  <c r="Q1794" s="1"/>
  <c r="O5172" i="3"/>
  <c r="P5171"/>
  <c r="O1794"/>
  <c r="P1793"/>
  <c r="Q1794" s="1"/>
  <c r="O1795" i="4" l="1"/>
  <c r="P1794"/>
  <c r="Q1795" s="1"/>
  <c r="O5174"/>
  <c r="P5173"/>
  <c r="O1795" i="3"/>
  <c r="P1794"/>
  <c r="Q1795" s="1"/>
  <c r="O5173"/>
  <c r="P5172"/>
  <c r="O5175" i="4" l="1"/>
  <c r="P5174"/>
  <c r="O1796"/>
  <c r="P1795"/>
  <c r="Q1796" s="1"/>
  <c r="P5173" i="3"/>
  <c r="O5174"/>
  <c r="O1796"/>
  <c r="P1795"/>
  <c r="Q1796" s="1"/>
  <c r="O1797" i="4" l="1"/>
  <c r="P1796"/>
  <c r="Q1797" s="1"/>
  <c r="O5176"/>
  <c r="P5175"/>
  <c r="O1797" i="3"/>
  <c r="P1796"/>
  <c r="Q1797" s="1"/>
  <c r="P5174"/>
  <c r="O5175"/>
  <c r="O5177" i="4" l="1"/>
  <c r="P5176"/>
  <c r="O1798"/>
  <c r="P1797"/>
  <c r="Q1798" s="1"/>
  <c r="P5175" i="3"/>
  <c r="O5176"/>
  <c r="O1798"/>
  <c r="P1797"/>
  <c r="Q1798" s="1"/>
  <c r="O1799" i="4" l="1"/>
  <c r="P1798"/>
  <c r="Q1799" s="1"/>
  <c r="O5178"/>
  <c r="P5177"/>
  <c r="O1799" i="3"/>
  <c r="P1798"/>
  <c r="Q1799" s="1"/>
  <c r="P5176"/>
  <c r="O5177"/>
  <c r="O5179" i="4" l="1"/>
  <c r="P5178"/>
  <c r="O1800"/>
  <c r="P1799"/>
  <c r="Q1800" s="1"/>
  <c r="P5177" i="3"/>
  <c r="O5178"/>
  <c r="O1800"/>
  <c r="P1799"/>
  <c r="Q1800" s="1"/>
  <c r="O1801" i="4" l="1"/>
  <c r="P1800"/>
  <c r="Q1801" s="1"/>
  <c r="O5180"/>
  <c r="P5179"/>
  <c r="O1801" i="3"/>
  <c r="P1800"/>
  <c r="Q1801" s="1"/>
  <c r="P5178"/>
  <c r="O5179"/>
  <c r="O5181" i="4" l="1"/>
  <c r="P5180"/>
  <c r="O1802"/>
  <c r="P1801"/>
  <c r="Q1802" s="1"/>
  <c r="P5179" i="3"/>
  <c r="O5180"/>
  <c r="O1802"/>
  <c r="P1801"/>
  <c r="Q1802" s="1"/>
  <c r="O1803" i="4" l="1"/>
  <c r="P1802"/>
  <c r="Q1803" s="1"/>
  <c r="O5182"/>
  <c r="P5181"/>
  <c r="O1803" i="3"/>
  <c r="P1802"/>
  <c r="Q1803" s="1"/>
  <c r="P5180"/>
  <c r="O5181"/>
  <c r="O5183" i="4" l="1"/>
  <c r="P5182"/>
  <c r="O1804"/>
  <c r="P1803"/>
  <c r="Q1804" s="1"/>
  <c r="O1804" i="3"/>
  <c r="P1803"/>
  <c r="Q1804" s="1"/>
  <c r="O5182"/>
  <c r="P5181"/>
  <c r="O1805" i="4" l="1"/>
  <c r="P1804"/>
  <c r="Q1805" s="1"/>
  <c r="O5184"/>
  <c r="P5183"/>
  <c r="P5182" i="3"/>
  <c r="O5183"/>
  <c r="O1805"/>
  <c r="P1804"/>
  <c r="Q1805" s="1"/>
  <c r="O5185" i="4" l="1"/>
  <c r="P5184"/>
  <c r="O1806"/>
  <c r="P1805"/>
  <c r="Q1806" s="1"/>
  <c r="O1806" i="3"/>
  <c r="P1805"/>
  <c r="Q1806" s="1"/>
  <c r="P5183"/>
  <c r="O5184"/>
  <c r="O1807" i="4" l="1"/>
  <c r="P1806"/>
  <c r="Q1807" s="1"/>
  <c r="O5186"/>
  <c r="P5185"/>
  <c r="P5184" i="3"/>
  <c r="O5185"/>
  <c r="O1807"/>
  <c r="P1806"/>
  <c r="Q1807" s="1"/>
  <c r="O5187" i="4" l="1"/>
  <c r="P5186"/>
  <c r="O1808"/>
  <c r="P1807"/>
  <c r="Q1808" s="1"/>
  <c r="O1808" i="3"/>
  <c r="P1807"/>
  <c r="Q1808" s="1"/>
  <c r="P5185"/>
  <c r="O5186"/>
  <c r="O1809" i="4" l="1"/>
  <c r="P1808"/>
  <c r="Q1809" s="1"/>
  <c r="O5188"/>
  <c r="P5187"/>
  <c r="O1809" i="3"/>
  <c r="P1808"/>
  <c r="Q1809" s="1"/>
  <c r="P5186"/>
  <c r="O5187"/>
  <c r="O5189" i="4" l="1"/>
  <c r="P5188"/>
  <c r="O1810"/>
  <c r="P1809"/>
  <c r="Q1810" s="1"/>
  <c r="P5187" i="3"/>
  <c r="O5188"/>
  <c r="O1810"/>
  <c r="P1809"/>
  <c r="Q1810" s="1"/>
  <c r="O1811" i="4" l="1"/>
  <c r="P1810"/>
  <c r="Q1811" s="1"/>
  <c r="O5190"/>
  <c r="P5189"/>
  <c r="O1811" i="3"/>
  <c r="P1810"/>
  <c r="Q1811" s="1"/>
  <c r="P5188"/>
  <c r="O5189"/>
  <c r="O5191" i="4" l="1"/>
  <c r="P5190"/>
  <c r="O1812"/>
  <c r="P1811"/>
  <c r="Q1812" s="1"/>
  <c r="P5189" i="3"/>
  <c r="O5190"/>
  <c r="O1812"/>
  <c r="P1811"/>
  <c r="Q1812" s="1"/>
  <c r="O1813" i="4" l="1"/>
  <c r="P1812"/>
  <c r="Q1813" s="1"/>
  <c r="O5192"/>
  <c r="P5191"/>
  <c r="O1813" i="3"/>
  <c r="P1812"/>
  <c r="Q1813" s="1"/>
  <c r="P5190"/>
  <c r="O5191"/>
  <c r="O5193" i="4" l="1"/>
  <c r="P5192"/>
  <c r="O1814"/>
  <c r="P1813"/>
  <c r="Q1814" s="1"/>
  <c r="P5191" i="3"/>
  <c r="O5192"/>
  <c r="O1814"/>
  <c r="P1813"/>
  <c r="Q1814" s="1"/>
  <c r="O1815" i="4" l="1"/>
  <c r="P1814"/>
  <c r="Q1815" s="1"/>
  <c r="O5194"/>
  <c r="P5193"/>
  <c r="O1815" i="3"/>
  <c r="P1814"/>
  <c r="Q1815" s="1"/>
  <c r="P5192"/>
  <c r="O5193"/>
  <c r="O5195" i="4" l="1"/>
  <c r="P5194"/>
  <c r="O1816"/>
  <c r="P1815"/>
  <c r="Q1816" s="1"/>
  <c r="P5193" i="3"/>
  <c r="O5194"/>
  <c r="O1816"/>
  <c r="P1815"/>
  <c r="Q1816" s="1"/>
  <c r="O1817" i="4" l="1"/>
  <c r="P1816"/>
  <c r="Q1817" s="1"/>
  <c r="O5196"/>
  <c r="P5195"/>
  <c r="O1817" i="3"/>
  <c r="P1816"/>
  <c r="Q1817" s="1"/>
  <c r="P5194"/>
  <c r="O5195"/>
  <c r="O5197" i="4" l="1"/>
  <c r="P5196"/>
  <c r="O1818"/>
  <c r="P1817"/>
  <c r="Q1818" s="1"/>
  <c r="P5195" i="3"/>
  <c r="O5196"/>
  <c r="O1818"/>
  <c r="P1817"/>
  <c r="Q1818" s="1"/>
  <c r="O1819" i="4" l="1"/>
  <c r="P1818"/>
  <c r="Q1819" s="1"/>
  <c r="O5198"/>
  <c r="P5197"/>
  <c r="O1819" i="3"/>
  <c r="P1818"/>
  <c r="Q1819" s="1"/>
  <c r="P5196"/>
  <c r="O5197"/>
  <c r="O5199" i="4" l="1"/>
  <c r="P5198"/>
  <c r="O1820"/>
  <c r="P1819"/>
  <c r="Q1820" s="1"/>
  <c r="P5197" i="3"/>
  <c r="O5198"/>
  <c r="O1820"/>
  <c r="P1819"/>
  <c r="Q1820" s="1"/>
  <c r="O1821" i="4" l="1"/>
  <c r="P1820"/>
  <c r="Q1821" s="1"/>
  <c r="O5200"/>
  <c r="P5199"/>
  <c r="O1821" i="3"/>
  <c r="P1820"/>
  <c r="Q1821" s="1"/>
  <c r="P5198"/>
  <c r="O5199"/>
  <c r="O5201" i="4" l="1"/>
  <c r="P5200"/>
  <c r="O1822"/>
  <c r="P1821"/>
  <c r="Q1822" s="1"/>
  <c r="P5199" i="3"/>
  <c r="O5200"/>
  <c r="O1822"/>
  <c r="P1821"/>
  <c r="Q1822" s="1"/>
  <c r="O1823" i="4" l="1"/>
  <c r="P1822"/>
  <c r="Q1823" s="1"/>
  <c r="O5202"/>
  <c r="P5201"/>
  <c r="O1823" i="3"/>
  <c r="P1822"/>
  <c r="Q1823" s="1"/>
  <c r="P5200"/>
  <c r="O5201"/>
  <c r="O5203" i="4" l="1"/>
  <c r="P5202"/>
  <c r="O1824"/>
  <c r="P1823"/>
  <c r="Q1824" s="1"/>
  <c r="P5201" i="3"/>
  <c r="O5202"/>
  <c r="O1824"/>
  <c r="P1823"/>
  <c r="Q1824" s="1"/>
  <c r="O1825" i="4" l="1"/>
  <c r="P1824"/>
  <c r="Q1825" s="1"/>
  <c r="O5204"/>
  <c r="P5203"/>
  <c r="O1825" i="3"/>
  <c r="P1824"/>
  <c r="Q1825" s="1"/>
  <c r="P5202"/>
  <c r="O5203"/>
  <c r="O5205" i="4" l="1"/>
  <c r="P5204"/>
  <c r="O1826"/>
  <c r="P1825"/>
  <c r="Q1826" s="1"/>
  <c r="P5203" i="3"/>
  <c r="O5204"/>
  <c r="O1826"/>
  <c r="P1825"/>
  <c r="Q1826" s="1"/>
  <c r="O1827" i="4" l="1"/>
  <c r="P1826"/>
  <c r="Q1827" s="1"/>
  <c r="O5206"/>
  <c r="P5205"/>
  <c r="O1827" i="3"/>
  <c r="P1826"/>
  <c r="Q1827" s="1"/>
  <c r="P5204"/>
  <c r="O5205"/>
  <c r="O5207" i="4" l="1"/>
  <c r="P5206"/>
  <c r="O1828"/>
  <c r="P1827"/>
  <c r="Q1828" s="1"/>
  <c r="P5205" i="3"/>
  <c r="O5206"/>
  <c r="O1828"/>
  <c r="P1827"/>
  <c r="Q1828" s="1"/>
  <c r="O1829" i="4" l="1"/>
  <c r="P1828"/>
  <c r="Q1829" s="1"/>
  <c r="O5208"/>
  <c r="P5207"/>
  <c r="O1829" i="3"/>
  <c r="P1828"/>
  <c r="Q1829" s="1"/>
  <c r="P5206"/>
  <c r="O5207"/>
  <c r="O5209" i="4" l="1"/>
  <c r="P5208"/>
  <c r="O1830"/>
  <c r="P1829"/>
  <c r="Q1830" s="1"/>
  <c r="P5207" i="3"/>
  <c r="O5208"/>
  <c r="O1830"/>
  <c r="P1829"/>
  <c r="Q1830" s="1"/>
  <c r="O1831" i="4" l="1"/>
  <c r="P1830"/>
  <c r="Q1831" s="1"/>
  <c r="O5210"/>
  <c r="P5209"/>
  <c r="O1831" i="3"/>
  <c r="P1830"/>
  <c r="Q1831" s="1"/>
  <c r="P5208"/>
  <c r="O5209"/>
  <c r="O5211" i="4" l="1"/>
  <c r="P5210"/>
  <c r="O1832"/>
  <c r="P1831"/>
  <c r="Q1832" s="1"/>
  <c r="P5209" i="3"/>
  <c r="O5210"/>
  <c r="O1832"/>
  <c r="P1831"/>
  <c r="Q1832" s="1"/>
  <c r="O1833" i="4" l="1"/>
  <c r="P1832"/>
  <c r="Q1833" s="1"/>
  <c r="O5212"/>
  <c r="P5211"/>
  <c r="O1833" i="3"/>
  <c r="P1832"/>
  <c r="Q1833" s="1"/>
  <c r="P5210"/>
  <c r="O5211"/>
  <c r="O5213" i="4" l="1"/>
  <c r="P5212"/>
  <c r="O1834"/>
  <c r="P1833"/>
  <c r="Q1834" s="1"/>
  <c r="P5211" i="3"/>
  <c r="O5212"/>
  <c r="O1834"/>
  <c r="P1833"/>
  <c r="Q1834" s="1"/>
  <c r="O1835" i="4" l="1"/>
  <c r="P1834"/>
  <c r="Q1835" s="1"/>
  <c r="O5214"/>
  <c r="P5213"/>
  <c r="O1835" i="3"/>
  <c r="P1834"/>
  <c r="Q1835" s="1"/>
  <c r="P5212"/>
  <c r="O5213"/>
  <c r="O5215" i="4" l="1"/>
  <c r="P5214"/>
  <c r="O1836"/>
  <c r="P1835"/>
  <c r="Q1836" s="1"/>
  <c r="P5213" i="3"/>
  <c r="O5214"/>
  <c r="O1836"/>
  <c r="P1835"/>
  <c r="Q1836" s="1"/>
  <c r="O1837" i="4" l="1"/>
  <c r="P1836"/>
  <c r="Q1837" s="1"/>
  <c r="O5216"/>
  <c r="P5215"/>
  <c r="O1837" i="3"/>
  <c r="P1836"/>
  <c r="Q1837" s="1"/>
  <c r="P5214"/>
  <c r="O5215"/>
  <c r="O5217" i="4" l="1"/>
  <c r="P5216"/>
  <c r="O1838"/>
  <c r="P1837"/>
  <c r="Q1838" s="1"/>
  <c r="P5215" i="3"/>
  <c r="O5216"/>
  <c r="O1838"/>
  <c r="P1837"/>
  <c r="Q1838" s="1"/>
  <c r="O1839" i="4" l="1"/>
  <c r="P1838"/>
  <c r="Q1839" s="1"/>
  <c r="O5218"/>
  <c r="P5217"/>
  <c r="O1839" i="3"/>
  <c r="P1838"/>
  <c r="Q1839" s="1"/>
  <c r="P5216"/>
  <c r="O5217"/>
  <c r="O5219" i="4" l="1"/>
  <c r="P5218"/>
  <c r="O1840"/>
  <c r="P1839"/>
  <c r="Q1840" s="1"/>
  <c r="P5217" i="3"/>
  <c r="O5218"/>
  <c r="O1840"/>
  <c r="P1839"/>
  <c r="Q1840" s="1"/>
  <c r="O1841" i="4" l="1"/>
  <c r="P1840"/>
  <c r="Q1841" s="1"/>
  <c r="O5220"/>
  <c r="P5219"/>
  <c r="O1841" i="3"/>
  <c r="P1840"/>
  <c r="Q1841" s="1"/>
  <c r="P5218"/>
  <c r="O5219"/>
  <c r="O5221" i="4" l="1"/>
  <c r="P5220"/>
  <c r="O1842"/>
  <c r="P1841"/>
  <c r="Q1842" s="1"/>
  <c r="O1842" i="3"/>
  <c r="P1841"/>
  <c r="Q1842" s="1"/>
  <c r="P5219"/>
  <c r="O5220"/>
  <c r="O1843" i="4" l="1"/>
  <c r="P1842"/>
  <c r="Q1843" s="1"/>
  <c r="O5222"/>
  <c r="P5221"/>
  <c r="O1843" i="3"/>
  <c r="P1842"/>
  <c r="Q1843" s="1"/>
  <c r="P5220"/>
  <c r="O5221"/>
  <c r="O5223" i="4" l="1"/>
  <c r="P5222"/>
  <c r="O1844"/>
  <c r="P1843"/>
  <c r="Q1844" s="1"/>
  <c r="O1844" i="3"/>
  <c r="P1843"/>
  <c r="Q1844" s="1"/>
  <c r="P5221"/>
  <c r="O5222"/>
  <c r="O1845" i="4" l="1"/>
  <c r="P1844"/>
  <c r="Q1845" s="1"/>
  <c r="O5224"/>
  <c r="P5223"/>
  <c r="P5222" i="3"/>
  <c r="O5223"/>
  <c r="O1845"/>
  <c r="P1844"/>
  <c r="Q1845" s="1"/>
  <c r="O5225" i="4" l="1"/>
  <c r="P5224"/>
  <c r="O1846"/>
  <c r="P1845"/>
  <c r="Q1846" s="1"/>
  <c r="O1846" i="3"/>
  <c r="P1845"/>
  <c r="Q1846" s="1"/>
  <c r="P5223"/>
  <c r="O5224"/>
  <c r="O1847" i="4" l="1"/>
  <c r="P1846"/>
  <c r="Q1847" s="1"/>
  <c r="O5226"/>
  <c r="P5225"/>
  <c r="P5224" i="3"/>
  <c r="O5225"/>
  <c r="O1847"/>
  <c r="P1846"/>
  <c r="Q1847" s="1"/>
  <c r="O5227" i="4" l="1"/>
  <c r="P5226"/>
  <c r="O1848"/>
  <c r="P1847"/>
  <c r="Q1848" s="1"/>
  <c r="O1848" i="3"/>
  <c r="P1847"/>
  <c r="Q1848" s="1"/>
  <c r="P5225"/>
  <c r="O5226"/>
  <c r="O1849" i="4" l="1"/>
  <c r="P1848"/>
  <c r="Q1849" s="1"/>
  <c r="O5228"/>
  <c r="P5227"/>
  <c r="P5226" i="3"/>
  <c r="O5227"/>
  <c r="O1849"/>
  <c r="P1848"/>
  <c r="Q1849" s="1"/>
  <c r="O5229" i="4" l="1"/>
  <c r="P5228"/>
  <c r="O1850"/>
  <c r="P1849"/>
  <c r="Q1850" s="1"/>
  <c r="O1850" i="3"/>
  <c r="P1849"/>
  <c r="Q1850" s="1"/>
  <c r="P5227"/>
  <c r="O5228"/>
  <c r="O1851" i="4" l="1"/>
  <c r="P1850"/>
  <c r="Q1851" s="1"/>
  <c r="O5230"/>
  <c r="P5229"/>
  <c r="P5228" i="3"/>
  <c r="O5229"/>
  <c r="O1851"/>
  <c r="P1850"/>
  <c r="Q1851" s="1"/>
  <c r="O5231" i="4" l="1"/>
  <c r="P5230"/>
  <c r="O1852"/>
  <c r="P1851"/>
  <c r="Q1852" s="1"/>
  <c r="O1852" i="3"/>
  <c r="P1851"/>
  <c r="Q1852" s="1"/>
  <c r="P5229"/>
  <c r="O5230"/>
  <c r="O1853" i="4" l="1"/>
  <c r="P1852"/>
  <c r="Q1853" s="1"/>
  <c r="O5232"/>
  <c r="P5231"/>
  <c r="P5230" i="3"/>
  <c r="O5231"/>
  <c r="O1853"/>
  <c r="P1852"/>
  <c r="Q1853" s="1"/>
  <c r="O5233" i="4" l="1"/>
  <c r="P5232"/>
  <c r="O1854"/>
  <c r="P1853"/>
  <c r="Q1854" s="1"/>
  <c r="O1854" i="3"/>
  <c r="P1853"/>
  <c r="Q1854" s="1"/>
  <c r="P5231"/>
  <c r="O5232"/>
  <c r="O1855" i="4" l="1"/>
  <c r="P1854"/>
  <c r="Q1855" s="1"/>
  <c r="O5234"/>
  <c r="P5233"/>
  <c r="P5232" i="3"/>
  <c r="O5233"/>
  <c r="O1855"/>
  <c r="P1854"/>
  <c r="Q1855" s="1"/>
  <c r="O5235" i="4" l="1"/>
  <c r="P5234"/>
  <c r="O1856"/>
  <c r="P1855"/>
  <c r="Q1856" s="1"/>
  <c r="O1856" i="3"/>
  <c r="P1855"/>
  <c r="Q1856" s="1"/>
  <c r="P5233"/>
  <c r="O5234"/>
  <c r="O1857" i="4" l="1"/>
  <c r="P1856"/>
  <c r="Q1857" s="1"/>
  <c r="O5236"/>
  <c r="P5235"/>
  <c r="P5234" i="3"/>
  <c r="O5235"/>
  <c r="O1857"/>
  <c r="P1856"/>
  <c r="Q1857" s="1"/>
  <c r="O5237" i="4" l="1"/>
  <c r="P5236"/>
  <c r="O1858"/>
  <c r="P1857"/>
  <c r="Q1858" s="1"/>
  <c r="O1858" i="3"/>
  <c r="P1857"/>
  <c r="Q1858" s="1"/>
  <c r="P5235"/>
  <c r="O5236"/>
  <c r="O1859" i="4" l="1"/>
  <c r="P1858"/>
  <c r="Q1859" s="1"/>
  <c r="O5238"/>
  <c r="P5237"/>
  <c r="P5236" i="3"/>
  <c r="O5237"/>
  <c r="O1859"/>
  <c r="P1858"/>
  <c r="Q1859" s="1"/>
  <c r="O5239" i="4" l="1"/>
  <c r="P5238"/>
  <c r="O1860"/>
  <c r="P1859"/>
  <c r="Q1860" s="1"/>
  <c r="O1860" i="3"/>
  <c r="P1859"/>
  <c r="Q1860" s="1"/>
  <c r="P5237"/>
  <c r="O5238"/>
  <c r="O1861" i="4" l="1"/>
  <c r="P1860"/>
  <c r="Q1861" s="1"/>
  <c r="O5240"/>
  <c r="P5239"/>
  <c r="P5238" i="3"/>
  <c r="O5239"/>
  <c r="O1861"/>
  <c r="P1860"/>
  <c r="Q1861" s="1"/>
  <c r="O5241" i="4" l="1"/>
  <c r="P5240"/>
  <c r="O1862"/>
  <c r="P1861"/>
  <c r="Q1862" s="1"/>
  <c r="O1862" i="3"/>
  <c r="P1861"/>
  <c r="Q1862" s="1"/>
  <c r="P5239"/>
  <c r="O5240"/>
  <c r="O1863" i="4" l="1"/>
  <c r="P1862"/>
  <c r="Q1863" s="1"/>
  <c r="O5242"/>
  <c r="P5241"/>
  <c r="P5240" i="3"/>
  <c r="O5241"/>
  <c r="O1863"/>
  <c r="P1862"/>
  <c r="Q1863" s="1"/>
  <c r="O5243" i="4" l="1"/>
  <c r="P5242"/>
  <c r="O1864"/>
  <c r="P1863"/>
  <c r="Q1864" s="1"/>
  <c r="O1864" i="3"/>
  <c r="P1863"/>
  <c r="Q1864" s="1"/>
  <c r="P5241"/>
  <c r="O5242"/>
  <c r="O1865" i="4" l="1"/>
  <c r="P1864"/>
  <c r="Q1865" s="1"/>
  <c r="O5244"/>
  <c r="P5243"/>
  <c r="P5242" i="3"/>
  <c r="O5243"/>
  <c r="O1865"/>
  <c r="P1864"/>
  <c r="Q1865" s="1"/>
  <c r="O5245" i="4" l="1"/>
  <c r="P5244"/>
  <c r="O1866"/>
  <c r="P1865"/>
  <c r="Q1866" s="1"/>
  <c r="O1866" i="3"/>
  <c r="P1865"/>
  <c r="Q1866" s="1"/>
  <c r="P5243"/>
  <c r="O5244"/>
  <c r="O1867" i="4" l="1"/>
  <c r="P1866"/>
  <c r="Q1867" s="1"/>
  <c r="O5246"/>
  <c r="P5245"/>
  <c r="P5244" i="3"/>
  <c r="O5245"/>
  <c r="O1867"/>
  <c r="P1866"/>
  <c r="Q1867" s="1"/>
  <c r="O5247" i="4" l="1"/>
  <c r="P5246"/>
  <c r="O1868"/>
  <c r="P1867"/>
  <c r="Q1868" s="1"/>
  <c r="O1868" i="3"/>
  <c r="P1867"/>
  <c r="Q1868" s="1"/>
  <c r="P5245"/>
  <c r="O5246"/>
  <c r="O1869" i="4" l="1"/>
  <c r="P1868"/>
  <c r="Q1869" s="1"/>
  <c r="O5248"/>
  <c r="P5247"/>
  <c r="P5246" i="3"/>
  <c r="O5247"/>
  <c r="O1869"/>
  <c r="P1868"/>
  <c r="Q1869" s="1"/>
  <c r="O5249" i="4" l="1"/>
  <c r="P5248"/>
  <c r="O1870"/>
  <c r="P1869"/>
  <c r="Q1870" s="1"/>
  <c r="O1870" i="3"/>
  <c r="P1869"/>
  <c r="Q1870" s="1"/>
  <c r="P5247"/>
  <c r="O5248"/>
  <c r="O1871" i="4" l="1"/>
  <c r="P1870"/>
  <c r="Q1871" s="1"/>
  <c r="O5250"/>
  <c r="P5249"/>
  <c r="P5248" i="3"/>
  <c r="O5249"/>
  <c r="O1871"/>
  <c r="P1870"/>
  <c r="Q1871" s="1"/>
  <c r="O5251" i="4" l="1"/>
  <c r="P5250"/>
  <c r="O1872"/>
  <c r="P1871"/>
  <c r="Q1872" s="1"/>
  <c r="O1872" i="3"/>
  <c r="P1871"/>
  <c r="Q1872" s="1"/>
  <c r="P5249"/>
  <c r="O5250"/>
  <c r="O1873" i="4" l="1"/>
  <c r="P1872"/>
  <c r="Q1873" s="1"/>
  <c r="O5252"/>
  <c r="P5251"/>
  <c r="O1873" i="3"/>
  <c r="P1872"/>
  <c r="Q1873" s="1"/>
  <c r="P5250"/>
  <c r="O5251"/>
  <c r="O5253" i="4" l="1"/>
  <c r="P5252"/>
  <c r="O1874"/>
  <c r="P1873"/>
  <c r="Q1874" s="1"/>
  <c r="O1874" i="3"/>
  <c r="P1873"/>
  <c r="Q1874" s="1"/>
  <c r="P5251"/>
  <c r="O5252"/>
  <c r="O1875" i="4" l="1"/>
  <c r="P1874"/>
  <c r="Q1875" s="1"/>
  <c r="O5254"/>
  <c r="P5253"/>
  <c r="O1875" i="3"/>
  <c r="P1874"/>
  <c r="Q1875" s="1"/>
  <c r="P5252"/>
  <c r="O5253"/>
  <c r="O5255" i="4" l="1"/>
  <c r="P5254"/>
  <c r="O1876"/>
  <c r="P1875"/>
  <c r="Q1876" s="1"/>
  <c r="O1876" i="3"/>
  <c r="P1875"/>
  <c r="Q1876" s="1"/>
  <c r="P5253"/>
  <c r="O5254"/>
  <c r="O1877" i="4" l="1"/>
  <c r="P1876"/>
  <c r="Q1877" s="1"/>
  <c r="O5256"/>
  <c r="P5255"/>
  <c r="O1877" i="3"/>
  <c r="P1876"/>
  <c r="Q1877" s="1"/>
  <c r="P5254"/>
  <c r="O5255"/>
  <c r="O5257" i="4" l="1"/>
  <c r="P5256"/>
  <c r="O1878"/>
  <c r="P1877"/>
  <c r="Q1878" s="1"/>
  <c r="O1878" i="3"/>
  <c r="P1877"/>
  <c r="Q1878" s="1"/>
  <c r="P5255"/>
  <c r="O5256"/>
  <c r="O1879" i="4" l="1"/>
  <c r="P1878"/>
  <c r="Q1879" s="1"/>
  <c r="O5258"/>
  <c r="P5257"/>
  <c r="P5256" i="3"/>
  <c r="O5257"/>
  <c r="O1879"/>
  <c r="P1878"/>
  <c r="Q1879" s="1"/>
  <c r="O5259" i="4" l="1"/>
  <c r="P5258"/>
  <c r="O1880"/>
  <c r="P1879"/>
  <c r="Q1880" s="1"/>
  <c r="O1880" i="3"/>
  <c r="P1879"/>
  <c r="Q1880" s="1"/>
  <c r="P5257"/>
  <c r="O5258"/>
  <c r="O1881" i="4" l="1"/>
  <c r="P1880"/>
  <c r="Q1881" s="1"/>
  <c r="O5260"/>
  <c r="P5259"/>
  <c r="O1881" i="3"/>
  <c r="P1880"/>
  <c r="Q1881" s="1"/>
  <c r="P5258"/>
  <c r="O5259"/>
  <c r="O5261" i="4" l="1"/>
  <c r="P5260"/>
  <c r="O1882"/>
  <c r="P1881"/>
  <c r="Q1882" s="1"/>
  <c r="O1882" i="3"/>
  <c r="P1881"/>
  <c r="Q1882" s="1"/>
  <c r="P5259"/>
  <c r="O5260"/>
  <c r="O1883" i="4" l="1"/>
  <c r="P1882"/>
  <c r="Q1883" s="1"/>
  <c r="O5262"/>
  <c r="P5261"/>
  <c r="P5260" i="3"/>
  <c r="O5261"/>
  <c r="O1883"/>
  <c r="P1882"/>
  <c r="Q1883" s="1"/>
  <c r="O5263" i="4" l="1"/>
  <c r="P5262"/>
  <c r="O1884"/>
  <c r="P1883"/>
  <c r="Q1884" s="1"/>
  <c r="O1884" i="3"/>
  <c r="P1883"/>
  <c r="Q1884" s="1"/>
  <c r="O5262"/>
  <c r="P5261"/>
  <c r="O1885" i="4" l="1"/>
  <c r="P1884"/>
  <c r="Q1885" s="1"/>
  <c r="O5264"/>
  <c r="P5263"/>
  <c r="O5263" i="3"/>
  <c r="P5262"/>
  <c r="O1885"/>
  <c r="P1884"/>
  <c r="Q1885" s="1"/>
  <c r="O5265" i="4" l="1"/>
  <c r="P5264"/>
  <c r="O1886"/>
  <c r="P1885"/>
  <c r="Q1886" s="1"/>
  <c r="O1886" i="3"/>
  <c r="P1885"/>
  <c r="Q1886" s="1"/>
  <c r="P5263"/>
  <c r="O5264"/>
  <c r="O1887" i="4" l="1"/>
  <c r="P1886"/>
  <c r="Q1887" s="1"/>
  <c r="O5266"/>
  <c r="P5265"/>
  <c r="P5264" i="3"/>
  <c r="O5265"/>
  <c r="O1887"/>
  <c r="P1886"/>
  <c r="Q1887" s="1"/>
  <c r="O5267" i="4" l="1"/>
  <c r="P5266"/>
  <c r="O1888"/>
  <c r="P1887"/>
  <c r="Q1888" s="1"/>
  <c r="O1888" i="3"/>
  <c r="P1887"/>
  <c r="Q1888" s="1"/>
  <c r="P5265"/>
  <c r="O5266"/>
  <c r="O1889" i="4" l="1"/>
  <c r="P1888"/>
  <c r="Q1889" s="1"/>
  <c r="O5268"/>
  <c r="P5267"/>
  <c r="P5266" i="3"/>
  <c r="O5267"/>
  <c r="O1889"/>
  <c r="P1888"/>
  <c r="Q1889" s="1"/>
  <c r="O5269" i="4" l="1"/>
  <c r="P5268"/>
  <c r="O1890"/>
  <c r="P1889"/>
  <c r="Q1890" s="1"/>
  <c r="O1890" i="3"/>
  <c r="P1889"/>
  <c r="Q1890" s="1"/>
  <c r="P5267"/>
  <c r="O5268"/>
  <c r="O1891" i="4" l="1"/>
  <c r="P1890"/>
  <c r="Q1891" s="1"/>
  <c r="O5270"/>
  <c r="P5269"/>
  <c r="P5268" i="3"/>
  <c r="O5269"/>
  <c r="O1891"/>
  <c r="P1890"/>
  <c r="Q1891" s="1"/>
  <c r="O5271" i="4" l="1"/>
  <c r="P5270"/>
  <c r="O1892"/>
  <c r="P1891"/>
  <c r="Q1892" s="1"/>
  <c r="O1892" i="3"/>
  <c r="P1891"/>
  <c r="Q1892" s="1"/>
  <c r="P5269"/>
  <c r="O5270"/>
  <c r="O1893" i="4" l="1"/>
  <c r="P1892"/>
  <c r="Q1893" s="1"/>
  <c r="O5272"/>
  <c r="P5271"/>
  <c r="P5270" i="3"/>
  <c r="O5271"/>
  <c r="O1893"/>
  <c r="P1892"/>
  <c r="Q1893" s="1"/>
  <c r="O5273" i="4" l="1"/>
  <c r="P5272"/>
  <c r="O1894"/>
  <c r="P1893"/>
  <c r="Q1894" s="1"/>
  <c r="O1894" i="3"/>
  <c r="P1893"/>
  <c r="Q1894" s="1"/>
  <c r="P5271"/>
  <c r="O5272"/>
  <c r="O1895" i="4" l="1"/>
  <c r="P1894"/>
  <c r="Q1895" s="1"/>
  <c r="O5274"/>
  <c r="P5273"/>
  <c r="P5272" i="3"/>
  <c r="O5273"/>
  <c r="O1895"/>
  <c r="P1894"/>
  <c r="Q1895" s="1"/>
  <c r="O5275" i="4" l="1"/>
  <c r="P5274"/>
  <c r="O1896"/>
  <c r="P1895"/>
  <c r="Q1896" s="1"/>
  <c r="O1896" i="3"/>
  <c r="P1895"/>
  <c r="Q1896" s="1"/>
  <c r="P5273"/>
  <c r="O5274"/>
  <c r="O1897" i="4" l="1"/>
  <c r="P1896"/>
  <c r="Q1897" s="1"/>
  <c r="O5276"/>
  <c r="P5275"/>
  <c r="P5274" i="3"/>
  <c r="O5275"/>
  <c r="O1897"/>
  <c r="P1896"/>
  <c r="Q1897" s="1"/>
  <c r="O5277" i="4" l="1"/>
  <c r="P5276"/>
  <c r="O1898"/>
  <c r="P1897"/>
  <c r="Q1898" s="1"/>
  <c r="O1898" i="3"/>
  <c r="P1897"/>
  <c r="Q1898" s="1"/>
  <c r="P5275"/>
  <c r="O5276"/>
  <c r="O1899" i="4" l="1"/>
  <c r="P1898"/>
  <c r="Q1899" s="1"/>
  <c r="O5278"/>
  <c r="P5277"/>
  <c r="P5276" i="3"/>
  <c r="O5277"/>
  <c r="O1899"/>
  <c r="P1898"/>
  <c r="Q1899" s="1"/>
  <c r="O5279" i="4" l="1"/>
  <c r="P5278"/>
  <c r="O1900"/>
  <c r="P1899"/>
  <c r="Q1900" s="1"/>
  <c r="O1900" i="3"/>
  <c r="P1899"/>
  <c r="Q1900" s="1"/>
  <c r="P5277"/>
  <c r="O5278"/>
  <c r="O1901" i="4" l="1"/>
  <c r="P1900"/>
  <c r="Q1901" s="1"/>
  <c r="O5280"/>
  <c r="P5279"/>
  <c r="P5278" i="3"/>
  <c r="O5279"/>
  <c r="O1901"/>
  <c r="P1900"/>
  <c r="Q1901" s="1"/>
  <c r="O5281" i="4" l="1"/>
  <c r="P5280"/>
  <c r="O1902"/>
  <c r="P1901"/>
  <c r="Q1902" s="1"/>
  <c r="O1902" i="3"/>
  <c r="P1901"/>
  <c r="Q1902" s="1"/>
  <c r="P5279"/>
  <c r="O5280"/>
  <c r="O1903" i="4" l="1"/>
  <c r="P1902"/>
  <c r="Q1903" s="1"/>
  <c r="O5282"/>
  <c r="P5281"/>
  <c r="P5280" i="3"/>
  <c r="O5281"/>
  <c r="O1903"/>
  <c r="P1902"/>
  <c r="Q1903" s="1"/>
  <c r="O5283" i="4" l="1"/>
  <c r="P5282"/>
  <c r="O1904"/>
  <c r="P1903"/>
  <c r="Q1904" s="1"/>
  <c r="O1904" i="3"/>
  <c r="P1903"/>
  <c r="Q1904" s="1"/>
  <c r="P5281"/>
  <c r="O5282"/>
  <c r="O1905" i="4" l="1"/>
  <c r="P1904"/>
  <c r="Q1905" s="1"/>
  <c r="O5284"/>
  <c r="P5283"/>
  <c r="O1905" i="3"/>
  <c r="P1904"/>
  <c r="Q1905" s="1"/>
  <c r="P5282"/>
  <c r="O5283"/>
  <c r="O5285" i="4" l="1"/>
  <c r="P5284"/>
  <c r="O1906"/>
  <c r="P1905"/>
  <c r="Q1906" s="1"/>
  <c r="O1906" i="3"/>
  <c r="P1905"/>
  <c r="Q1906" s="1"/>
  <c r="P5283"/>
  <c r="O5284"/>
  <c r="O1907" i="4" l="1"/>
  <c r="P1906"/>
  <c r="Q1907" s="1"/>
  <c r="O5286"/>
  <c r="P5285"/>
  <c r="O1907" i="3"/>
  <c r="P1906"/>
  <c r="Q1907" s="1"/>
  <c r="P5284"/>
  <c r="O5285"/>
  <c r="O5287" i="4" l="1"/>
  <c r="P5286"/>
  <c r="O1908"/>
  <c r="P1907"/>
  <c r="Q1908" s="1"/>
  <c r="P5285" i="3"/>
  <c r="O5286"/>
  <c r="O1908"/>
  <c r="P1907"/>
  <c r="Q1908" s="1"/>
  <c r="O1909" i="4" l="1"/>
  <c r="P1908"/>
  <c r="Q1909" s="1"/>
  <c r="O5288"/>
  <c r="P5287"/>
  <c r="O1909" i="3"/>
  <c r="P1908"/>
  <c r="Q1909" s="1"/>
  <c r="P5286"/>
  <c r="O5287"/>
  <c r="O5289" i="4" l="1"/>
  <c r="P5288"/>
  <c r="O1910"/>
  <c r="P1909"/>
  <c r="Q1910" s="1"/>
  <c r="P5287" i="3"/>
  <c r="O5288"/>
  <c r="O1910"/>
  <c r="P1909"/>
  <c r="Q1910" s="1"/>
  <c r="O1911" i="4" l="1"/>
  <c r="P1910"/>
  <c r="Q1911" s="1"/>
  <c r="O5290"/>
  <c r="P5289"/>
  <c r="O1911" i="3"/>
  <c r="P1910"/>
  <c r="Q1911" s="1"/>
  <c r="P5288"/>
  <c r="O5289"/>
  <c r="O5291" i="4" l="1"/>
  <c r="P5290"/>
  <c r="O1912"/>
  <c r="P1911"/>
  <c r="Q1912" s="1"/>
  <c r="P5289" i="3"/>
  <c r="O5290"/>
  <c r="O1912"/>
  <c r="P1911"/>
  <c r="Q1912" s="1"/>
  <c r="O1913" i="4" l="1"/>
  <c r="P1912"/>
  <c r="Q1913" s="1"/>
  <c r="O5292"/>
  <c r="P5291"/>
  <c r="O1913" i="3"/>
  <c r="P1912"/>
  <c r="Q1913" s="1"/>
  <c r="P5290"/>
  <c r="O5291"/>
  <c r="O5293" i="4" l="1"/>
  <c r="P5292"/>
  <c r="O1914"/>
  <c r="P1913"/>
  <c r="Q1914" s="1"/>
  <c r="P5291" i="3"/>
  <c r="O5292"/>
  <c r="O1914"/>
  <c r="P1913"/>
  <c r="Q1914" s="1"/>
  <c r="O1915" i="4" l="1"/>
  <c r="P1914"/>
  <c r="Q1915" s="1"/>
  <c r="O5294"/>
  <c r="P5293"/>
  <c r="O1915" i="3"/>
  <c r="P1914"/>
  <c r="Q1915" s="1"/>
  <c r="P5292"/>
  <c r="O5293"/>
  <c r="O5295" i="4" l="1"/>
  <c r="P5294"/>
  <c r="O1916"/>
  <c r="P1915"/>
  <c r="Q1916" s="1"/>
  <c r="P5293" i="3"/>
  <c r="O5294"/>
  <c r="O1916"/>
  <c r="P1915"/>
  <c r="Q1916" s="1"/>
  <c r="O1917" i="4" l="1"/>
  <c r="P1916"/>
  <c r="Q1917" s="1"/>
  <c r="O5296"/>
  <c r="P5295"/>
  <c r="O1917" i="3"/>
  <c r="P1916"/>
  <c r="Q1917" s="1"/>
  <c r="P5294"/>
  <c r="O5295"/>
  <c r="O5297" i="4" l="1"/>
  <c r="P5296"/>
  <c r="O1918"/>
  <c r="P1917"/>
  <c r="Q1918" s="1"/>
  <c r="O1918" i="3"/>
  <c r="P1917"/>
  <c r="Q1918" s="1"/>
  <c r="P5295"/>
  <c r="O5296"/>
  <c r="O1919" i="4" l="1"/>
  <c r="P1918"/>
  <c r="Q1919" s="1"/>
  <c r="O5298"/>
  <c r="P5297"/>
  <c r="O1919" i="3"/>
  <c r="P1918"/>
  <c r="Q1919" s="1"/>
  <c r="P5296"/>
  <c r="O5297"/>
  <c r="O5299" i="4" l="1"/>
  <c r="P5298"/>
  <c r="O1920"/>
  <c r="P1919"/>
  <c r="Q1920" s="1"/>
  <c r="P5297" i="3"/>
  <c r="O5298"/>
  <c r="O1920"/>
  <c r="P1919"/>
  <c r="Q1920" s="1"/>
  <c r="O1921" i="4" l="1"/>
  <c r="P1920"/>
  <c r="Q1921" s="1"/>
  <c r="O5300"/>
  <c r="P5299"/>
  <c r="O1921" i="3"/>
  <c r="P1920"/>
  <c r="Q1921" s="1"/>
  <c r="P5298"/>
  <c r="O5299"/>
  <c r="O5301" i="4" l="1"/>
  <c r="P5300"/>
  <c r="O1922"/>
  <c r="P1921"/>
  <c r="Q1922" s="1"/>
  <c r="O5300" i="3"/>
  <c r="P5299"/>
  <c r="O1922"/>
  <c r="P1921"/>
  <c r="Q1922" s="1"/>
  <c r="O1923" i="4" l="1"/>
  <c r="P1922"/>
  <c r="Q1923" s="1"/>
  <c r="O5302"/>
  <c r="P5301"/>
  <c r="O1923" i="3"/>
  <c r="P1922"/>
  <c r="Q1923" s="1"/>
  <c r="P5300"/>
  <c r="O5301"/>
  <c r="O5303" i="4" l="1"/>
  <c r="P5302"/>
  <c r="O1924"/>
  <c r="P1923"/>
  <c r="Q1924" s="1"/>
  <c r="P5301" i="3"/>
  <c r="O5302"/>
  <c r="O1924"/>
  <c r="P1923"/>
  <c r="Q1924" s="1"/>
  <c r="O1925" i="4" l="1"/>
  <c r="P1924"/>
  <c r="Q1925" s="1"/>
  <c r="O5304"/>
  <c r="P5303"/>
  <c r="O1925" i="3"/>
  <c r="P1924"/>
  <c r="Q1925" s="1"/>
  <c r="P5302"/>
  <c r="O5303"/>
  <c r="O5305" i="4" l="1"/>
  <c r="P5304"/>
  <c r="O1926"/>
  <c r="P1925"/>
  <c r="Q1926" s="1"/>
  <c r="P5303" i="3"/>
  <c r="O5304"/>
  <c r="O1926"/>
  <c r="P1925"/>
  <c r="Q1926" s="1"/>
  <c r="O1927" i="4" l="1"/>
  <c r="P1926"/>
  <c r="Q1927" s="1"/>
  <c r="O5306"/>
  <c r="P5305"/>
  <c r="O1927" i="3"/>
  <c r="P1926"/>
  <c r="Q1927" s="1"/>
  <c r="O5305"/>
  <c r="P5304"/>
  <c r="O5307" i="4" l="1"/>
  <c r="P5306"/>
  <c r="O1928"/>
  <c r="P1927"/>
  <c r="Q1928" s="1"/>
  <c r="P5305" i="3"/>
  <c r="O5306"/>
  <c r="O1928"/>
  <c r="P1927"/>
  <c r="Q1928" s="1"/>
  <c r="O1929" i="4" l="1"/>
  <c r="P1928"/>
  <c r="Q1929" s="1"/>
  <c r="O5308"/>
  <c r="P5307"/>
  <c r="O1929" i="3"/>
  <c r="P1928"/>
  <c r="Q1929" s="1"/>
  <c r="P5306"/>
  <c r="O5307"/>
  <c r="O5309" i="4" l="1"/>
  <c r="P5308"/>
  <c r="O1930"/>
  <c r="P1929"/>
  <c r="Q1930" s="1"/>
  <c r="P5307" i="3"/>
  <c r="O5308"/>
  <c r="O1930"/>
  <c r="P1929"/>
  <c r="Q1930" s="1"/>
  <c r="O1931" i="4" l="1"/>
  <c r="P1930"/>
  <c r="Q1931" s="1"/>
  <c r="O5310"/>
  <c r="P5309"/>
  <c r="O1931" i="3"/>
  <c r="P1930"/>
  <c r="Q1931" s="1"/>
  <c r="P5308"/>
  <c r="O5309"/>
  <c r="O5311" i="4" l="1"/>
  <c r="P5310"/>
  <c r="O1932"/>
  <c r="P1931"/>
  <c r="Q1932" s="1"/>
  <c r="P5309" i="3"/>
  <c r="O5310"/>
  <c r="O1932"/>
  <c r="P1931"/>
  <c r="Q1932" s="1"/>
  <c r="O1933" i="4" l="1"/>
  <c r="P1932"/>
  <c r="Q1933" s="1"/>
  <c r="O5312"/>
  <c r="P5311"/>
  <c r="O1933" i="3"/>
  <c r="P1932"/>
  <c r="Q1933" s="1"/>
  <c r="P5310"/>
  <c r="O5311"/>
  <c r="O5313" i="4" l="1"/>
  <c r="P5312"/>
  <c r="O1934"/>
  <c r="P1933"/>
  <c r="Q1934" s="1"/>
  <c r="P5311" i="3"/>
  <c r="O5312"/>
  <c r="O1934"/>
  <c r="P1933"/>
  <c r="Q1934" s="1"/>
  <c r="O1935" i="4" l="1"/>
  <c r="P1934"/>
  <c r="Q1935" s="1"/>
  <c r="O5314"/>
  <c r="P5313"/>
  <c r="O1935" i="3"/>
  <c r="P1934"/>
  <c r="Q1935" s="1"/>
  <c r="P5312"/>
  <c r="O5313"/>
  <c r="O5315" i="4" l="1"/>
  <c r="P5314"/>
  <c r="O1936"/>
  <c r="P1935"/>
  <c r="Q1936" s="1"/>
  <c r="P5313" i="3"/>
  <c r="O5314"/>
  <c r="O1936"/>
  <c r="P1935"/>
  <c r="Q1936" s="1"/>
  <c r="O1937" i="4" l="1"/>
  <c r="P1936"/>
  <c r="Q1937" s="1"/>
  <c r="O5316"/>
  <c r="P5315"/>
  <c r="O1937" i="3"/>
  <c r="P1936"/>
  <c r="Q1937" s="1"/>
  <c r="P5314"/>
  <c r="O5315"/>
  <c r="O5317" i="4" l="1"/>
  <c r="P5316"/>
  <c r="O1938"/>
  <c r="P1937"/>
  <c r="Q1938" s="1"/>
  <c r="P5315" i="3"/>
  <c r="O5316"/>
  <c r="O1938"/>
  <c r="P1937"/>
  <c r="Q1938" s="1"/>
  <c r="O1939" i="4" l="1"/>
  <c r="P1938"/>
  <c r="Q1939" s="1"/>
  <c r="O5318"/>
  <c r="P5317"/>
  <c r="O1939" i="3"/>
  <c r="P1938"/>
  <c r="Q1939" s="1"/>
  <c r="P5316"/>
  <c r="O5317"/>
  <c r="O5319" i="4" l="1"/>
  <c r="P5318"/>
  <c r="O1940"/>
  <c r="P1939"/>
  <c r="Q1940" s="1"/>
  <c r="O1940" i="3"/>
  <c r="P1939"/>
  <c r="Q1940" s="1"/>
  <c r="P5317"/>
  <c r="O5318"/>
  <c r="O1941" i="4" l="1"/>
  <c r="P1940"/>
  <c r="Q1941" s="1"/>
  <c r="O5320"/>
  <c r="P5319"/>
  <c r="P5318" i="3"/>
  <c r="O5319"/>
  <c r="O1941"/>
  <c r="P1940"/>
  <c r="Q1941" s="1"/>
  <c r="O5321" i="4" l="1"/>
  <c r="P5320"/>
  <c r="O1942"/>
  <c r="P1941"/>
  <c r="Q1942" s="1"/>
  <c r="O1942" i="3"/>
  <c r="P1941"/>
  <c r="Q1942" s="1"/>
  <c r="P5319"/>
  <c r="O5320"/>
  <c r="O1943" i="4" l="1"/>
  <c r="P1942"/>
  <c r="Q1943" s="1"/>
  <c r="O5322"/>
  <c r="P5321"/>
  <c r="O1943" i="3"/>
  <c r="P1942"/>
  <c r="Q1943" s="1"/>
  <c r="P5320"/>
  <c r="O5321"/>
  <c r="O5323" i="4" l="1"/>
  <c r="P5322"/>
  <c r="O1944"/>
  <c r="P1943"/>
  <c r="Q1944" s="1"/>
  <c r="P5321" i="3"/>
  <c r="O5322"/>
  <c r="O1944"/>
  <c r="P1943"/>
  <c r="Q1944" s="1"/>
  <c r="O1945" i="4" l="1"/>
  <c r="P1944"/>
  <c r="Q1945" s="1"/>
  <c r="O5324"/>
  <c r="P5323"/>
  <c r="O1945" i="3"/>
  <c r="P1944"/>
  <c r="Q1945" s="1"/>
  <c r="O5323"/>
  <c r="P5322"/>
  <c r="O5325" i="4" l="1"/>
  <c r="P5324"/>
  <c r="O1946"/>
  <c r="P1945"/>
  <c r="Q1946" s="1"/>
  <c r="O5324" i="3"/>
  <c r="P5323"/>
  <c r="O1946"/>
  <c r="P1945"/>
  <c r="Q1946" s="1"/>
  <c r="O1947" i="4" l="1"/>
  <c r="P1946"/>
  <c r="Q1947" s="1"/>
  <c r="O5326"/>
  <c r="P5325"/>
  <c r="O1947" i="3"/>
  <c r="P1946"/>
  <c r="Q1947" s="1"/>
  <c r="O5325"/>
  <c r="P5324"/>
  <c r="O5327" i="4" l="1"/>
  <c r="P5326"/>
  <c r="O1948"/>
  <c r="P1947"/>
  <c r="Q1948" s="1"/>
  <c r="O5326" i="3"/>
  <c r="P5325"/>
  <c r="O1948"/>
  <c r="P1947"/>
  <c r="Q1948" s="1"/>
  <c r="O1949" i="4" l="1"/>
  <c r="P1948"/>
  <c r="Q1949" s="1"/>
  <c r="O5328"/>
  <c r="P5327"/>
  <c r="O1949" i="3"/>
  <c r="P1948"/>
  <c r="Q1949" s="1"/>
  <c r="O5327"/>
  <c r="P5326"/>
  <c r="O5329" i="4" l="1"/>
  <c r="P5328"/>
  <c r="O1950"/>
  <c r="P1949"/>
  <c r="Q1950" s="1"/>
  <c r="O5328" i="3"/>
  <c r="P5327"/>
  <c r="O1950"/>
  <c r="P1949"/>
  <c r="Q1950" s="1"/>
  <c r="O1951" i="4" l="1"/>
  <c r="P1950"/>
  <c r="Q1951" s="1"/>
  <c r="O5330"/>
  <c r="P5329"/>
  <c r="O1951" i="3"/>
  <c r="P1950"/>
  <c r="Q1951" s="1"/>
  <c r="O5329"/>
  <c r="P5328"/>
  <c r="O5331" i="4" l="1"/>
  <c r="P5330"/>
  <c r="O1952"/>
  <c r="P1951"/>
  <c r="Q1952" s="1"/>
  <c r="O5330" i="3"/>
  <c r="P5329"/>
  <c r="O1952"/>
  <c r="P1951"/>
  <c r="Q1952" s="1"/>
  <c r="O1953" i="4" l="1"/>
  <c r="P1952"/>
  <c r="Q1953" s="1"/>
  <c r="O5332"/>
  <c r="P5331"/>
  <c r="O1953" i="3"/>
  <c r="P1952"/>
  <c r="Q1953" s="1"/>
  <c r="P5330"/>
  <c r="O5331"/>
  <c r="O5333" i="4" l="1"/>
  <c r="P5332"/>
  <c r="O1954"/>
  <c r="P1953"/>
  <c r="Q1954" s="1"/>
  <c r="P5331" i="3"/>
  <c r="O5332"/>
  <c r="O1954"/>
  <c r="P1953"/>
  <c r="Q1954" s="1"/>
  <c r="O1955" i="4" l="1"/>
  <c r="P1954"/>
  <c r="Q1955" s="1"/>
  <c r="O5334"/>
  <c r="P5333"/>
  <c r="O1955" i="3"/>
  <c r="P1954"/>
  <c r="Q1955" s="1"/>
  <c r="P5332"/>
  <c r="O5333"/>
  <c r="O5335" i="4" l="1"/>
  <c r="P5334"/>
  <c r="O1956"/>
  <c r="P1955"/>
  <c r="Q1956" s="1"/>
  <c r="P5333" i="3"/>
  <c r="O5334"/>
  <c r="O1956"/>
  <c r="P1955"/>
  <c r="Q1956" s="1"/>
  <c r="O1957" i="4" l="1"/>
  <c r="P1956"/>
  <c r="Q1957" s="1"/>
  <c r="O5336"/>
  <c r="P5335"/>
  <c r="O1957" i="3"/>
  <c r="P1956"/>
  <c r="Q1957" s="1"/>
  <c r="P5334"/>
  <c r="O5335"/>
  <c r="O5337" i="4" l="1"/>
  <c r="P5336"/>
  <c r="O1958"/>
  <c r="P1957"/>
  <c r="Q1958" s="1"/>
  <c r="P5335" i="3"/>
  <c r="O5336"/>
  <c r="O1958"/>
  <c r="P1957"/>
  <c r="Q1958" s="1"/>
  <c r="O1959" i="4" l="1"/>
  <c r="P1958"/>
  <c r="Q1959" s="1"/>
  <c r="O5338"/>
  <c r="P5337"/>
  <c r="O1959" i="3"/>
  <c r="P1958"/>
  <c r="Q1959" s="1"/>
  <c r="P5336"/>
  <c r="O5337"/>
  <c r="O5339" i="4" l="1"/>
  <c r="P5338"/>
  <c r="O1960"/>
  <c r="P1959"/>
  <c r="Q1960" s="1"/>
  <c r="P5337" i="3"/>
  <c r="O5338"/>
  <c r="O1960"/>
  <c r="P1959"/>
  <c r="Q1960" s="1"/>
  <c r="O1961" i="4" l="1"/>
  <c r="P1960"/>
  <c r="Q1961" s="1"/>
  <c r="O5340"/>
  <c r="P5339"/>
  <c r="O1961" i="3"/>
  <c r="P1960"/>
  <c r="Q1961" s="1"/>
  <c r="P5338"/>
  <c r="O5339"/>
  <c r="O5341" i="4" l="1"/>
  <c r="P5340"/>
  <c r="O1962"/>
  <c r="P1961"/>
  <c r="Q1962" s="1"/>
  <c r="P5339" i="3"/>
  <c r="O5340"/>
  <c r="O1962"/>
  <c r="P1961"/>
  <c r="Q1962" s="1"/>
  <c r="O1963" i="4" l="1"/>
  <c r="P1962"/>
  <c r="Q1963" s="1"/>
  <c r="O5342"/>
  <c r="P5341"/>
  <c r="O1963" i="3"/>
  <c r="P1962"/>
  <c r="Q1963" s="1"/>
  <c r="P5340"/>
  <c r="O5341"/>
  <c r="O5343" i="4" l="1"/>
  <c r="P5342"/>
  <c r="O1964"/>
  <c r="P1963"/>
  <c r="Q1964" s="1"/>
  <c r="P5341" i="3"/>
  <c r="O5342"/>
  <c r="O1964"/>
  <c r="P1963"/>
  <c r="Q1964" s="1"/>
  <c r="O1965" i="4" l="1"/>
  <c r="P1964"/>
  <c r="Q1965" s="1"/>
  <c r="O5344"/>
  <c r="P5343"/>
  <c r="O1965" i="3"/>
  <c r="P1964"/>
  <c r="Q1965" s="1"/>
  <c r="P5342"/>
  <c r="O5343"/>
  <c r="O5345" i="4" l="1"/>
  <c r="P5344"/>
  <c r="O1966"/>
  <c r="P1965"/>
  <c r="Q1966" s="1"/>
  <c r="P5343" i="3"/>
  <c r="O5344"/>
  <c r="O1966"/>
  <c r="P1965"/>
  <c r="Q1966" s="1"/>
  <c r="O1967" i="4" l="1"/>
  <c r="P1966"/>
  <c r="Q1967" s="1"/>
  <c r="O5346"/>
  <c r="P5345"/>
  <c r="O1967" i="3"/>
  <c r="P1966"/>
  <c r="Q1967" s="1"/>
  <c r="P5344"/>
  <c r="O5345"/>
  <c r="O5347" i="4" l="1"/>
  <c r="P5346"/>
  <c r="O1968"/>
  <c r="P1967"/>
  <c r="Q1968" s="1"/>
  <c r="P5345" i="3"/>
  <c r="O5346"/>
  <c r="O1968"/>
  <c r="P1967"/>
  <c r="Q1968" s="1"/>
  <c r="O1969" i="4" l="1"/>
  <c r="P1968"/>
  <c r="Q1969" s="1"/>
  <c r="O5348"/>
  <c r="P5347"/>
  <c r="O1969" i="3"/>
  <c r="P1968"/>
  <c r="Q1969" s="1"/>
  <c r="P5346"/>
  <c r="O5347"/>
  <c r="O5349" i="4" l="1"/>
  <c r="P5348"/>
  <c r="O1970"/>
  <c r="P1969"/>
  <c r="Q1970" s="1"/>
  <c r="P5347" i="3"/>
  <c r="O5348"/>
  <c r="O1970"/>
  <c r="P1969"/>
  <c r="Q1970" s="1"/>
  <c r="O1971" i="4" l="1"/>
  <c r="P1970"/>
  <c r="Q1971" s="1"/>
  <c r="O5350"/>
  <c r="P5349"/>
  <c r="O1971" i="3"/>
  <c r="P1970"/>
  <c r="Q1971" s="1"/>
  <c r="P5348"/>
  <c r="O5349"/>
  <c r="O5351" i="4" l="1"/>
  <c r="P5350"/>
  <c r="O1972"/>
  <c r="P1971"/>
  <c r="Q1972" s="1"/>
  <c r="P5349" i="3"/>
  <c r="O5350"/>
  <c r="O1972"/>
  <c r="P1971"/>
  <c r="Q1972" s="1"/>
  <c r="O1973" i="4" l="1"/>
  <c r="P1972"/>
  <c r="Q1973" s="1"/>
  <c r="O5352"/>
  <c r="P5351"/>
  <c r="O1973" i="3"/>
  <c r="P1972"/>
  <c r="Q1973" s="1"/>
  <c r="P5350"/>
  <c r="O5351"/>
  <c r="O5353" i="4" l="1"/>
  <c r="P5352"/>
  <c r="O1974"/>
  <c r="P1973"/>
  <c r="Q1974" s="1"/>
  <c r="P5351" i="3"/>
  <c r="O5352"/>
  <c r="O1974"/>
  <c r="P1973"/>
  <c r="Q1974" s="1"/>
  <c r="O1975" i="4" l="1"/>
  <c r="P1974"/>
  <c r="Q1975" s="1"/>
  <c r="O5354"/>
  <c r="P5353"/>
  <c r="O1975" i="3"/>
  <c r="P1974"/>
  <c r="Q1975" s="1"/>
  <c r="P5352"/>
  <c r="O5353"/>
  <c r="O5355" i="4" l="1"/>
  <c r="P5354"/>
  <c r="O1976"/>
  <c r="P1975"/>
  <c r="Q1976" s="1"/>
  <c r="P5353" i="3"/>
  <c r="O5354"/>
  <c r="O1976"/>
  <c r="P1975"/>
  <c r="Q1976" s="1"/>
  <c r="O1977" i="4" l="1"/>
  <c r="P1976"/>
  <c r="Q1977" s="1"/>
  <c r="O5356"/>
  <c r="P5355"/>
  <c r="O1977" i="3"/>
  <c r="P1976"/>
  <c r="Q1977" s="1"/>
  <c r="P5354"/>
  <c r="O5355"/>
  <c r="O5357" i="4" l="1"/>
  <c r="P5356"/>
  <c r="O1978"/>
  <c r="P1977"/>
  <c r="Q1978" s="1"/>
  <c r="P5355" i="3"/>
  <c r="O5356"/>
  <c r="O1978"/>
  <c r="P1977"/>
  <c r="Q1978" s="1"/>
  <c r="O1979" i="4" l="1"/>
  <c r="P1978"/>
  <c r="Q1979" s="1"/>
  <c r="O5358"/>
  <c r="P5357"/>
  <c r="O1979" i="3"/>
  <c r="P1978"/>
  <c r="Q1979" s="1"/>
  <c r="P5356"/>
  <c r="O5357"/>
  <c r="O5359" i="4" l="1"/>
  <c r="P5358"/>
  <c r="O1980"/>
  <c r="P1979"/>
  <c r="Q1980" s="1"/>
  <c r="P5357" i="3"/>
  <c r="O5358"/>
  <c r="O1980"/>
  <c r="P1979"/>
  <c r="Q1980" s="1"/>
  <c r="O1981" i="4" l="1"/>
  <c r="P1980"/>
  <c r="Q1981" s="1"/>
  <c r="O5360"/>
  <c r="P5359"/>
  <c r="O1981" i="3"/>
  <c r="P1980"/>
  <c r="Q1981" s="1"/>
  <c r="P5358"/>
  <c r="O5359"/>
  <c r="O5361" i="4" l="1"/>
  <c r="P5360"/>
  <c r="O1982"/>
  <c r="P1981"/>
  <c r="Q1982" s="1"/>
  <c r="P5359" i="3"/>
  <c r="O5360"/>
  <c r="O1982"/>
  <c r="P1981"/>
  <c r="Q1982" s="1"/>
  <c r="O1983" i="4" l="1"/>
  <c r="P1982"/>
  <c r="Q1983" s="1"/>
  <c r="O5362"/>
  <c r="P5361"/>
  <c r="O1983" i="3"/>
  <c r="P1982"/>
  <c r="Q1983" s="1"/>
  <c r="P5360"/>
  <c r="O5361"/>
  <c r="O5363" i="4" l="1"/>
  <c r="P5362"/>
  <c r="O1984"/>
  <c r="P1983"/>
  <c r="Q1984" s="1"/>
  <c r="P5361" i="3"/>
  <c r="O5362"/>
  <c r="O1984"/>
  <c r="P1983"/>
  <c r="Q1984" s="1"/>
  <c r="O1985" i="4" l="1"/>
  <c r="P1984"/>
  <c r="Q1985" s="1"/>
  <c r="O5364"/>
  <c r="P5363"/>
  <c r="O1985" i="3"/>
  <c r="P1984"/>
  <c r="Q1985" s="1"/>
  <c r="P5362"/>
  <c r="O5363"/>
  <c r="O5365" i="4" l="1"/>
  <c r="P5364"/>
  <c r="O1986"/>
  <c r="P1985"/>
  <c r="Q1986" s="1"/>
  <c r="P5363" i="3"/>
  <c r="O5364"/>
  <c r="O1986"/>
  <c r="P1985"/>
  <c r="Q1986" s="1"/>
  <c r="O1987" i="4" l="1"/>
  <c r="P1986"/>
  <c r="Q1987" s="1"/>
  <c r="O5366"/>
  <c r="P5365"/>
  <c r="O1987" i="3"/>
  <c r="P1986"/>
  <c r="Q1987" s="1"/>
  <c r="P5364"/>
  <c r="O5365"/>
  <c r="O5367" i="4" l="1"/>
  <c r="P5366"/>
  <c r="O1988"/>
  <c r="P1987"/>
  <c r="Q1988" s="1"/>
  <c r="P5365" i="3"/>
  <c r="O5366"/>
  <c r="O1988"/>
  <c r="P1987"/>
  <c r="Q1988" s="1"/>
  <c r="O1989" i="4" l="1"/>
  <c r="P1988"/>
  <c r="Q1989" s="1"/>
  <c r="O5368"/>
  <c r="P5367"/>
  <c r="O1989" i="3"/>
  <c r="P1988"/>
  <c r="Q1989" s="1"/>
  <c r="O5367"/>
  <c r="P5366"/>
  <c r="O5369" i="4" l="1"/>
  <c r="P5368"/>
  <c r="O1990"/>
  <c r="P1989"/>
  <c r="Q1990" s="1"/>
  <c r="O5368" i="3"/>
  <c r="P5367"/>
  <c r="O1990"/>
  <c r="P1989"/>
  <c r="Q1990" s="1"/>
  <c r="O1991" i="4" l="1"/>
  <c r="P1990"/>
  <c r="Q1991" s="1"/>
  <c r="O5370"/>
  <c r="P5369"/>
  <c r="O1991" i="3"/>
  <c r="P1990"/>
  <c r="Q1991" s="1"/>
  <c r="O5369"/>
  <c r="P5368"/>
  <c r="O5371" i="4" l="1"/>
  <c r="P5370"/>
  <c r="O1992"/>
  <c r="P1991"/>
  <c r="Q1992" s="1"/>
  <c r="P5369" i="3"/>
  <c r="O5370"/>
  <c r="O1992"/>
  <c r="P1991"/>
  <c r="Q1992" s="1"/>
  <c r="O1993" i="4" l="1"/>
  <c r="P1992"/>
  <c r="Q1993" s="1"/>
  <c r="O5372"/>
  <c r="P5371"/>
  <c r="O1993" i="3"/>
  <c r="P1992"/>
  <c r="Q1993" s="1"/>
  <c r="P5370"/>
  <c r="O5371"/>
  <c r="O5373" i="4" l="1"/>
  <c r="P5372"/>
  <c r="O1994"/>
  <c r="P1993"/>
  <c r="Q1994" s="1"/>
  <c r="P5371" i="3"/>
  <c r="O5372"/>
  <c r="O1994"/>
  <c r="P1993"/>
  <c r="Q1994" s="1"/>
  <c r="O1995" i="4" l="1"/>
  <c r="P1994"/>
  <c r="Q1995" s="1"/>
  <c r="O5374"/>
  <c r="P5373"/>
  <c r="O1995" i="3"/>
  <c r="P1994"/>
  <c r="Q1995" s="1"/>
  <c r="P5372"/>
  <c r="O5373"/>
  <c r="O5375" i="4" l="1"/>
  <c r="P5374"/>
  <c r="O1996"/>
  <c r="P1995"/>
  <c r="Q1996" s="1"/>
  <c r="P5373" i="3"/>
  <c r="O5374"/>
  <c r="O1996"/>
  <c r="P1995"/>
  <c r="Q1996" s="1"/>
  <c r="O1997" i="4" l="1"/>
  <c r="P1996"/>
  <c r="Q1997" s="1"/>
  <c r="O5376"/>
  <c r="P5375"/>
  <c r="O1997" i="3"/>
  <c r="P1996"/>
  <c r="Q1997" s="1"/>
  <c r="P5374"/>
  <c r="O5375"/>
  <c r="O5377" i="4" l="1"/>
  <c r="P5376"/>
  <c r="O1998"/>
  <c r="P1997"/>
  <c r="Q1998" s="1"/>
  <c r="P5375" i="3"/>
  <c r="O5376"/>
  <c r="O1998"/>
  <c r="P1997"/>
  <c r="Q1998" s="1"/>
  <c r="O1999" i="4" l="1"/>
  <c r="P1998"/>
  <c r="Q1999" s="1"/>
  <c r="O5378"/>
  <c r="P5377"/>
  <c r="O1999" i="3"/>
  <c r="P1998"/>
  <c r="Q1999" s="1"/>
  <c r="P5376"/>
  <c r="O5377"/>
  <c r="O5379" i="4" l="1"/>
  <c r="P5378"/>
  <c r="O2000"/>
  <c r="P1999"/>
  <c r="Q2000" s="1"/>
  <c r="P5377" i="3"/>
  <c r="O5378"/>
  <c r="O2000"/>
  <c r="P1999"/>
  <c r="Q2000" s="1"/>
  <c r="O2001" i="4" l="1"/>
  <c r="P2000"/>
  <c r="Q2001" s="1"/>
  <c r="O5380"/>
  <c r="P5379"/>
  <c r="O2001" i="3"/>
  <c r="P2000"/>
  <c r="Q2001" s="1"/>
  <c r="P5378"/>
  <c r="O5379"/>
  <c r="O5381" i="4" l="1"/>
  <c r="P5380"/>
  <c r="O2002"/>
  <c r="P2001"/>
  <c r="Q2002" s="1"/>
  <c r="O5380" i="3"/>
  <c r="P5379"/>
  <c r="O2002"/>
  <c r="P2001"/>
  <c r="Q2002" s="1"/>
  <c r="O2003" i="4" l="1"/>
  <c r="P2002"/>
  <c r="Q2003" s="1"/>
  <c r="O5382"/>
  <c r="P5381"/>
  <c r="O2003" i="3"/>
  <c r="P2002"/>
  <c r="Q2003" s="1"/>
  <c r="O5381"/>
  <c r="P5380"/>
  <c r="O5383" i="4" l="1"/>
  <c r="P5382"/>
  <c r="O2004"/>
  <c r="P2003"/>
  <c r="Q2004" s="1"/>
  <c r="O5382" i="3"/>
  <c r="P5381"/>
  <c r="O2004"/>
  <c r="P2003"/>
  <c r="Q2004" s="1"/>
  <c r="O2005" i="4" l="1"/>
  <c r="P2004"/>
  <c r="Q2005" s="1"/>
  <c r="O5384"/>
  <c r="P5383"/>
  <c r="O2005" i="3"/>
  <c r="P2004"/>
  <c r="Q2005" s="1"/>
  <c r="O5383"/>
  <c r="P5382"/>
  <c r="O5385" i="4" l="1"/>
  <c r="P5384"/>
  <c r="O2006"/>
  <c r="P2005"/>
  <c r="Q2006" s="1"/>
  <c r="P5383" i="3"/>
  <c r="O5384"/>
  <c r="O2006"/>
  <c r="P2005"/>
  <c r="Q2006" s="1"/>
  <c r="O2007" i="4" l="1"/>
  <c r="P2006"/>
  <c r="Q2007" s="1"/>
  <c r="O5386"/>
  <c r="P5385"/>
  <c r="O2007" i="3"/>
  <c r="P2006"/>
  <c r="Q2007" s="1"/>
  <c r="P5384"/>
  <c r="O5385"/>
  <c r="O5387" i="4" l="1"/>
  <c r="P5386"/>
  <c r="O2008"/>
  <c r="P2007"/>
  <c r="Q2008" s="1"/>
  <c r="P5385" i="3"/>
  <c r="O5386"/>
  <c r="O2008"/>
  <c r="P2007"/>
  <c r="Q2008" s="1"/>
  <c r="O2009" i="4" l="1"/>
  <c r="P2008"/>
  <c r="Q2009" s="1"/>
  <c r="O5388"/>
  <c r="P5387"/>
  <c r="O2009" i="3"/>
  <c r="P2008"/>
  <c r="Q2009" s="1"/>
  <c r="P5386"/>
  <c r="O5387"/>
  <c r="O5389" i="4" l="1"/>
  <c r="P5388"/>
  <c r="O2010"/>
  <c r="P2009"/>
  <c r="Q2010" s="1"/>
  <c r="O2010" i="3"/>
  <c r="P2009"/>
  <c r="Q2010" s="1"/>
  <c r="P5387"/>
  <c r="O5388"/>
  <c r="O2011" i="4" l="1"/>
  <c r="P2010"/>
  <c r="Q2011" s="1"/>
  <c r="O5390"/>
  <c r="P5389"/>
  <c r="P5388" i="3"/>
  <c r="O5389"/>
  <c r="O2011"/>
  <c r="P2010"/>
  <c r="Q2011" s="1"/>
  <c r="O5391" i="4" l="1"/>
  <c r="P5390"/>
  <c r="O2012"/>
  <c r="P2011"/>
  <c r="Q2012" s="1"/>
  <c r="O2012" i="3"/>
  <c r="P2011"/>
  <c r="Q2012" s="1"/>
  <c r="P5389"/>
  <c r="O5390"/>
  <c r="O2013" i="4" l="1"/>
  <c r="P2012"/>
  <c r="Q2013" s="1"/>
  <c r="O5392"/>
  <c r="P5391"/>
  <c r="P5390" i="3"/>
  <c r="O5391"/>
  <c r="O2013"/>
  <c r="P2012"/>
  <c r="Q2013" s="1"/>
  <c r="O5393" i="4" l="1"/>
  <c r="P5392"/>
  <c r="O2014"/>
  <c r="P2013"/>
  <c r="Q2014" s="1"/>
  <c r="O2014" i="3"/>
  <c r="P2013"/>
  <c r="Q2014" s="1"/>
  <c r="P5391"/>
  <c r="O5392"/>
  <c r="O2015" i="4" l="1"/>
  <c r="P2014"/>
  <c r="Q2015" s="1"/>
  <c r="O5394"/>
  <c r="P5393"/>
  <c r="P5392" i="3"/>
  <c r="O5393"/>
  <c r="O2015"/>
  <c r="P2014"/>
  <c r="Q2015" s="1"/>
  <c r="O5395" i="4" l="1"/>
  <c r="P5394"/>
  <c r="O2016"/>
  <c r="P2015"/>
  <c r="Q2016" s="1"/>
  <c r="O2016" i="3"/>
  <c r="P2015"/>
  <c r="Q2016" s="1"/>
  <c r="P5393"/>
  <c r="O5394"/>
  <c r="O2017" i="4" l="1"/>
  <c r="P2016"/>
  <c r="Q2017" s="1"/>
  <c r="O5396"/>
  <c r="P5395"/>
  <c r="P5394" i="3"/>
  <c r="O5395"/>
  <c r="O2017"/>
  <c r="P2016"/>
  <c r="Q2017" s="1"/>
  <c r="O5397" i="4" l="1"/>
  <c r="P5396"/>
  <c r="O2018"/>
  <c r="P2017"/>
  <c r="Q2018" s="1"/>
  <c r="O2018" i="3"/>
  <c r="P2017"/>
  <c r="Q2018" s="1"/>
  <c r="P5395"/>
  <c r="O5396"/>
  <c r="O2019" i="4" l="1"/>
  <c r="P2018"/>
  <c r="Q2019" s="1"/>
  <c r="O5398"/>
  <c r="P5397"/>
  <c r="P5396" i="3"/>
  <c r="O5397"/>
  <c r="O2019"/>
  <c r="P2018"/>
  <c r="Q2019" s="1"/>
  <c r="O5399" i="4" l="1"/>
  <c r="P5398"/>
  <c r="O2020"/>
  <c r="P2019"/>
  <c r="Q2020" s="1"/>
  <c r="O2020" i="3"/>
  <c r="P2019"/>
  <c r="Q2020" s="1"/>
  <c r="P5397"/>
  <c r="O5398"/>
  <c r="O2021" i="4" l="1"/>
  <c r="P2020"/>
  <c r="Q2021" s="1"/>
  <c r="O5400"/>
  <c r="P5399"/>
  <c r="O5399" i="3"/>
  <c r="P5398"/>
  <c r="O2021"/>
  <c r="P2020"/>
  <c r="Q2021" s="1"/>
  <c r="O5401" i="4" l="1"/>
  <c r="P5400"/>
  <c r="O2022"/>
  <c r="P2021"/>
  <c r="Q2022" s="1"/>
  <c r="O2022" i="3"/>
  <c r="P2021"/>
  <c r="Q2022" s="1"/>
  <c r="O5400"/>
  <c r="P5399"/>
  <c r="O2023" i="4" l="1"/>
  <c r="P2022"/>
  <c r="Q2023" s="1"/>
  <c r="O5402"/>
  <c r="P5401"/>
  <c r="O5401" i="3"/>
  <c r="P5400"/>
  <c r="O2023"/>
  <c r="P2022"/>
  <c r="Q2023" s="1"/>
  <c r="O5403" i="4" l="1"/>
  <c r="P5402"/>
  <c r="O2024"/>
  <c r="P2023"/>
  <c r="Q2024" s="1"/>
  <c r="O2024" i="3"/>
  <c r="P2023"/>
  <c r="Q2024" s="1"/>
  <c r="O5402"/>
  <c r="P5401"/>
  <c r="O2025" i="4" l="1"/>
  <c r="P2024"/>
  <c r="Q2025" s="1"/>
  <c r="O5404"/>
  <c r="P5403"/>
  <c r="O5403" i="3"/>
  <c r="P5402"/>
  <c r="O2025"/>
  <c r="P2024"/>
  <c r="Q2025" s="1"/>
  <c r="O5405" i="4" l="1"/>
  <c r="P5404"/>
  <c r="O2026"/>
  <c r="P2025"/>
  <c r="Q2026" s="1"/>
  <c r="O2026" i="3"/>
  <c r="P2025"/>
  <c r="Q2026" s="1"/>
  <c r="O5404"/>
  <c r="P5403"/>
  <c r="O2027" i="4" l="1"/>
  <c r="P2026"/>
  <c r="Q2027" s="1"/>
  <c r="O5406"/>
  <c r="P5405"/>
  <c r="O5405" i="3"/>
  <c r="P5404"/>
  <c r="O2027"/>
  <c r="P2026"/>
  <c r="Q2027" s="1"/>
  <c r="O5407" i="4" l="1"/>
  <c r="P5406"/>
  <c r="O2028"/>
  <c r="P2027"/>
  <c r="Q2028" s="1"/>
  <c r="O2028" i="3"/>
  <c r="P2027"/>
  <c r="Q2028" s="1"/>
  <c r="O5406"/>
  <c r="P5405"/>
  <c r="O2029" i="4" l="1"/>
  <c r="P2028"/>
  <c r="Q2029" s="1"/>
  <c r="O5408"/>
  <c r="P5407"/>
  <c r="O5407" i="3"/>
  <c r="P5406"/>
  <c r="O2029"/>
  <c r="P2028"/>
  <c r="Q2029" s="1"/>
  <c r="O5409" i="4" l="1"/>
  <c r="P5408"/>
  <c r="O2030"/>
  <c r="P2029"/>
  <c r="Q2030" s="1"/>
  <c r="O2030" i="3"/>
  <c r="P2029"/>
  <c r="Q2030" s="1"/>
  <c r="O5408"/>
  <c r="P5407"/>
  <c r="O2031" i="4" l="1"/>
  <c r="P2030"/>
  <c r="Q2031" s="1"/>
  <c r="O5410"/>
  <c r="P5409"/>
  <c r="O5409" i="3"/>
  <c r="P5408"/>
  <c r="O2031"/>
  <c r="P2030"/>
  <c r="Q2031" s="1"/>
  <c r="O5411" i="4" l="1"/>
  <c r="P5410"/>
  <c r="O2032"/>
  <c r="P2031"/>
  <c r="Q2032" s="1"/>
  <c r="O2032" i="3"/>
  <c r="P2031"/>
  <c r="Q2032" s="1"/>
  <c r="O5410"/>
  <c r="P5409"/>
  <c r="O2033" i="4" l="1"/>
  <c r="P2032"/>
  <c r="Q2033" s="1"/>
  <c r="O5412"/>
  <c r="P5411"/>
  <c r="O5411" i="3"/>
  <c r="P5410"/>
  <c r="O2033"/>
  <c r="P2032"/>
  <c r="Q2033" s="1"/>
  <c r="O5413" i="4" l="1"/>
  <c r="P5412"/>
  <c r="O2034"/>
  <c r="P2033"/>
  <c r="Q2034" s="1"/>
  <c r="O2034" i="3"/>
  <c r="P2033"/>
  <c r="Q2034" s="1"/>
  <c r="O5412"/>
  <c r="P5411"/>
  <c r="O2035" i="4" l="1"/>
  <c r="P2034"/>
  <c r="Q2035" s="1"/>
  <c r="O5414"/>
  <c r="P5413"/>
  <c r="O5413" i="3"/>
  <c r="P5412"/>
  <c r="O2035"/>
  <c r="P2034"/>
  <c r="Q2035" s="1"/>
  <c r="O5415" i="4" l="1"/>
  <c r="P5414"/>
  <c r="O2036"/>
  <c r="P2035"/>
  <c r="Q2036" s="1"/>
  <c r="O2036" i="3"/>
  <c r="P2035"/>
  <c r="Q2036" s="1"/>
  <c r="O5414"/>
  <c r="P5413"/>
  <c r="O2037" i="4" l="1"/>
  <c r="P2036"/>
  <c r="Q2037" s="1"/>
  <c r="O5416"/>
  <c r="P5415"/>
  <c r="O5415" i="3"/>
  <c r="P5414"/>
  <c r="O2037"/>
  <c r="P2036"/>
  <c r="Q2037" s="1"/>
  <c r="O5417" i="4" l="1"/>
  <c r="P5416"/>
  <c r="O2038"/>
  <c r="P2037"/>
  <c r="Q2038" s="1"/>
  <c r="O2038" i="3"/>
  <c r="P2037"/>
  <c r="Q2038" s="1"/>
  <c r="P5415"/>
  <c r="O5416"/>
  <c r="O2039" i="4" l="1"/>
  <c r="P2038"/>
  <c r="Q2039" s="1"/>
  <c r="O5418"/>
  <c r="P5417"/>
  <c r="P5416" i="3"/>
  <c r="O5417"/>
  <c r="O2039"/>
  <c r="P2038"/>
  <c r="Q2039" s="1"/>
  <c r="O5419" i="4" l="1"/>
  <c r="P5418"/>
  <c r="O2040"/>
  <c r="P2039"/>
  <c r="Q2040" s="1"/>
  <c r="O2040" i="3"/>
  <c r="P2039"/>
  <c r="Q2040" s="1"/>
  <c r="P5417"/>
  <c r="O5418"/>
  <c r="O2041" i="4" l="1"/>
  <c r="P2040"/>
  <c r="Q2041" s="1"/>
  <c r="O5420"/>
  <c r="P5419"/>
  <c r="P5418" i="3"/>
  <c r="O5419"/>
  <c r="O2041"/>
  <c r="P2040"/>
  <c r="Q2041" s="1"/>
  <c r="O5421" i="4" l="1"/>
  <c r="P5420"/>
  <c r="O2042"/>
  <c r="P2041"/>
  <c r="Q2042" s="1"/>
  <c r="O2042" i="3"/>
  <c r="P2041"/>
  <c r="Q2042" s="1"/>
  <c r="P5419"/>
  <c r="O5420"/>
  <c r="O2043" i="4" l="1"/>
  <c r="P2042"/>
  <c r="Q2043" s="1"/>
  <c r="O5422"/>
  <c r="P5421"/>
  <c r="P5420" i="3"/>
  <c r="O5421"/>
  <c r="O2043"/>
  <c r="P2042"/>
  <c r="Q2043" s="1"/>
  <c r="O5423" i="4" l="1"/>
  <c r="P5422"/>
  <c r="O2044"/>
  <c r="P2043"/>
  <c r="Q2044" s="1"/>
  <c r="O2044" i="3"/>
  <c r="P2043"/>
  <c r="Q2044" s="1"/>
  <c r="P5421"/>
  <c r="O5422"/>
  <c r="O2045" i="4" l="1"/>
  <c r="P2044"/>
  <c r="Q2045" s="1"/>
  <c r="O5424"/>
  <c r="P5423"/>
  <c r="P5422" i="3"/>
  <c r="O5423"/>
  <c r="O2045"/>
  <c r="P2044"/>
  <c r="Q2045" s="1"/>
  <c r="O5425" i="4" l="1"/>
  <c r="P5424"/>
  <c r="O2046"/>
  <c r="P2045"/>
  <c r="Q2046" s="1"/>
  <c r="O2046" i="3"/>
  <c r="P2045"/>
  <c r="Q2046" s="1"/>
  <c r="P5423"/>
  <c r="O5424"/>
  <c r="O2047" i="4" l="1"/>
  <c r="P2046"/>
  <c r="Q2047" s="1"/>
  <c r="O5426"/>
  <c r="P5425"/>
  <c r="O2047" i="3"/>
  <c r="P2046"/>
  <c r="Q2047" s="1"/>
  <c r="P5424"/>
  <c r="O5425"/>
  <c r="O5427" i="4" l="1"/>
  <c r="P5426"/>
  <c r="O2048"/>
  <c r="P2047"/>
  <c r="Q2048" s="1"/>
  <c r="O2048" i="3"/>
  <c r="P2047"/>
  <c r="Q2048" s="1"/>
  <c r="P5425"/>
  <c r="O5426"/>
  <c r="O2049" i="4" l="1"/>
  <c r="P2048"/>
  <c r="Q2049" s="1"/>
  <c r="O5428"/>
  <c r="P5427"/>
  <c r="O2049" i="3"/>
  <c r="P2048"/>
  <c r="Q2049" s="1"/>
  <c r="P5426"/>
  <c r="O5427"/>
  <c r="O5429" i="4" l="1"/>
  <c r="P5428"/>
  <c r="O2050"/>
  <c r="P2049"/>
  <c r="Q2050" s="1"/>
  <c r="O2050" i="3"/>
  <c r="P2049"/>
  <c r="Q2050" s="1"/>
  <c r="P5427"/>
  <c r="O5428"/>
  <c r="O2051" i="4" l="1"/>
  <c r="P2050"/>
  <c r="Q2051" s="1"/>
  <c r="O5430"/>
  <c r="P5429"/>
  <c r="O2051" i="3"/>
  <c r="P2050"/>
  <c r="Q2051" s="1"/>
  <c r="P5428"/>
  <c r="O5429"/>
  <c r="O5431" i="4" l="1"/>
  <c r="P5430"/>
  <c r="O2052"/>
  <c r="P2051"/>
  <c r="Q2052" s="1"/>
  <c r="O2052" i="3"/>
  <c r="P2051"/>
  <c r="Q2052" s="1"/>
  <c r="P5429"/>
  <c r="O5430"/>
  <c r="O2053" i="4" l="1"/>
  <c r="P2052"/>
  <c r="Q2053" s="1"/>
  <c r="O5432"/>
  <c r="P5431"/>
  <c r="O2053" i="3"/>
  <c r="P2052"/>
  <c r="Q2053" s="1"/>
  <c r="P5430"/>
  <c r="O5431"/>
  <c r="O5433" i="4" l="1"/>
  <c r="P5432"/>
  <c r="O2054"/>
  <c r="P2053"/>
  <c r="Q2054" s="1"/>
  <c r="O2054" i="3"/>
  <c r="P2053"/>
  <c r="Q2054" s="1"/>
  <c r="P5431"/>
  <c r="O5432"/>
  <c r="O2055" i="4" l="1"/>
  <c r="P2054"/>
  <c r="Q2055" s="1"/>
  <c r="O5434"/>
  <c r="P5433"/>
  <c r="O2055" i="3"/>
  <c r="P2054"/>
  <c r="Q2055" s="1"/>
  <c r="P5432"/>
  <c r="O5433"/>
  <c r="O5435" i="4" l="1"/>
  <c r="P5434"/>
  <c r="O2056"/>
  <c r="P2055"/>
  <c r="Q2056" s="1"/>
  <c r="O2056" i="3"/>
  <c r="P2055"/>
  <c r="Q2056" s="1"/>
  <c r="O5434"/>
  <c r="P5433"/>
  <c r="O2057" i="4" l="1"/>
  <c r="P2056"/>
  <c r="Q2057" s="1"/>
  <c r="O5436"/>
  <c r="P5435"/>
  <c r="O5435" i="3"/>
  <c r="P5434"/>
  <c r="O2057"/>
  <c r="P2056"/>
  <c r="Q2057" s="1"/>
  <c r="O5437" i="4" l="1"/>
  <c r="P5436"/>
  <c r="O2058"/>
  <c r="P2057"/>
  <c r="Q2058" s="1"/>
  <c r="O2058" i="3"/>
  <c r="P2057"/>
  <c r="Q2058" s="1"/>
  <c r="O5436"/>
  <c r="P5435"/>
  <c r="O2059" i="4" l="1"/>
  <c r="P2058"/>
  <c r="Q2059" s="1"/>
  <c r="O5438"/>
  <c r="P5437"/>
  <c r="P5436" i="3"/>
  <c r="O5437"/>
  <c r="O2059"/>
  <c r="P2058"/>
  <c r="Q2059" s="1"/>
  <c r="O5439" i="4" l="1"/>
  <c r="P5438"/>
  <c r="O2060"/>
  <c r="P2059"/>
  <c r="Q2060" s="1"/>
  <c r="O2060" i="3"/>
  <c r="P2059"/>
  <c r="Q2060" s="1"/>
  <c r="O5438"/>
  <c r="P5437"/>
  <c r="O2061" i="4" l="1"/>
  <c r="P2060"/>
  <c r="Q2061" s="1"/>
  <c r="O5440"/>
  <c r="P5439"/>
  <c r="P5438" i="3"/>
  <c r="O5439"/>
  <c r="O2061"/>
  <c r="P2060"/>
  <c r="Q2061" s="1"/>
  <c r="O5441" i="4" l="1"/>
  <c r="P5440"/>
  <c r="O2062"/>
  <c r="P2061"/>
  <c r="Q2062" s="1"/>
  <c r="O2062" i="3"/>
  <c r="P2061"/>
  <c r="Q2062" s="1"/>
  <c r="P5439"/>
  <c r="O5440"/>
  <c r="O2063" i="4" l="1"/>
  <c r="P2062"/>
  <c r="Q2063" s="1"/>
  <c r="O5442"/>
  <c r="P5441"/>
  <c r="P5440" i="3"/>
  <c r="O5441"/>
  <c r="O2063"/>
  <c r="P2062"/>
  <c r="Q2063" s="1"/>
  <c r="O5443" i="4" l="1"/>
  <c r="P5442"/>
  <c r="O2064"/>
  <c r="P2063"/>
  <c r="Q2064" s="1"/>
  <c r="O2064" i="3"/>
  <c r="P2063"/>
  <c r="Q2064" s="1"/>
  <c r="P5441"/>
  <c r="O5442"/>
  <c r="O2065" i="4" l="1"/>
  <c r="P2064"/>
  <c r="Q2065" s="1"/>
  <c r="O5444"/>
  <c r="P5443"/>
  <c r="P5442" i="3"/>
  <c r="O5443"/>
  <c r="O2065"/>
  <c r="P2064"/>
  <c r="Q2065" s="1"/>
  <c r="O5445" i="4" l="1"/>
  <c r="P5444"/>
  <c r="O2066"/>
  <c r="P2065"/>
  <c r="Q2066" s="1"/>
  <c r="O2066" i="3"/>
  <c r="P2065"/>
  <c r="Q2066" s="1"/>
  <c r="P5443"/>
  <c r="O5444"/>
  <c r="O2067" i="4" l="1"/>
  <c r="P2066"/>
  <c r="Q2067" s="1"/>
  <c r="O5446"/>
  <c r="P5445"/>
  <c r="P5444" i="3"/>
  <c r="O5445"/>
  <c r="O2067"/>
  <c r="P2066"/>
  <c r="Q2067" s="1"/>
  <c r="O5447" i="4" l="1"/>
  <c r="P5446"/>
  <c r="O2068"/>
  <c r="P2067"/>
  <c r="Q2068" s="1"/>
  <c r="O2068" i="3"/>
  <c r="P2067"/>
  <c r="Q2068" s="1"/>
  <c r="P5445"/>
  <c r="O5446"/>
  <c r="O2069" i="4" l="1"/>
  <c r="P2068"/>
  <c r="Q2069" s="1"/>
  <c r="O5448"/>
  <c r="P5447"/>
  <c r="P5446" i="3"/>
  <c r="O5447"/>
  <c r="O2069"/>
  <c r="P2068"/>
  <c r="Q2069" s="1"/>
  <c r="O5449" i="4" l="1"/>
  <c r="P5448"/>
  <c r="O2070"/>
  <c r="P2069"/>
  <c r="Q2070" s="1"/>
  <c r="O2070" i="3"/>
  <c r="P2069"/>
  <c r="Q2070" s="1"/>
  <c r="P5447"/>
  <c r="O5448"/>
  <c r="O2071" i="4" l="1"/>
  <c r="P2070"/>
  <c r="Q2071" s="1"/>
  <c r="O5450"/>
  <c r="P5449"/>
  <c r="P5448" i="3"/>
  <c r="O5449"/>
  <c r="O2071"/>
  <c r="P2070"/>
  <c r="Q2071" s="1"/>
  <c r="O5451" i="4" l="1"/>
  <c r="P5450"/>
  <c r="O2072"/>
  <c r="P2071"/>
  <c r="Q2072" s="1"/>
  <c r="P5449" i="3"/>
  <c r="O5450"/>
  <c r="O2072"/>
  <c r="P2071"/>
  <c r="Q2072" s="1"/>
  <c r="O2073" i="4" l="1"/>
  <c r="P2072"/>
  <c r="Q2073" s="1"/>
  <c r="O5452"/>
  <c r="P5451"/>
  <c r="P5450" i="3"/>
  <c r="O5451"/>
  <c r="O2073"/>
  <c r="P2072"/>
  <c r="Q2073" s="1"/>
  <c r="O5453" i="4" l="1"/>
  <c r="P5452"/>
  <c r="O2074"/>
  <c r="P2073"/>
  <c r="Q2074" s="1"/>
  <c r="O2074" i="3"/>
  <c r="P2073"/>
  <c r="Q2074" s="1"/>
  <c r="P5451"/>
  <c r="O5452"/>
  <c r="O2075" i="4" l="1"/>
  <c r="P2074"/>
  <c r="Q2075" s="1"/>
  <c r="O5454"/>
  <c r="P5453"/>
  <c r="O2075" i="3"/>
  <c r="P2074"/>
  <c r="Q2075" s="1"/>
  <c r="P5452"/>
  <c r="O5453"/>
  <c r="O5455" i="4" l="1"/>
  <c r="P5454"/>
  <c r="O2076"/>
  <c r="P2075"/>
  <c r="Q2076" s="1"/>
  <c r="P5453" i="3"/>
  <c r="O5454"/>
  <c r="O2076"/>
  <c r="P2075"/>
  <c r="Q2076" s="1"/>
  <c r="O2077" i="4" l="1"/>
  <c r="P2076"/>
  <c r="Q2077" s="1"/>
  <c r="O5456"/>
  <c r="P5455"/>
  <c r="O2077" i="3"/>
  <c r="P2076"/>
  <c r="Q2077" s="1"/>
  <c r="P5454"/>
  <c r="O5455"/>
  <c r="O5457" i="4" l="1"/>
  <c r="P5456"/>
  <c r="O2078"/>
  <c r="P2077"/>
  <c r="Q2078" s="1"/>
  <c r="P5455" i="3"/>
  <c r="O5456"/>
  <c r="O2078"/>
  <c r="P2077"/>
  <c r="Q2078" s="1"/>
  <c r="O2079" i="4" l="1"/>
  <c r="P2078"/>
  <c r="Q2079" s="1"/>
  <c r="O5458"/>
  <c r="P5457"/>
  <c r="O2079" i="3"/>
  <c r="P2078"/>
  <c r="Q2079" s="1"/>
  <c r="P5456"/>
  <c r="O5457"/>
  <c r="O5459" i="4" l="1"/>
  <c r="P5458"/>
  <c r="O2080"/>
  <c r="P2079"/>
  <c r="Q2080" s="1"/>
  <c r="P5457" i="3"/>
  <c r="O5458"/>
  <c r="O2080"/>
  <c r="P2079"/>
  <c r="Q2080" s="1"/>
  <c r="O2081" i="4" l="1"/>
  <c r="P2080"/>
  <c r="Q2081" s="1"/>
  <c r="O5460"/>
  <c r="P5459"/>
  <c r="O2081" i="3"/>
  <c r="P2080"/>
  <c r="Q2081" s="1"/>
  <c r="P5458"/>
  <c r="O5459"/>
  <c r="O5461" i="4" l="1"/>
  <c r="P5460"/>
  <c r="O2082"/>
  <c r="P2081"/>
  <c r="Q2082" s="1"/>
  <c r="P5459" i="3"/>
  <c r="O5460"/>
  <c r="O2082"/>
  <c r="P2081"/>
  <c r="Q2082" s="1"/>
  <c r="O2083" i="4" l="1"/>
  <c r="P2082"/>
  <c r="Q2083" s="1"/>
  <c r="O5462"/>
  <c r="P5461"/>
  <c r="O2083" i="3"/>
  <c r="P2082"/>
  <c r="Q2083" s="1"/>
  <c r="P5460"/>
  <c r="O5461"/>
  <c r="O5463" i="4" l="1"/>
  <c r="P5462"/>
  <c r="O2084"/>
  <c r="P2083"/>
  <c r="Q2084" s="1"/>
  <c r="O2084" i="3"/>
  <c r="P2083"/>
  <c r="Q2084" s="1"/>
  <c r="P5461"/>
  <c r="O5462"/>
  <c r="O2085" i="4" l="1"/>
  <c r="P2084"/>
  <c r="Q2085" s="1"/>
  <c r="O5464"/>
  <c r="P5463"/>
  <c r="P5462" i="3"/>
  <c r="O5463"/>
  <c r="O2085"/>
  <c r="P2084"/>
  <c r="Q2085" s="1"/>
  <c r="O5465" i="4" l="1"/>
  <c r="P5464"/>
  <c r="O2086"/>
  <c r="P2085"/>
  <c r="Q2086" s="1"/>
  <c r="O2086" i="3"/>
  <c r="P2085"/>
  <c r="Q2086" s="1"/>
  <c r="P5463"/>
  <c r="O5464"/>
  <c r="O2087" i="4" l="1"/>
  <c r="P2086"/>
  <c r="Q2087" s="1"/>
  <c r="O5466"/>
  <c r="P5465"/>
  <c r="P5464" i="3"/>
  <c r="O5465"/>
  <c r="O2087"/>
  <c r="P2086"/>
  <c r="Q2087" s="1"/>
  <c r="O5467" i="4" l="1"/>
  <c r="P5466"/>
  <c r="O2088"/>
  <c r="P2087"/>
  <c r="Q2088" s="1"/>
  <c r="O2088" i="3"/>
  <c r="P2087"/>
  <c r="Q2088" s="1"/>
  <c r="P5465"/>
  <c r="O5466"/>
  <c r="O2089" i="4" l="1"/>
  <c r="P2088"/>
  <c r="Q2089" s="1"/>
  <c r="O5468"/>
  <c r="P5467"/>
  <c r="O2089" i="3"/>
  <c r="P2088"/>
  <c r="Q2089" s="1"/>
  <c r="P5466"/>
  <c r="O5467"/>
  <c r="O5469" i="4" l="1"/>
  <c r="P5468"/>
  <c r="O2090"/>
  <c r="P2089"/>
  <c r="Q2090" s="1"/>
  <c r="P5467" i="3"/>
  <c r="O5468"/>
  <c r="O2090"/>
  <c r="P2089"/>
  <c r="Q2090" s="1"/>
  <c r="O2091" i="4" l="1"/>
  <c r="P2090"/>
  <c r="Q2091" s="1"/>
  <c r="O5470"/>
  <c r="P5469"/>
  <c r="O2091" i="3"/>
  <c r="P2090"/>
  <c r="Q2091" s="1"/>
  <c r="P5468"/>
  <c r="O5469"/>
  <c r="O5471" i="4" l="1"/>
  <c r="P5470"/>
  <c r="O2092"/>
  <c r="P2091"/>
  <c r="Q2092" s="1"/>
  <c r="P5469" i="3"/>
  <c r="O5470"/>
  <c r="O2092"/>
  <c r="P2091"/>
  <c r="Q2092" s="1"/>
  <c r="O2093" i="4" l="1"/>
  <c r="P2092"/>
  <c r="Q2093" s="1"/>
  <c r="O5472"/>
  <c r="P5471"/>
  <c r="O2093" i="3"/>
  <c r="P2092"/>
  <c r="Q2093" s="1"/>
  <c r="P5470"/>
  <c r="O5471"/>
  <c r="O5473" i="4" l="1"/>
  <c r="P5472"/>
  <c r="O2094"/>
  <c r="P2093"/>
  <c r="Q2094" s="1"/>
  <c r="O5472" i="3"/>
  <c r="P5471"/>
  <c r="O2094"/>
  <c r="P2093"/>
  <c r="Q2094" s="1"/>
  <c r="O2095" i="4" l="1"/>
  <c r="P2094"/>
  <c r="Q2095" s="1"/>
  <c r="O5474"/>
  <c r="P5473"/>
  <c r="O2095" i="3"/>
  <c r="P2094"/>
  <c r="Q2095" s="1"/>
  <c r="O5473"/>
  <c r="P5472"/>
  <c r="O5475" i="4" l="1"/>
  <c r="P5474"/>
  <c r="O2096"/>
  <c r="P2095"/>
  <c r="Q2096" s="1"/>
  <c r="O5474" i="3"/>
  <c r="P5473"/>
  <c r="O2096"/>
  <c r="P2095"/>
  <c r="Q2096" s="1"/>
  <c r="O2097" i="4" l="1"/>
  <c r="P2096"/>
  <c r="Q2097" s="1"/>
  <c r="O5476"/>
  <c r="P5475"/>
  <c r="O2097" i="3"/>
  <c r="P2096"/>
  <c r="Q2097" s="1"/>
  <c r="P5474"/>
  <c r="O5475"/>
  <c r="O5477" i="4" l="1"/>
  <c r="P5476"/>
  <c r="O2098"/>
  <c r="P2097"/>
  <c r="Q2098" s="1"/>
  <c r="P5475" i="3"/>
  <c r="O5476"/>
  <c r="O2098"/>
  <c r="P2097"/>
  <c r="Q2098" s="1"/>
  <c r="O2099" i="4" l="1"/>
  <c r="P2098"/>
  <c r="Q2099" s="1"/>
  <c r="O5478"/>
  <c r="P5477"/>
  <c r="O2099" i="3"/>
  <c r="P2098"/>
  <c r="Q2099" s="1"/>
  <c r="P5476"/>
  <c r="O5477"/>
  <c r="O5479" i="4" l="1"/>
  <c r="P5478"/>
  <c r="O2100"/>
  <c r="P2099"/>
  <c r="Q2100" s="1"/>
  <c r="P5477" i="3"/>
  <c r="O5478"/>
  <c r="O2100"/>
  <c r="P2099"/>
  <c r="Q2100" s="1"/>
  <c r="O2101" i="4" l="1"/>
  <c r="P2100"/>
  <c r="Q2101" s="1"/>
  <c r="O5480"/>
  <c r="P5479"/>
  <c r="O2101" i="3"/>
  <c r="P2100"/>
  <c r="Q2101" s="1"/>
  <c r="P5478"/>
  <c r="O5479"/>
  <c r="O5481" i="4" l="1"/>
  <c r="P5480"/>
  <c r="O2102"/>
  <c r="P2101"/>
  <c r="Q2102" s="1"/>
  <c r="P5479" i="3"/>
  <c r="O5480"/>
  <c r="O2102"/>
  <c r="P2101"/>
  <c r="Q2102" s="1"/>
  <c r="O2103" i="4" l="1"/>
  <c r="P2102"/>
  <c r="Q2103" s="1"/>
  <c r="O5482"/>
  <c r="P5481"/>
  <c r="O2103" i="3"/>
  <c r="P2102"/>
  <c r="Q2103" s="1"/>
  <c r="P5480"/>
  <c r="O5481"/>
  <c r="O5483" i="4" l="1"/>
  <c r="P5482"/>
  <c r="O2104"/>
  <c r="P2103"/>
  <c r="Q2104" s="1"/>
  <c r="P5481" i="3"/>
  <c r="O5482"/>
  <c r="O2104"/>
  <c r="P2103"/>
  <c r="Q2104" s="1"/>
  <c r="O2105" i="4" l="1"/>
  <c r="P2104"/>
  <c r="Q2105" s="1"/>
  <c r="O5484"/>
  <c r="P5483"/>
  <c r="O2105" i="3"/>
  <c r="P2104"/>
  <c r="Q2105" s="1"/>
  <c r="P5482"/>
  <c r="O5483"/>
  <c r="O5485" i="4" l="1"/>
  <c r="P5484"/>
  <c r="O2106"/>
  <c r="P2105"/>
  <c r="Q2106" s="1"/>
  <c r="P5483" i="3"/>
  <c r="O5484"/>
  <c r="O2106"/>
  <c r="P2105"/>
  <c r="Q2106" s="1"/>
  <c r="O2107" i="4" l="1"/>
  <c r="P2106"/>
  <c r="Q2107" s="1"/>
  <c r="O5486"/>
  <c r="P5485"/>
  <c r="O2107" i="3"/>
  <c r="P2106"/>
  <c r="Q2107" s="1"/>
  <c r="P5484"/>
  <c r="O5485"/>
  <c r="O5487" i="4" l="1"/>
  <c r="P5486"/>
  <c r="O2108"/>
  <c r="P2107"/>
  <c r="Q2108" s="1"/>
  <c r="P5485" i="3"/>
  <c r="O5486"/>
  <c r="O2108"/>
  <c r="P2107"/>
  <c r="Q2108" s="1"/>
  <c r="O2109" i="4" l="1"/>
  <c r="P2108"/>
  <c r="Q2109" s="1"/>
  <c r="O5488"/>
  <c r="P5487"/>
  <c r="O2109" i="3"/>
  <c r="P2108"/>
  <c r="Q2109" s="1"/>
  <c r="P5486"/>
  <c r="O5487"/>
  <c r="O5489" i="4" l="1"/>
  <c r="P5488"/>
  <c r="O2110"/>
  <c r="P2109"/>
  <c r="Q2110" s="1"/>
  <c r="P5487" i="3"/>
  <c r="O5488"/>
  <c r="O2110"/>
  <c r="P2109"/>
  <c r="Q2110" s="1"/>
  <c r="O2111" i="4" l="1"/>
  <c r="P2110"/>
  <c r="Q2111" s="1"/>
  <c r="O5490"/>
  <c r="P5489"/>
  <c r="O2111" i="3"/>
  <c r="P2110"/>
  <c r="Q2111" s="1"/>
  <c r="P5488"/>
  <c r="O5489"/>
  <c r="O5491" i="4" l="1"/>
  <c r="P5490"/>
  <c r="O2112"/>
  <c r="P2111"/>
  <c r="Q2112" s="1"/>
  <c r="P5489" i="3"/>
  <c r="O5490"/>
  <c r="O2112"/>
  <c r="P2111"/>
  <c r="Q2112" s="1"/>
  <c r="O2113" i="4" l="1"/>
  <c r="P2112"/>
  <c r="Q2113" s="1"/>
  <c r="O5492"/>
  <c r="P5491"/>
  <c r="O2113" i="3"/>
  <c r="P2112"/>
  <c r="Q2113" s="1"/>
  <c r="P5490"/>
  <c r="O5491"/>
  <c r="O5493" i="4" l="1"/>
  <c r="P5492"/>
  <c r="O2114"/>
  <c r="P2113"/>
  <c r="Q2114" s="1"/>
  <c r="O2114" i="3"/>
  <c r="P2113"/>
  <c r="Q2114" s="1"/>
  <c r="P5491"/>
  <c r="O5492"/>
  <c r="O2115" i="4" l="1"/>
  <c r="P2114"/>
  <c r="Q2115" s="1"/>
  <c r="O5494"/>
  <c r="P5493"/>
  <c r="O2115" i="3"/>
  <c r="P2114"/>
  <c r="Q2115" s="1"/>
  <c r="P5492"/>
  <c r="O5493"/>
  <c r="O5495" i="4" l="1"/>
  <c r="P5494"/>
  <c r="O2116"/>
  <c r="P2115"/>
  <c r="Q2116" s="1"/>
  <c r="O2116" i="3"/>
  <c r="P2115"/>
  <c r="Q2116" s="1"/>
  <c r="P5493"/>
  <c r="O5494"/>
  <c r="O2117" i="4" l="1"/>
  <c r="P2116"/>
  <c r="Q2117" s="1"/>
  <c r="O5496"/>
  <c r="P5495"/>
  <c r="O2117" i="3"/>
  <c r="P2116"/>
  <c r="Q2117" s="1"/>
  <c r="P5494"/>
  <c r="O5495"/>
  <c r="O5497" i="4" l="1"/>
  <c r="P5496"/>
  <c r="O2118"/>
  <c r="P2117"/>
  <c r="Q2118" s="1"/>
  <c r="P5495" i="3"/>
  <c r="O5496"/>
  <c r="O2118"/>
  <c r="P2117"/>
  <c r="Q2118" s="1"/>
  <c r="O2119" i="4" l="1"/>
  <c r="P2118"/>
  <c r="Q2119" s="1"/>
  <c r="O5498"/>
  <c r="P5497"/>
  <c r="O2119" i="3"/>
  <c r="P2118"/>
  <c r="Q2119" s="1"/>
  <c r="P5496"/>
  <c r="O5497"/>
  <c r="O5499" i="4" l="1"/>
  <c r="P5498"/>
  <c r="O2120"/>
  <c r="P2119"/>
  <c r="Q2120" s="1"/>
  <c r="P5497" i="3"/>
  <c r="O5498"/>
  <c r="O2120"/>
  <c r="P2119"/>
  <c r="Q2120" s="1"/>
  <c r="O2121" i="4" l="1"/>
  <c r="P2120"/>
  <c r="Q2121" s="1"/>
  <c r="O5500"/>
  <c r="P5499"/>
  <c r="O2121" i="3"/>
  <c r="P2120"/>
  <c r="Q2121" s="1"/>
  <c r="P5498"/>
  <c r="O5499"/>
  <c r="O5501" i="4" l="1"/>
  <c r="P5500"/>
  <c r="O2122"/>
  <c r="P2121"/>
  <c r="Q2122" s="1"/>
  <c r="P5499" i="3"/>
  <c r="O5500"/>
  <c r="O2122"/>
  <c r="P2121"/>
  <c r="Q2122" s="1"/>
  <c r="O2123" i="4" l="1"/>
  <c r="P2122"/>
  <c r="Q2123" s="1"/>
  <c r="O5502"/>
  <c r="P5501"/>
  <c r="O2123" i="3"/>
  <c r="P2122"/>
  <c r="Q2123" s="1"/>
  <c r="P5500"/>
  <c r="O5501"/>
  <c r="O5503" i="4" l="1"/>
  <c r="P5502"/>
  <c r="O2124"/>
  <c r="P2123"/>
  <c r="Q2124" s="1"/>
  <c r="O5502" i="3"/>
  <c r="P5501"/>
  <c r="O2124"/>
  <c r="P2123"/>
  <c r="Q2124" s="1"/>
  <c r="O2125" i="4" l="1"/>
  <c r="P2124"/>
  <c r="Q2125" s="1"/>
  <c r="O5504"/>
  <c r="P5503"/>
  <c r="O2125" i="3"/>
  <c r="P2124"/>
  <c r="Q2125" s="1"/>
  <c r="O5503"/>
  <c r="P5502"/>
  <c r="O5505" i="4" l="1"/>
  <c r="P5504"/>
  <c r="O2126"/>
  <c r="P2125"/>
  <c r="Q2126" s="1"/>
  <c r="O5504" i="3"/>
  <c r="P5503"/>
  <c r="O2126"/>
  <c r="P2125"/>
  <c r="Q2126" s="1"/>
  <c r="O2127" i="4" l="1"/>
  <c r="P2126"/>
  <c r="Q2127" s="1"/>
  <c r="O5506"/>
  <c r="P5505"/>
  <c r="O2127" i="3"/>
  <c r="P2126"/>
  <c r="Q2127" s="1"/>
  <c r="O5505"/>
  <c r="P5504"/>
  <c r="O5507" i="4" l="1"/>
  <c r="P5506"/>
  <c r="O2128"/>
  <c r="P2127"/>
  <c r="Q2128" s="1"/>
  <c r="O5506" i="3"/>
  <c r="P5505"/>
  <c r="O2128"/>
  <c r="P2127"/>
  <c r="Q2128" s="1"/>
  <c r="O2129" i="4" l="1"/>
  <c r="P2128"/>
  <c r="Q2129" s="1"/>
  <c r="O5508"/>
  <c r="P5507"/>
  <c r="O2129" i="3"/>
  <c r="P2128"/>
  <c r="Q2129" s="1"/>
  <c r="O5507"/>
  <c r="P5506"/>
  <c r="O5509" i="4" l="1"/>
  <c r="P5508"/>
  <c r="O2130"/>
  <c r="P2129"/>
  <c r="Q2130" s="1"/>
  <c r="O5508" i="3"/>
  <c r="P5507"/>
  <c r="O2130"/>
  <c r="P2129"/>
  <c r="Q2130" s="1"/>
  <c r="O2131" i="4" l="1"/>
  <c r="P2130"/>
  <c r="Q2131" s="1"/>
  <c r="O5510"/>
  <c r="P5509"/>
  <c r="O2131" i="3"/>
  <c r="P2130"/>
  <c r="Q2131" s="1"/>
  <c r="P5508"/>
  <c r="O5509"/>
  <c r="O5511" i="4" l="1"/>
  <c r="P5510"/>
  <c r="O2132"/>
  <c r="P2131"/>
  <c r="Q2132" s="1"/>
  <c r="O5510" i="3"/>
  <c r="P5509"/>
  <c r="O2132"/>
  <c r="P2131"/>
  <c r="Q2132" s="1"/>
  <c r="O2133" i="4" l="1"/>
  <c r="P2132"/>
  <c r="Q2133" s="1"/>
  <c r="O5512"/>
  <c r="P5511"/>
  <c r="O2133" i="3"/>
  <c r="P2132"/>
  <c r="Q2133" s="1"/>
  <c r="O5511"/>
  <c r="P5510"/>
  <c r="O5513" i="4" l="1"/>
  <c r="P5512"/>
  <c r="O2134"/>
  <c r="P2133"/>
  <c r="Q2134" s="1"/>
  <c r="O5512" i="3"/>
  <c r="P5511"/>
  <c r="O2134"/>
  <c r="P2133"/>
  <c r="Q2134" s="1"/>
  <c r="O2135" i="4" l="1"/>
  <c r="P2134"/>
  <c r="Q2135" s="1"/>
  <c r="O5514"/>
  <c r="P5513"/>
  <c r="O2135" i="3"/>
  <c r="P2134"/>
  <c r="Q2135" s="1"/>
  <c r="P5512"/>
  <c r="O5513"/>
  <c r="O5515" i="4" l="1"/>
  <c r="P5514"/>
  <c r="O2136"/>
  <c r="P2135"/>
  <c r="Q2136" s="1"/>
  <c r="P5513" i="3"/>
  <c r="O5514"/>
  <c r="O2136"/>
  <c r="P2135"/>
  <c r="Q2136" s="1"/>
  <c r="O2137" i="4" l="1"/>
  <c r="P2136"/>
  <c r="Q2137" s="1"/>
  <c r="O5516"/>
  <c r="P5515"/>
  <c r="O2137" i="3"/>
  <c r="P2136"/>
  <c r="Q2137" s="1"/>
  <c r="P5514"/>
  <c r="O5515"/>
  <c r="O5517" i="4" l="1"/>
  <c r="P5516"/>
  <c r="O2138"/>
  <c r="P2137"/>
  <c r="Q2138" s="1"/>
  <c r="P5515" i="3"/>
  <c r="O5516"/>
  <c r="O2138"/>
  <c r="P2137"/>
  <c r="Q2138" s="1"/>
  <c r="O2139" i="4" l="1"/>
  <c r="P2138"/>
  <c r="Q2139" s="1"/>
  <c r="O5518"/>
  <c r="P5517"/>
  <c r="O2139" i="3"/>
  <c r="P2138"/>
  <c r="Q2139" s="1"/>
  <c r="P5516"/>
  <c r="O5517"/>
  <c r="O5519" i="4" l="1"/>
  <c r="P5518"/>
  <c r="O2140"/>
  <c r="P2139"/>
  <c r="Q2140" s="1"/>
  <c r="P5517" i="3"/>
  <c r="O5518"/>
  <c r="O2140"/>
  <c r="P2139"/>
  <c r="Q2140" s="1"/>
  <c r="O2141" i="4" l="1"/>
  <c r="P2140"/>
  <c r="Q2141" s="1"/>
  <c r="O5520"/>
  <c r="P5519"/>
  <c r="O2141" i="3"/>
  <c r="P2140"/>
  <c r="Q2141" s="1"/>
  <c r="P5518"/>
  <c r="O5519"/>
  <c r="O5521" i="4" l="1"/>
  <c r="P5520"/>
  <c r="O2142"/>
  <c r="P2141"/>
  <c r="Q2142" s="1"/>
  <c r="P5519" i="3"/>
  <c r="O5520"/>
  <c r="O2142"/>
  <c r="P2141"/>
  <c r="Q2142" s="1"/>
  <c r="O2143" i="4" l="1"/>
  <c r="P2142"/>
  <c r="Q2143" s="1"/>
  <c r="O5522"/>
  <c r="P5521"/>
  <c r="O2143" i="3"/>
  <c r="P2142"/>
  <c r="Q2143" s="1"/>
  <c r="P5520"/>
  <c r="O5521"/>
  <c r="O5523" i="4" l="1"/>
  <c r="P5522"/>
  <c r="O2144"/>
  <c r="P2143"/>
  <c r="Q2144" s="1"/>
  <c r="P5521" i="3"/>
  <c r="O5522"/>
  <c r="O2144"/>
  <c r="P2143"/>
  <c r="Q2144" s="1"/>
  <c r="O2145" i="4" l="1"/>
  <c r="P2144"/>
  <c r="Q2145" s="1"/>
  <c r="O5524"/>
  <c r="P5523"/>
  <c r="O2145" i="3"/>
  <c r="P2144"/>
  <c r="Q2145" s="1"/>
  <c r="P5522"/>
  <c r="O5523"/>
  <c r="O5525" i="4" l="1"/>
  <c r="P5524"/>
  <c r="O2146"/>
  <c r="P2145"/>
  <c r="Q2146" s="1"/>
  <c r="P5523" i="3"/>
  <c r="O5524"/>
  <c r="O2146"/>
  <c r="P2145"/>
  <c r="Q2146" s="1"/>
  <c r="O2147" i="4" l="1"/>
  <c r="P2146"/>
  <c r="Q2147" s="1"/>
  <c r="O5526"/>
  <c r="P5525"/>
  <c r="O2147" i="3"/>
  <c r="P2146"/>
  <c r="Q2147" s="1"/>
  <c r="P5524"/>
  <c r="O5525"/>
  <c r="O5527" i="4" l="1"/>
  <c r="P5526"/>
  <c r="O2148"/>
  <c r="P2147"/>
  <c r="Q2148" s="1"/>
  <c r="P5525" i="3"/>
  <c r="O5526"/>
  <c r="O2148"/>
  <c r="P2147"/>
  <c r="Q2148" s="1"/>
  <c r="O2149" i="4" l="1"/>
  <c r="P2148"/>
  <c r="Q2149" s="1"/>
  <c r="O5528"/>
  <c r="P5527"/>
  <c r="O2149" i="3"/>
  <c r="P2148"/>
  <c r="Q2149" s="1"/>
  <c r="P5526"/>
  <c r="O5527"/>
  <c r="O5529" i="4" l="1"/>
  <c r="P5528"/>
  <c r="O2150"/>
  <c r="P2149"/>
  <c r="Q2150" s="1"/>
  <c r="O2150" i="3"/>
  <c r="P2149"/>
  <c r="Q2150" s="1"/>
  <c r="P5527"/>
  <c r="O5528"/>
  <c r="O2151" i="4" l="1"/>
  <c r="P2150"/>
  <c r="Q2151" s="1"/>
  <c r="O5530"/>
  <c r="P5529"/>
  <c r="P5528" i="3"/>
  <c r="O5529"/>
  <c r="O2151"/>
  <c r="P2150"/>
  <c r="Q2151" s="1"/>
  <c r="O5531" i="4" l="1"/>
  <c r="P5530"/>
  <c r="O2152"/>
  <c r="P2151"/>
  <c r="Q2152" s="1"/>
  <c r="O2152" i="3"/>
  <c r="P2151"/>
  <c r="Q2152" s="1"/>
  <c r="P5529"/>
  <c r="O5530"/>
  <c r="O2153" i="4" l="1"/>
  <c r="P2152"/>
  <c r="Q2153" s="1"/>
  <c r="O5532"/>
  <c r="P5531"/>
  <c r="O2153" i="3"/>
  <c r="P2152"/>
  <c r="Q2153" s="1"/>
  <c r="P5530"/>
  <c r="O5531"/>
  <c r="O5533" i="4" l="1"/>
  <c r="P5532"/>
  <c r="O2154"/>
  <c r="P2153"/>
  <c r="Q2154" s="1"/>
  <c r="P5531" i="3"/>
  <c r="O5532"/>
  <c r="O2154"/>
  <c r="P2153"/>
  <c r="Q2154" s="1"/>
  <c r="O2155" i="4" l="1"/>
  <c r="P2154"/>
  <c r="Q2155" s="1"/>
  <c r="O5534"/>
  <c r="P5533"/>
  <c r="O2155" i="3"/>
  <c r="P2154"/>
  <c r="Q2155" s="1"/>
  <c r="P5532"/>
  <c r="O5533"/>
  <c r="O5535" i="4" l="1"/>
  <c r="P5534"/>
  <c r="O2156"/>
  <c r="P2155"/>
  <c r="Q2156" s="1"/>
  <c r="O2156" i="3"/>
  <c r="P2155"/>
  <c r="Q2156" s="1"/>
  <c r="O5534"/>
  <c r="P5533"/>
  <c r="O2157" i="4" l="1"/>
  <c r="P2156"/>
  <c r="Q2157" s="1"/>
  <c r="O5536"/>
  <c r="P5535"/>
  <c r="O5535" i="3"/>
  <c r="P5534"/>
  <c r="O2157"/>
  <c r="P2156"/>
  <c r="Q2157" s="1"/>
  <c r="O5537" i="4" l="1"/>
  <c r="P5536"/>
  <c r="O2158"/>
  <c r="P2157"/>
  <c r="Q2158" s="1"/>
  <c r="O2158" i="3"/>
  <c r="P2157"/>
  <c r="Q2158" s="1"/>
  <c r="O5536"/>
  <c r="P5535"/>
  <c r="O2159" i="4" l="1"/>
  <c r="P2158"/>
  <c r="Q2159" s="1"/>
  <c r="O5538"/>
  <c r="P5537"/>
  <c r="O5537" i="3"/>
  <c r="P5536"/>
  <c r="O2159"/>
  <c r="P2158"/>
  <c r="Q2159" s="1"/>
  <c r="O5539" i="4" l="1"/>
  <c r="P5538"/>
  <c r="O2160"/>
  <c r="P2159"/>
  <c r="Q2160" s="1"/>
  <c r="O2160" i="3"/>
  <c r="P2159"/>
  <c r="Q2160" s="1"/>
  <c r="P5537"/>
  <c r="O5538"/>
  <c r="O2161" i="4" l="1"/>
  <c r="P2160"/>
  <c r="Q2161" s="1"/>
  <c r="O5540"/>
  <c r="P5539"/>
  <c r="P5538" i="3"/>
  <c r="O5539"/>
  <c r="O2161"/>
  <c r="P2160"/>
  <c r="Q2161" s="1"/>
  <c r="O5541" i="4" l="1"/>
  <c r="P5540"/>
  <c r="O2162"/>
  <c r="P2161"/>
  <c r="Q2162" s="1"/>
  <c r="O2162" i="3"/>
  <c r="P2161"/>
  <c r="Q2162" s="1"/>
  <c r="P5539"/>
  <c r="O5540"/>
  <c r="O2163" i="4" l="1"/>
  <c r="P2162"/>
  <c r="Q2163" s="1"/>
  <c r="O5542"/>
  <c r="P5541"/>
  <c r="P5540" i="3"/>
  <c r="O5541"/>
  <c r="O2163"/>
  <c r="P2162"/>
  <c r="Q2163" s="1"/>
  <c r="O5543" i="4" l="1"/>
  <c r="P5542"/>
  <c r="O2164"/>
  <c r="P2163"/>
  <c r="Q2164" s="1"/>
  <c r="O2164" i="3"/>
  <c r="P2163"/>
  <c r="Q2164" s="1"/>
  <c r="P5541"/>
  <c r="O5542"/>
  <c r="O2165" i="4" l="1"/>
  <c r="P2164"/>
  <c r="Q2165" s="1"/>
  <c r="O5544"/>
  <c r="P5543"/>
  <c r="P5542" i="3"/>
  <c r="O5543"/>
  <c r="O2165"/>
  <c r="P2164"/>
  <c r="Q2165" s="1"/>
  <c r="O5545" i="4" l="1"/>
  <c r="P5544"/>
  <c r="O2166"/>
  <c r="P2165"/>
  <c r="Q2166" s="1"/>
  <c r="O2166" i="3"/>
  <c r="P2165"/>
  <c r="Q2166" s="1"/>
  <c r="P5543"/>
  <c r="O5544"/>
  <c r="O2167" i="4" l="1"/>
  <c r="P2166"/>
  <c r="Q2167" s="1"/>
  <c r="O5546"/>
  <c r="P5545"/>
  <c r="P5544" i="3"/>
  <c r="O5545"/>
  <c r="O2167"/>
  <c r="P2166"/>
  <c r="Q2167" s="1"/>
  <c r="O5547" i="4" l="1"/>
  <c r="P5546"/>
  <c r="O2168"/>
  <c r="P2167"/>
  <c r="Q2168" s="1"/>
  <c r="O2168" i="3"/>
  <c r="P2167"/>
  <c r="Q2168" s="1"/>
  <c r="P5545"/>
  <c r="O5546"/>
  <c r="O2169" i="4" l="1"/>
  <c r="P2168"/>
  <c r="Q2169" s="1"/>
  <c r="O5548"/>
  <c r="P5547"/>
  <c r="P5546" i="3"/>
  <c r="O5547"/>
  <c r="O2169"/>
  <c r="P2168"/>
  <c r="Q2169" s="1"/>
  <c r="O5549" i="4" l="1"/>
  <c r="P5548"/>
  <c r="O2170"/>
  <c r="P2169"/>
  <c r="Q2170" s="1"/>
  <c r="O2170" i="3"/>
  <c r="P2169"/>
  <c r="Q2170" s="1"/>
  <c r="O5548"/>
  <c r="P5547"/>
  <c r="O2171" i="4" l="1"/>
  <c r="P2170"/>
  <c r="Q2171" s="1"/>
  <c r="O5550"/>
  <c r="P5549"/>
  <c r="P5548" i="3"/>
  <c r="O5549"/>
  <c r="O2171"/>
  <c r="P2170"/>
  <c r="Q2171" s="1"/>
  <c r="O5551" i="4" l="1"/>
  <c r="P5550"/>
  <c r="O2172"/>
  <c r="P2171"/>
  <c r="Q2172" s="1"/>
  <c r="O2172" i="3"/>
  <c r="P2171"/>
  <c r="Q2172" s="1"/>
  <c r="P5549"/>
  <c r="O5550"/>
  <c r="O2173" i="4" l="1"/>
  <c r="P2172"/>
  <c r="Q2173" s="1"/>
  <c r="O5552"/>
  <c r="P5551"/>
  <c r="P5550" i="3"/>
  <c r="O5551"/>
  <c r="O2173"/>
  <c r="P2172"/>
  <c r="Q2173" s="1"/>
  <c r="O5553" i="4" l="1"/>
  <c r="P5552"/>
  <c r="O2174"/>
  <c r="P2173"/>
  <c r="Q2174" s="1"/>
  <c r="O2174" i="3"/>
  <c r="P2173"/>
  <c r="Q2174" s="1"/>
  <c r="P5551"/>
  <c r="O5552"/>
  <c r="O2175" i="4" l="1"/>
  <c r="P2174"/>
  <c r="Q2175" s="1"/>
  <c r="O5554"/>
  <c r="P5553"/>
  <c r="O5553" i="3"/>
  <c r="P5552"/>
  <c r="O2175"/>
  <c r="P2174"/>
  <c r="Q2175" s="1"/>
  <c r="O5555" i="4" l="1"/>
  <c r="P5554"/>
  <c r="O2176"/>
  <c r="P2175"/>
  <c r="Q2176" s="1"/>
  <c r="O2176" i="3"/>
  <c r="P2175"/>
  <c r="Q2176" s="1"/>
  <c r="P5553"/>
  <c r="O5554"/>
  <c r="O2177" i="4" l="1"/>
  <c r="P2176"/>
  <c r="Q2177" s="1"/>
  <c r="O5556"/>
  <c r="P5555"/>
  <c r="P5554" i="3"/>
  <c r="O5555"/>
  <c r="O2177"/>
  <c r="P2176"/>
  <c r="Q2177" s="1"/>
  <c r="O5557" i="4" l="1"/>
  <c r="P5556"/>
  <c r="O2178"/>
  <c r="P2177"/>
  <c r="Q2178" s="1"/>
  <c r="O2178" i="3"/>
  <c r="P2177"/>
  <c r="Q2178" s="1"/>
  <c r="P5555"/>
  <c r="O5556"/>
  <c r="O2179" i="4" l="1"/>
  <c r="P2178"/>
  <c r="Q2179" s="1"/>
  <c r="O5558"/>
  <c r="P5557"/>
  <c r="P5556" i="3"/>
  <c r="O5557"/>
  <c r="O2179"/>
  <c r="P2178"/>
  <c r="Q2179" s="1"/>
  <c r="O5559" i="4" l="1"/>
  <c r="P5558"/>
  <c r="O2180"/>
  <c r="P2179"/>
  <c r="Q2180" s="1"/>
  <c r="O2180" i="3"/>
  <c r="P2179"/>
  <c r="Q2180" s="1"/>
  <c r="P5557"/>
  <c r="O5558"/>
  <c r="O2181" i="4" l="1"/>
  <c r="P2180"/>
  <c r="Q2181" s="1"/>
  <c r="O5560"/>
  <c r="P5559"/>
  <c r="P5558" i="3"/>
  <c r="O5559"/>
  <c r="O2181"/>
  <c r="P2180"/>
  <c r="Q2181" s="1"/>
  <c r="O5561" i="4" l="1"/>
  <c r="P5560"/>
  <c r="O2182"/>
  <c r="P2181"/>
  <c r="Q2182" s="1"/>
  <c r="O2182" i="3"/>
  <c r="P2181"/>
  <c r="Q2182" s="1"/>
  <c r="O5560"/>
  <c r="P5559"/>
  <c r="O2183" i="4" l="1"/>
  <c r="P2182"/>
  <c r="Q2183" s="1"/>
  <c r="O5562"/>
  <c r="P5561"/>
  <c r="P5560" i="3"/>
  <c r="O5561"/>
  <c r="O2183"/>
  <c r="P2182"/>
  <c r="Q2183" s="1"/>
  <c r="O5563" i="4" l="1"/>
  <c r="P5562"/>
  <c r="O2184"/>
  <c r="P2183"/>
  <c r="Q2184" s="1"/>
  <c r="O2184" i="3"/>
  <c r="P2183"/>
  <c r="Q2184" s="1"/>
  <c r="P5561"/>
  <c r="O5562"/>
  <c r="O2185" i="4" l="1"/>
  <c r="P2184"/>
  <c r="Q2185" s="1"/>
  <c r="O5564"/>
  <c r="P5563"/>
  <c r="P5562" i="3"/>
  <c r="O5563"/>
  <c r="O2185"/>
  <c r="P2184"/>
  <c r="Q2185" s="1"/>
  <c r="O5565" i="4" l="1"/>
  <c r="P5564"/>
  <c r="O2186"/>
  <c r="P2185"/>
  <c r="Q2186" s="1"/>
  <c r="O2186" i="3"/>
  <c r="P2185"/>
  <c r="Q2186" s="1"/>
  <c r="P5563"/>
  <c r="O5564"/>
  <c r="O2187" i="4" l="1"/>
  <c r="P2186"/>
  <c r="Q2187" s="1"/>
  <c r="O5566"/>
  <c r="P5565"/>
  <c r="O2187" i="3"/>
  <c r="P2186"/>
  <c r="Q2187" s="1"/>
  <c r="P5564"/>
  <c r="O5565"/>
  <c r="O5567" i="4" l="1"/>
  <c r="P5566"/>
  <c r="O2188"/>
  <c r="P2187"/>
  <c r="Q2188" s="1"/>
  <c r="O2188" i="3"/>
  <c r="P2187"/>
  <c r="Q2188" s="1"/>
  <c r="P5565"/>
  <c r="O5566"/>
  <c r="O2189" i="4" l="1"/>
  <c r="P2188"/>
  <c r="Q2189" s="1"/>
  <c r="O5568"/>
  <c r="P5567"/>
  <c r="O2189" i="3"/>
  <c r="P2188"/>
  <c r="Q2189" s="1"/>
  <c r="P5566"/>
  <c r="O5567"/>
  <c r="O5569" i="4" l="1"/>
  <c r="P5568"/>
  <c r="O2190"/>
  <c r="P2189"/>
  <c r="Q2190" s="1"/>
  <c r="O2190" i="3"/>
  <c r="P2189"/>
  <c r="Q2190" s="1"/>
  <c r="P5567"/>
  <c r="O5568"/>
  <c r="O2191" i="4" l="1"/>
  <c r="P2190"/>
  <c r="Q2191" s="1"/>
  <c r="O5570"/>
  <c r="P5569"/>
  <c r="O2191" i="3"/>
  <c r="P2190"/>
  <c r="Q2191" s="1"/>
  <c r="P5568"/>
  <c r="O5569"/>
  <c r="O5571" i="4" l="1"/>
  <c r="P5570"/>
  <c r="O2192"/>
  <c r="P2191"/>
  <c r="Q2192" s="1"/>
  <c r="O5570" i="3"/>
  <c r="P5569"/>
  <c r="O2192"/>
  <c r="P2191"/>
  <c r="Q2192" s="1"/>
  <c r="O2193" i="4" l="1"/>
  <c r="P2192"/>
  <c r="Q2193" s="1"/>
  <c r="O5572"/>
  <c r="P5571"/>
  <c r="O2193" i="3"/>
  <c r="P2192"/>
  <c r="Q2193" s="1"/>
  <c r="P5570"/>
  <c r="O5571"/>
  <c r="O5573" i="4" l="1"/>
  <c r="P5572"/>
  <c r="O2194"/>
  <c r="P2193"/>
  <c r="Q2194" s="1"/>
  <c r="O5572" i="3"/>
  <c r="P5571"/>
  <c r="O2194"/>
  <c r="P2193"/>
  <c r="Q2194" s="1"/>
  <c r="O2195" i="4" l="1"/>
  <c r="P2194"/>
  <c r="Q2195" s="1"/>
  <c r="O5574"/>
  <c r="P5573"/>
  <c r="O2195" i="3"/>
  <c r="P2194"/>
  <c r="Q2195" s="1"/>
  <c r="P5572"/>
  <c r="O5573"/>
  <c r="O5575" i="4" l="1"/>
  <c r="P5574"/>
  <c r="O2196"/>
  <c r="P2195"/>
  <c r="Q2196" s="1"/>
  <c r="O5574" i="3"/>
  <c r="P5573"/>
  <c r="O2196"/>
  <c r="P2195"/>
  <c r="Q2196" s="1"/>
  <c r="O2197" i="4" l="1"/>
  <c r="P2196"/>
  <c r="Q2197" s="1"/>
  <c r="O5576"/>
  <c r="P5575"/>
  <c r="O2197" i="3"/>
  <c r="P2196"/>
  <c r="Q2197" s="1"/>
  <c r="P5574"/>
  <c r="O5575"/>
  <c r="O5577" i="4" l="1"/>
  <c r="P5576"/>
  <c r="O2198"/>
  <c r="P2197"/>
  <c r="Q2198" s="1"/>
  <c r="P5575" i="3"/>
  <c r="O5576"/>
  <c r="O2198"/>
  <c r="P2197"/>
  <c r="Q2198" s="1"/>
  <c r="O2199" i="4" l="1"/>
  <c r="P2198"/>
  <c r="Q2199" s="1"/>
  <c r="O5578"/>
  <c r="P5577"/>
  <c r="O2199" i="3"/>
  <c r="P2198"/>
  <c r="Q2199" s="1"/>
  <c r="O5577"/>
  <c r="P5576"/>
  <c r="O5579" i="4" l="1"/>
  <c r="P5578"/>
  <c r="O2200"/>
  <c r="P2199"/>
  <c r="Q2200" s="1"/>
  <c r="O5578" i="3"/>
  <c r="P5577"/>
  <c r="O2200"/>
  <c r="P2199"/>
  <c r="Q2200" s="1"/>
  <c r="O2201" i="4" l="1"/>
  <c r="P2200"/>
  <c r="Q2201" s="1"/>
  <c r="O5580"/>
  <c r="P5579"/>
  <c r="O2201" i="3"/>
  <c r="P2200"/>
  <c r="Q2201" s="1"/>
  <c r="O5579"/>
  <c r="P5578"/>
  <c r="O5581" i="4" l="1"/>
  <c r="P5580"/>
  <c r="O2202"/>
  <c r="P2201"/>
  <c r="Q2202" s="1"/>
  <c r="O5580" i="3"/>
  <c r="P5579"/>
  <c r="O2202"/>
  <c r="P2201"/>
  <c r="Q2202" s="1"/>
  <c r="O2203" i="4" l="1"/>
  <c r="P2202"/>
  <c r="Q2203" s="1"/>
  <c r="O5582"/>
  <c r="P5581"/>
  <c r="O2203" i="3"/>
  <c r="P2202"/>
  <c r="Q2203" s="1"/>
  <c r="O5581"/>
  <c r="P5580"/>
  <c r="O5583" i="4" l="1"/>
  <c r="P5582"/>
  <c r="O2204"/>
  <c r="P2203"/>
  <c r="Q2204" s="1"/>
  <c r="P5581" i="3"/>
  <c r="O5582"/>
  <c r="O2204"/>
  <c r="P2203"/>
  <c r="Q2204" s="1"/>
  <c r="O2205" i="4" l="1"/>
  <c r="P2204"/>
  <c r="Q2205" s="1"/>
  <c r="O5584"/>
  <c r="P5583"/>
  <c r="O2205" i="3"/>
  <c r="P2204"/>
  <c r="Q2205" s="1"/>
  <c r="O5583"/>
  <c r="P5582"/>
  <c r="O5585" i="4" l="1"/>
  <c r="P5584"/>
  <c r="O2206"/>
  <c r="P2205"/>
  <c r="Q2206" s="1"/>
  <c r="P5583" i="3"/>
  <c r="O5584"/>
  <c r="O2206"/>
  <c r="P2205"/>
  <c r="Q2206" s="1"/>
  <c r="O2207" i="4" l="1"/>
  <c r="P2206"/>
  <c r="Q2207" s="1"/>
  <c r="O5586"/>
  <c r="P5585"/>
  <c r="O2207" i="3"/>
  <c r="P2206"/>
  <c r="Q2207" s="1"/>
  <c r="P5584"/>
  <c r="O5585"/>
  <c r="O5587" i="4" l="1"/>
  <c r="P5586"/>
  <c r="O2208"/>
  <c r="P2207"/>
  <c r="Q2208" s="1"/>
  <c r="P5585" i="3"/>
  <c r="O5586"/>
  <c r="O2208"/>
  <c r="P2207"/>
  <c r="Q2208" s="1"/>
  <c r="O2209" i="4" l="1"/>
  <c r="P2208"/>
  <c r="Q2209" s="1"/>
  <c r="O5588"/>
  <c r="P5587"/>
  <c r="O2209" i="3"/>
  <c r="P2208"/>
  <c r="Q2209" s="1"/>
  <c r="P5586"/>
  <c r="O5587"/>
  <c r="O5589" i="4" l="1"/>
  <c r="P5588"/>
  <c r="O2210"/>
  <c r="P2209"/>
  <c r="Q2210" s="1"/>
  <c r="P5587" i="3"/>
  <c r="O5588"/>
  <c r="O2210"/>
  <c r="P2209"/>
  <c r="Q2210" s="1"/>
  <c r="O2211" i="4" l="1"/>
  <c r="P2210"/>
  <c r="Q2211" s="1"/>
  <c r="O5590"/>
  <c r="P5589"/>
  <c r="O2211" i="3"/>
  <c r="P2210"/>
  <c r="Q2211" s="1"/>
  <c r="P5588"/>
  <c r="O5589"/>
  <c r="O5591" i="4" l="1"/>
  <c r="P5590"/>
  <c r="O2212"/>
  <c r="P2211"/>
  <c r="Q2212" s="1"/>
  <c r="P5589" i="3"/>
  <c r="O5590"/>
  <c r="O2212"/>
  <c r="P2211"/>
  <c r="Q2212" s="1"/>
  <c r="O2213" i="4" l="1"/>
  <c r="P2212"/>
  <c r="Q2213" s="1"/>
  <c r="O5592"/>
  <c r="P5591"/>
  <c r="O2213" i="3"/>
  <c r="P2212"/>
  <c r="Q2213" s="1"/>
  <c r="P5590"/>
  <c r="O5591"/>
  <c r="O5593" i="4" l="1"/>
  <c r="P5592"/>
  <c r="O2214"/>
  <c r="P2213"/>
  <c r="Q2214" s="1"/>
  <c r="P5591" i="3"/>
  <c r="O5592"/>
  <c r="O2214"/>
  <c r="P2213"/>
  <c r="Q2214" s="1"/>
  <c r="O2215" i="4" l="1"/>
  <c r="P2214"/>
  <c r="Q2215" s="1"/>
  <c r="O5594"/>
  <c r="P5593"/>
  <c r="O2215" i="3"/>
  <c r="P2214"/>
  <c r="Q2215" s="1"/>
  <c r="P5592"/>
  <c r="O5593"/>
  <c r="O5595" i="4" l="1"/>
  <c r="P5594"/>
  <c r="O2216"/>
  <c r="P2215"/>
  <c r="Q2216" s="1"/>
  <c r="P5593" i="3"/>
  <c r="O5594"/>
  <c r="O2216"/>
  <c r="P2215"/>
  <c r="Q2216" s="1"/>
  <c r="O2217" i="4" l="1"/>
  <c r="P2216"/>
  <c r="Q2217" s="1"/>
  <c r="O5596"/>
  <c r="P5595"/>
  <c r="O2217" i="3"/>
  <c r="P2216"/>
  <c r="Q2217" s="1"/>
  <c r="P5594"/>
  <c r="O5595"/>
  <c r="O5597" i="4" l="1"/>
  <c r="P5596"/>
  <c r="O2218"/>
  <c r="P2217"/>
  <c r="Q2218" s="1"/>
  <c r="P5595" i="3"/>
  <c r="O5596"/>
  <c r="O2218"/>
  <c r="P2217"/>
  <c r="Q2218" s="1"/>
  <c r="O2219" i="4" l="1"/>
  <c r="P2218"/>
  <c r="Q2219" s="1"/>
  <c r="O5598"/>
  <c r="P5597"/>
  <c r="O2219" i="3"/>
  <c r="P2218"/>
  <c r="Q2219" s="1"/>
  <c r="P5596"/>
  <c r="O5597"/>
  <c r="O5599" i="4" l="1"/>
  <c r="P5598"/>
  <c r="O2220"/>
  <c r="P2219"/>
  <c r="Q2220" s="1"/>
  <c r="P5597" i="3"/>
  <c r="O5598"/>
  <c r="O2220"/>
  <c r="P2219"/>
  <c r="Q2220" s="1"/>
  <c r="O2221" i="4" l="1"/>
  <c r="P2220"/>
  <c r="Q2221" s="1"/>
  <c r="O5600"/>
  <c r="P5599"/>
  <c r="O2221" i="3"/>
  <c r="P2220"/>
  <c r="Q2221" s="1"/>
  <c r="P5598"/>
  <c r="O5599"/>
  <c r="O5601" i="4" l="1"/>
  <c r="P5600"/>
  <c r="O2222"/>
  <c r="P2221"/>
  <c r="Q2222" s="1"/>
  <c r="P5599" i="3"/>
  <c r="O5600"/>
  <c r="O2222"/>
  <c r="P2221"/>
  <c r="Q2222" s="1"/>
  <c r="O2223" i="4" l="1"/>
  <c r="P2222"/>
  <c r="Q2223" s="1"/>
  <c r="O5602"/>
  <c r="P5601"/>
  <c r="O2223" i="3"/>
  <c r="P2222"/>
  <c r="Q2223" s="1"/>
  <c r="P5600"/>
  <c r="O5601"/>
  <c r="O5603" i="4" l="1"/>
  <c r="P5602"/>
  <c r="O2224"/>
  <c r="P2223"/>
  <c r="Q2224" s="1"/>
  <c r="O2224" i="3"/>
  <c r="P2223"/>
  <c r="Q2224" s="1"/>
  <c r="P5601"/>
  <c r="O5602"/>
  <c r="O2225" i="4" l="1"/>
  <c r="P2224"/>
  <c r="Q2225" s="1"/>
  <c r="O5604"/>
  <c r="P5603"/>
  <c r="O2225" i="3"/>
  <c r="P2224"/>
  <c r="Q2225" s="1"/>
  <c r="P5602"/>
  <c r="O5603"/>
  <c r="O5605" i="4" l="1"/>
  <c r="P5604"/>
  <c r="O2226"/>
  <c r="P2225"/>
  <c r="Q2226" s="1"/>
  <c r="P5603" i="3"/>
  <c r="O5604"/>
  <c r="O2226"/>
  <c r="P2225"/>
  <c r="Q2226" s="1"/>
  <c r="O2227" i="4" l="1"/>
  <c r="P2226"/>
  <c r="Q2227" s="1"/>
  <c r="O5606"/>
  <c r="P5605"/>
  <c r="O2227" i="3"/>
  <c r="P2226"/>
  <c r="Q2227" s="1"/>
  <c r="P5604"/>
  <c r="O5605"/>
  <c r="O5607" i="4" l="1"/>
  <c r="P5606"/>
  <c r="O2228"/>
  <c r="P2227"/>
  <c r="Q2228" s="1"/>
  <c r="P5605" i="3"/>
  <c r="O5606"/>
  <c r="O2228"/>
  <c r="P2227"/>
  <c r="Q2228" s="1"/>
  <c r="O2229" i="4" l="1"/>
  <c r="P2228"/>
  <c r="Q2229" s="1"/>
  <c r="O5608"/>
  <c r="P5607"/>
  <c r="O2229" i="3"/>
  <c r="P2228"/>
  <c r="Q2229" s="1"/>
  <c r="P5606"/>
  <c r="O5607"/>
  <c r="O5609" i="4" l="1"/>
  <c r="P5608"/>
  <c r="O2230"/>
  <c r="P2229"/>
  <c r="Q2230" s="1"/>
  <c r="P5607" i="3"/>
  <c r="O5608"/>
  <c r="O2230"/>
  <c r="P2229"/>
  <c r="Q2230" s="1"/>
  <c r="O2231" i="4" l="1"/>
  <c r="P2230"/>
  <c r="Q2231" s="1"/>
  <c r="O5610"/>
  <c r="P5609"/>
  <c r="O2231" i="3"/>
  <c r="P2230"/>
  <c r="Q2231" s="1"/>
  <c r="P5608"/>
  <c r="O5609"/>
  <c r="O5611" i="4" l="1"/>
  <c r="P5610"/>
  <c r="O2232"/>
  <c r="P2231"/>
  <c r="Q2232" s="1"/>
  <c r="P5609" i="3"/>
  <c r="O5610"/>
  <c r="O2232"/>
  <c r="P2231"/>
  <c r="Q2232" s="1"/>
  <c r="O2233" i="4" l="1"/>
  <c r="P2232"/>
  <c r="Q2233" s="1"/>
  <c r="O5612"/>
  <c r="P5611"/>
  <c r="O2233" i="3"/>
  <c r="P2232"/>
  <c r="Q2233" s="1"/>
  <c r="P5610"/>
  <c r="O5611"/>
  <c r="O5613" i="4" l="1"/>
  <c r="P5612"/>
  <c r="O2234"/>
  <c r="P2233"/>
  <c r="Q2234" s="1"/>
  <c r="P5611" i="3"/>
  <c r="O5612"/>
  <c r="O2234"/>
  <c r="P2233"/>
  <c r="Q2234" s="1"/>
  <c r="O2235" i="4" l="1"/>
  <c r="P2234"/>
  <c r="Q2235" s="1"/>
  <c r="O5614"/>
  <c r="P5613"/>
  <c r="O2235" i="3"/>
  <c r="P2234"/>
  <c r="Q2235" s="1"/>
  <c r="P5612"/>
  <c r="O5613"/>
  <c r="O5615" i="4" l="1"/>
  <c r="P5614"/>
  <c r="O2236"/>
  <c r="P2235"/>
  <c r="Q2236" s="1"/>
  <c r="P5613" i="3"/>
  <c r="O5614"/>
  <c r="O2236"/>
  <c r="P2235"/>
  <c r="Q2236" s="1"/>
  <c r="O2237" i="4" l="1"/>
  <c r="P2236"/>
  <c r="Q2237" s="1"/>
  <c r="O5616"/>
  <c r="P5615"/>
  <c r="O2237" i="3"/>
  <c r="P2236"/>
  <c r="Q2237" s="1"/>
  <c r="P5614"/>
  <c r="O5615"/>
  <c r="O5617" i="4" l="1"/>
  <c r="P5616"/>
  <c r="O2238"/>
  <c r="P2237"/>
  <c r="Q2238" s="1"/>
  <c r="P5615" i="3"/>
  <c r="O5616"/>
  <c r="O2238"/>
  <c r="P2237"/>
  <c r="Q2238" s="1"/>
  <c r="O2239" i="4" l="1"/>
  <c r="P2238"/>
  <c r="Q2239" s="1"/>
  <c r="O5618"/>
  <c r="P5617"/>
  <c r="O2239" i="3"/>
  <c r="P2238"/>
  <c r="Q2239" s="1"/>
  <c r="P5616"/>
  <c r="O5617"/>
  <c r="O5619" i="4" l="1"/>
  <c r="P5618"/>
  <c r="O2240"/>
  <c r="P2239"/>
  <c r="Q2240" s="1"/>
  <c r="P5617" i="3"/>
  <c r="O5618"/>
  <c r="O2240"/>
  <c r="P2239"/>
  <c r="Q2240" s="1"/>
  <c r="O2241" i="4" l="1"/>
  <c r="P2240"/>
  <c r="Q2241" s="1"/>
  <c r="O5620"/>
  <c r="P5619"/>
  <c r="O2241" i="3"/>
  <c r="P2240"/>
  <c r="Q2241" s="1"/>
  <c r="P5618"/>
  <c r="O5619"/>
  <c r="O5621" i="4" l="1"/>
  <c r="P5620"/>
  <c r="O2242"/>
  <c r="P2241"/>
  <c r="Q2242" s="1"/>
  <c r="P5619" i="3"/>
  <c r="O5620"/>
  <c r="O2242"/>
  <c r="P2241"/>
  <c r="Q2242" s="1"/>
  <c r="O2243" i="4" l="1"/>
  <c r="P2242"/>
  <c r="Q2243" s="1"/>
  <c r="O5622"/>
  <c r="P5621"/>
  <c r="O2243" i="3"/>
  <c r="P2242"/>
  <c r="Q2243" s="1"/>
  <c r="P5620"/>
  <c r="O5621"/>
  <c r="O5623" i="4" l="1"/>
  <c r="P5622"/>
  <c r="O2244"/>
  <c r="P2243"/>
  <c r="Q2244" s="1"/>
  <c r="P5621" i="3"/>
  <c r="O5622"/>
  <c r="O2244"/>
  <c r="P2243"/>
  <c r="Q2244" s="1"/>
  <c r="O2245" i="4" l="1"/>
  <c r="P2244"/>
  <c r="Q2245" s="1"/>
  <c r="O5624"/>
  <c r="P5623"/>
  <c r="O2245" i="3"/>
  <c r="P2244"/>
  <c r="Q2245" s="1"/>
  <c r="P5622"/>
  <c r="O5623"/>
  <c r="O5625" i="4" l="1"/>
  <c r="P5624"/>
  <c r="O2246"/>
  <c r="P2245"/>
  <c r="Q2246" s="1"/>
  <c r="P5623" i="3"/>
  <c r="O5624"/>
  <c r="O2246"/>
  <c r="P2245"/>
  <c r="Q2246" s="1"/>
  <c r="O2247" i="4" l="1"/>
  <c r="P2246"/>
  <c r="Q2247" s="1"/>
  <c r="O5626"/>
  <c r="P5625"/>
  <c r="O2247" i="3"/>
  <c r="P2246"/>
  <c r="Q2247" s="1"/>
  <c r="P5624"/>
  <c r="O5625"/>
  <c r="O5627" i="4" l="1"/>
  <c r="P5626"/>
  <c r="O2248"/>
  <c r="P2247"/>
  <c r="Q2248" s="1"/>
  <c r="P5625" i="3"/>
  <c r="O5626"/>
  <c r="O2248"/>
  <c r="P2247"/>
  <c r="Q2248" s="1"/>
  <c r="O2249" i="4" l="1"/>
  <c r="P2248"/>
  <c r="Q2249" s="1"/>
  <c r="O5628"/>
  <c r="P5627"/>
  <c r="O2249" i="3"/>
  <c r="P2248"/>
  <c r="Q2249" s="1"/>
  <c r="P5626"/>
  <c r="O5627"/>
  <c r="O5629" i="4" l="1"/>
  <c r="P5628"/>
  <c r="O2250"/>
  <c r="P2249"/>
  <c r="Q2250" s="1"/>
  <c r="P5627" i="3"/>
  <c r="O5628"/>
  <c r="O2250"/>
  <c r="P2249"/>
  <c r="Q2250" s="1"/>
  <c r="O2251" i="4" l="1"/>
  <c r="P2250"/>
  <c r="Q2251" s="1"/>
  <c r="O5630"/>
  <c r="P5629"/>
  <c r="O2251" i="3"/>
  <c r="P2250"/>
  <c r="Q2251" s="1"/>
  <c r="P5628"/>
  <c r="O5629"/>
  <c r="O5631" i="4" l="1"/>
  <c r="P5630"/>
  <c r="O2252"/>
  <c r="P2251"/>
  <c r="Q2252" s="1"/>
  <c r="P5629" i="3"/>
  <c r="O5630"/>
  <c r="O2252"/>
  <c r="P2251"/>
  <c r="Q2252" s="1"/>
  <c r="O2253" i="4" l="1"/>
  <c r="P2252"/>
  <c r="Q2253" s="1"/>
  <c r="O5632"/>
  <c r="P5631"/>
  <c r="O2253" i="3"/>
  <c r="P2252"/>
  <c r="Q2253" s="1"/>
  <c r="P5630"/>
  <c r="O5631"/>
  <c r="O5633" i="4" l="1"/>
  <c r="P5632"/>
  <c r="O2254"/>
  <c r="P2253"/>
  <c r="Q2254" s="1"/>
  <c r="P5631" i="3"/>
  <c r="O5632"/>
  <c r="O2254"/>
  <c r="P2253"/>
  <c r="Q2254" s="1"/>
  <c r="O2255" i="4" l="1"/>
  <c r="P2254"/>
  <c r="Q2255" s="1"/>
  <c r="O5634"/>
  <c r="P5633"/>
  <c r="O2255" i="3"/>
  <c r="P2254"/>
  <c r="Q2255" s="1"/>
  <c r="P5632"/>
  <c r="O5633"/>
  <c r="O5635" i="4" l="1"/>
  <c r="P5634"/>
  <c r="O2256"/>
  <c r="P2255"/>
  <c r="Q2256" s="1"/>
  <c r="P5633" i="3"/>
  <c r="O5634"/>
  <c r="O2256"/>
  <c r="P2255"/>
  <c r="Q2256" s="1"/>
  <c r="O2257" i="4" l="1"/>
  <c r="P2256"/>
  <c r="Q2257" s="1"/>
  <c r="O5636"/>
  <c r="P5635"/>
  <c r="O2257" i="3"/>
  <c r="P2256"/>
  <c r="Q2257" s="1"/>
  <c r="P5634"/>
  <c r="O5635"/>
  <c r="O5637" i="4" l="1"/>
  <c r="P5636"/>
  <c r="O2258"/>
  <c r="P2257"/>
  <c r="Q2258" s="1"/>
  <c r="P5635" i="3"/>
  <c r="O5636"/>
  <c r="O2258"/>
  <c r="P2257"/>
  <c r="Q2258" s="1"/>
  <c r="O2259" i="4" l="1"/>
  <c r="P2258"/>
  <c r="Q2259" s="1"/>
  <c r="O5638"/>
  <c r="P5637"/>
  <c r="O2259" i="3"/>
  <c r="P2258"/>
  <c r="Q2259" s="1"/>
  <c r="P5636"/>
  <c r="O5637"/>
  <c r="O5639" i="4" l="1"/>
  <c r="P5638"/>
  <c r="O2260"/>
  <c r="P2259"/>
  <c r="Q2260" s="1"/>
  <c r="P5637" i="3"/>
  <c r="O5638"/>
  <c r="O2260"/>
  <c r="P2259"/>
  <c r="Q2260" s="1"/>
  <c r="O2261" i="4" l="1"/>
  <c r="P2260"/>
  <c r="Q2261" s="1"/>
  <c r="O5640"/>
  <c r="P5639"/>
  <c r="O2261" i="3"/>
  <c r="P2260"/>
  <c r="Q2261" s="1"/>
  <c r="O5639"/>
  <c r="P5638"/>
  <c r="O5641" i="4" l="1"/>
  <c r="P5640"/>
  <c r="O2262"/>
  <c r="P2261"/>
  <c r="Q2262" s="1"/>
  <c r="P5639" i="3"/>
  <c r="O5640"/>
  <c r="O2262"/>
  <c r="P2261"/>
  <c r="Q2262" s="1"/>
  <c r="O2263" i="4" l="1"/>
  <c r="P2262"/>
  <c r="Q2263" s="1"/>
  <c r="O5642"/>
  <c r="P5641"/>
  <c r="O2263" i="3"/>
  <c r="P2262"/>
  <c r="Q2263" s="1"/>
  <c r="P5640"/>
  <c r="O5641"/>
  <c r="O5643" i="4" l="1"/>
  <c r="P5642"/>
  <c r="O2264"/>
  <c r="P2263"/>
  <c r="Q2264" s="1"/>
  <c r="O2264" i="3"/>
  <c r="P2263"/>
  <c r="Q2264" s="1"/>
  <c r="P5641"/>
  <c r="O5642"/>
  <c r="O2265" i="4" l="1"/>
  <c r="P2264"/>
  <c r="Q2265" s="1"/>
  <c r="O5644"/>
  <c r="P5643"/>
  <c r="O2265" i="3"/>
  <c r="P2264"/>
  <c r="Q2265" s="1"/>
  <c r="P5642"/>
  <c r="O5643"/>
  <c r="O5645" i="4" l="1"/>
  <c r="P5644"/>
  <c r="O2266"/>
  <c r="P2265"/>
  <c r="Q2266" s="1"/>
  <c r="P5643" i="3"/>
  <c r="O5644"/>
  <c r="O2266"/>
  <c r="P2265"/>
  <c r="Q2266" s="1"/>
  <c r="O2267" i="4" l="1"/>
  <c r="P2266"/>
  <c r="Q2267" s="1"/>
  <c r="O5646"/>
  <c r="P5645"/>
  <c r="O2267" i="3"/>
  <c r="P2266"/>
  <c r="Q2267" s="1"/>
  <c r="P5644"/>
  <c r="O5645"/>
  <c r="O5647" i="4" l="1"/>
  <c r="P5646"/>
  <c r="O2268"/>
  <c r="P2267"/>
  <c r="Q2268" s="1"/>
  <c r="P5645" i="3"/>
  <c r="O5646"/>
  <c r="O2268"/>
  <c r="P2267"/>
  <c r="Q2268" s="1"/>
  <c r="O2269" i="4" l="1"/>
  <c r="P2268"/>
  <c r="Q2269" s="1"/>
  <c r="O5648"/>
  <c r="P5647"/>
  <c r="O2269" i="3"/>
  <c r="P2268"/>
  <c r="Q2269" s="1"/>
  <c r="P5646"/>
  <c r="O5647"/>
  <c r="O5649" i="4" l="1"/>
  <c r="P5648"/>
  <c r="O2270"/>
  <c r="P2269"/>
  <c r="Q2270" s="1"/>
  <c r="O2270" i="3"/>
  <c r="P2269"/>
  <c r="Q2270" s="1"/>
  <c r="P5647"/>
  <c r="O5648"/>
  <c r="O2271" i="4" l="1"/>
  <c r="P2270"/>
  <c r="Q2271" s="1"/>
  <c r="O5650"/>
  <c r="P5649"/>
  <c r="O2271" i="3"/>
  <c r="P2270"/>
  <c r="Q2271" s="1"/>
  <c r="P5648"/>
  <c r="O5649"/>
  <c r="O5651" i="4" l="1"/>
  <c r="P5650"/>
  <c r="O2272"/>
  <c r="P2271"/>
  <c r="Q2272" s="1"/>
  <c r="O2272" i="3"/>
  <c r="P2271"/>
  <c r="Q2272" s="1"/>
  <c r="P5649"/>
  <c r="O5650"/>
  <c r="O2273" i="4" l="1"/>
  <c r="P2272"/>
  <c r="Q2273" s="1"/>
  <c r="O5652"/>
  <c r="P5651"/>
  <c r="O2273" i="3"/>
  <c r="P2272"/>
  <c r="Q2273" s="1"/>
  <c r="P5650"/>
  <c r="O5651"/>
  <c r="O5653" i="4" l="1"/>
  <c r="P5652"/>
  <c r="O2274"/>
  <c r="P2273"/>
  <c r="Q2274" s="1"/>
  <c r="P5651" i="3"/>
  <c r="O5652"/>
  <c r="O2274"/>
  <c r="P2273"/>
  <c r="Q2274" s="1"/>
  <c r="O2275" i="4" l="1"/>
  <c r="P2274"/>
  <c r="Q2275" s="1"/>
  <c r="O5654"/>
  <c r="P5653"/>
  <c r="O2275" i="3"/>
  <c r="P2274"/>
  <c r="Q2275" s="1"/>
  <c r="P5652"/>
  <c r="O5653"/>
  <c r="O5655" i="4" l="1"/>
  <c r="P5654"/>
  <c r="O2276"/>
  <c r="P2275"/>
  <c r="Q2276" s="1"/>
  <c r="O2276" i="3"/>
  <c r="P2275"/>
  <c r="Q2276" s="1"/>
  <c r="P5653"/>
  <c r="O5654"/>
  <c r="O2277" i="4" l="1"/>
  <c r="P2276"/>
  <c r="Q2277" s="1"/>
  <c r="O5656"/>
  <c r="P5655"/>
  <c r="P5654" i="3"/>
  <c r="O5655"/>
  <c r="O2277"/>
  <c r="P2276"/>
  <c r="Q2277" s="1"/>
  <c r="O5657" i="4" l="1"/>
  <c r="P5656"/>
  <c r="O2278"/>
  <c r="P2277"/>
  <c r="Q2278" s="1"/>
  <c r="O2278" i="3"/>
  <c r="P2277"/>
  <c r="Q2278" s="1"/>
  <c r="P5655"/>
  <c r="O5656"/>
  <c r="O2279" i="4" l="1"/>
  <c r="P2278"/>
  <c r="Q2279" s="1"/>
  <c r="O5658"/>
  <c r="P5657"/>
  <c r="P5656" i="3"/>
  <c r="O5657"/>
  <c r="O2279"/>
  <c r="P2278"/>
  <c r="Q2279" s="1"/>
  <c r="O5659" i="4" l="1"/>
  <c r="P5658"/>
  <c r="O2280"/>
  <c r="P2279"/>
  <c r="Q2280" s="1"/>
  <c r="O2280" i="3"/>
  <c r="P2279"/>
  <c r="Q2280" s="1"/>
  <c r="P5657"/>
  <c r="O5658"/>
  <c r="O2281" i="4" l="1"/>
  <c r="P2280"/>
  <c r="Q2281" s="1"/>
  <c r="O5660"/>
  <c r="P5659"/>
  <c r="P5658" i="3"/>
  <c r="O5659"/>
  <c r="O2281"/>
  <c r="P2280"/>
  <c r="Q2281" s="1"/>
  <c r="O5661" i="4" l="1"/>
  <c r="P5660"/>
  <c r="O2282"/>
  <c r="P2281"/>
  <c r="Q2282" s="1"/>
  <c r="O2282" i="3"/>
  <c r="P2281"/>
  <c r="Q2282" s="1"/>
  <c r="P5659"/>
  <c r="O5660"/>
  <c r="O2283" i="4" l="1"/>
  <c r="P2282"/>
  <c r="Q2283" s="1"/>
  <c r="O5662"/>
  <c r="P5661"/>
  <c r="P5660" i="3"/>
  <c r="O5661"/>
  <c r="O2283"/>
  <c r="P2282"/>
  <c r="Q2283" s="1"/>
  <c r="O5663" i="4" l="1"/>
  <c r="P5662"/>
  <c r="O2284"/>
  <c r="P2283"/>
  <c r="Q2284" s="1"/>
  <c r="O2284" i="3"/>
  <c r="P2283"/>
  <c r="Q2284" s="1"/>
  <c r="P5661"/>
  <c r="O5662"/>
  <c r="O2285" i="4" l="1"/>
  <c r="P2284"/>
  <c r="Q2285" s="1"/>
  <c r="O5664"/>
  <c r="P5663"/>
  <c r="P5662" i="3"/>
  <c r="O5663"/>
  <c r="O2285"/>
  <c r="P2284"/>
  <c r="Q2285" s="1"/>
  <c r="O5665" i="4" l="1"/>
  <c r="P5664"/>
  <c r="O2286"/>
  <c r="P2285"/>
  <c r="Q2286" s="1"/>
  <c r="O2286" i="3"/>
  <c r="P2285"/>
  <c r="Q2286" s="1"/>
  <c r="P5663"/>
  <c r="O5664"/>
  <c r="O2287" i="4" l="1"/>
  <c r="P2286"/>
  <c r="Q2287" s="1"/>
  <c r="O5666"/>
  <c r="P5665"/>
  <c r="O5665" i="3"/>
  <c r="P5664"/>
  <c r="O2287"/>
  <c r="P2286"/>
  <c r="Q2287" s="1"/>
  <c r="O5667" i="4" l="1"/>
  <c r="P5666"/>
  <c r="O2288"/>
  <c r="P2287"/>
  <c r="Q2288" s="1"/>
  <c r="O2288" i="3"/>
  <c r="P2287"/>
  <c r="Q2288" s="1"/>
  <c r="O5666"/>
  <c r="P5665"/>
  <c r="O2289" i="4" l="1"/>
  <c r="P2288"/>
  <c r="Q2289" s="1"/>
  <c r="O5668"/>
  <c r="P5667"/>
  <c r="P5666" i="3"/>
  <c r="O5667"/>
  <c r="O2289"/>
  <c r="P2288"/>
  <c r="Q2289" s="1"/>
  <c r="O5669" i="4" l="1"/>
  <c r="P5668"/>
  <c r="O2290"/>
  <c r="P2289"/>
  <c r="Q2290" s="1"/>
  <c r="O2290" i="3"/>
  <c r="P2289"/>
  <c r="Q2290" s="1"/>
  <c r="P5667"/>
  <c r="O5668"/>
  <c r="O2291" i="4" l="1"/>
  <c r="P2290"/>
  <c r="Q2291" s="1"/>
  <c r="O5670"/>
  <c r="P5669"/>
  <c r="O5669" i="3"/>
  <c r="P5668"/>
  <c r="O2291"/>
  <c r="P2290"/>
  <c r="Q2291" s="1"/>
  <c r="O5671" i="4" l="1"/>
  <c r="P5670"/>
  <c r="O2292"/>
  <c r="P2291"/>
  <c r="Q2292" s="1"/>
  <c r="O2292" i="3"/>
  <c r="P2291"/>
  <c r="Q2292" s="1"/>
  <c r="P5669"/>
  <c r="O5670"/>
  <c r="O2293" i="4" l="1"/>
  <c r="P2292"/>
  <c r="Q2293" s="1"/>
  <c r="O5672"/>
  <c r="P5671"/>
  <c r="O5671" i="3"/>
  <c r="P5670"/>
  <c r="O2293"/>
  <c r="P2292"/>
  <c r="Q2293" s="1"/>
  <c r="O5673" i="4" l="1"/>
  <c r="P5672"/>
  <c r="O2294"/>
  <c r="P2293"/>
  <c r="Q2294" s="1"/>
  <c r="O2294" i="3"/>
  <c r="P2293"/>
  <c r="Q2294" s="1"/>
  <c r="P5671"/>
  <c r="O5672"/>
  <c r="O2295" i="4" l="1"/>
  <c r="P2294"/>
  <c r="Q2295" s="1"/>
  <c r="O5674"/>
  <c r="P5673"/>
  <c r="O5673" i="3"/>
  <c r="P5672"/>
  <c r="O2295"/>
  <c r="P2294"/>
  <c r="Q2295" s="1"/>
  <c r="O5675" i="4" l="1"/>
  <c r="P5674"/>
  <c r="O2296"/>
  <c r="P2295"/>
  <c r="Q2296" s="1"/>
  <c r="O2296" i="3"/>
  <c r="P2295"/>
  <c r="Q2296" s="1"/>
  <c r="P5673"/>
  <c r="O5674"/>
  <c r="O2297" i="4" l="1"/>
  <c r="P2296"/>
  <c r="Q2297" s="1"/>
  <c r="O5676"/>
  <c r="P5675"/>
  <c r="P5674" i="3"/>
  <c r="O5675"/>
  <c r="O2297"/>
  <c r="P2296"/>
  <c r="Q2297" s="1"/>
  <c r="O5677" i="4" l="1"/>
  <c r="P5676"/>
  <c r="O2298"/>
  <c r="P2297"/>
  <c r="Q2298" s="1"/>
  <c r="O2298" i="3"/>
  <c r="P2297"/>
  <c r="Q2298" s="1"/>
  <c r="P5675"/>
  <c r="O5676"/>
  <c r="O2299" i="4" l="1"/>
  <c r="P2298"/>
  <c r="Q2299" s="1"/>
  <c r="O5678"/>
  <c r="P5677"/>
  <c r="O5677" i="3"/>
  <c r="P5676"/>
  <c r="O2299"/>
  <c r="P2298"/>
  <c r="Q2299" s="1"/>
  <c r="O5679" i="4" l="1"/>
  <c r="P5678"/>
  <c r="O2300"/>
  <c r="P2299"/>
  <c r="Q2300" s="1"/>
  <c r="O2300" i="3"/>
  <c r="P2299"/>
  <c r="Q2300" s="1"/>
  <c r="O5678"/>
  <c r="P5677"/>
  <c r="O2301" i="4" l="1"/>
  <c r="P2300"/>
  <c r="Q2301" s="1"/>
  <c r="O5680"/>
  <c r="P5679"/>
  <c r="O5679" i="3"/>
  <c r="P5678"/>
  <c r="O2301"/>
  <c r="P2300"/>
  <c r="Q2301" s="1"/>
  <c r="O5681" i="4" l="1"/>
  <c r="P5680"/>
  <c r="O2302"/>
  <c r="P2301"/>
  <c r="Q2302" s="1"/>
  <c r="O2302" i="3"/>
  <c r="P2301"/>
  <c r="Q2302" s="1"/>
  <c r="O5680"/>
  <c r="P5679"/>
  <c r="O2303" i="4" l="1"/>
  <c r="P2302"/>
  <c r="Q2303" s="1"/>
  <c r="O5682"/>
  <c r="P5681"/>
  <c r="O5681" i="3"/>
  <c r="P5680"/>
  <c r="O2303"/>
  <c r="P2302"/>
  <c r="Q2303" s="1"/>
  <c r="O5683" i="4" l="1"/>
  <c r="P5682"/>
  <c r="O2304"/>
  <c r="P2303"/>
  <c r="Q2304" s="1"/>
  <c r="O2304" i="3"/>
  <c r="P2303"/>
  <c r="Q2304" s="1"/>
  <c r="O5682"/>
  <c r="P5681"/>
  <c r="O2305" i="4" l="1"/>
  <c r="P2304"/>
  <c r="Q2305" s="1"/>
  <c r="O5684"/>
  <c r="P5683"/>
  <c r="O5683" i="3"/>
  <c r="P5682"/>
  <c r="O2305"/>
  <c r="P2304"/>
  <c r="Q2305" s="1"/>
  <c r="O5685" i="4" l="1"/>
  <c r="P5684"/>
  <c r="O2306"/>
  <c r="P2305"/>
  <c r="Q2306" s="1"/>
  <c r="O2306" i="3"/>
  <c r="P2305"/>
  <c r="Q2306" s="1"/>
  <c r="O5684"/>
  <c r="P5683"/>
  <c r="O2307" i="4" l="1"/>
  <c r="P2306"/>
  <c r="Q2307" s="1"/>
  <c r="O5686"/>
  <c r="P5685"/>
  <c r="O5685" i="3"/>
  <c r="P5684"/>
  <c r="O2307"/>
  <c r="P2306"/>
  <c r="Q2307" s="1"/>
  <c r="O5687" i="4" l="1"/>
  <c r="P5686"/>
  <c r="O2308"/>
  <c r="P2307"/>
  <c r="Q2308" s="1"/>
  <c r="O2308" i="3"/>
  <c r="P2307"/>
  <c r="Q2308" s="1"/>
  <c r="O5686"/>
  <c r="P5685"/>
  <c r="O2309" i="4" l="1"/>
  <c r="P2308"/>
  <c r="Q2309" s="1"/>
  <c r="O5688"/>
  <c r="P5687"/>
  <c r="O5687" i="3"/>
  <c r="P5686"/>
  <c r="O2309"/>
  <c r="P2308"/>
  <c r="Q2309" s="1"/>
  <c r="O5689" i="4" l="1"/>
  <c r="P5688"/>
  <c r="O2310"/>
  <c r="P2309"/>
  <c r="Q2310" s="1"/>
  <c r="O2310" i="3"/>
  <c r="P2309"/>
  <c r="Q2310" s="1"/>
  <c r="P5687"/>
  <c r="O5688"/>
  <c r="O2311" i="4" l="1"/>
  <c r="P2310"/>
  <c r="Q2311" s="1"/>
  <c r="O5690"/>
  <c r="P5689"/>
  <c r="P5688" i="3"/>
  <c r="O5689"/>
  <c r="O2311"/>
  <c r="P2310"/>
  <c r="Q2311" s="1"/>
  <c r="O5691" i="4" l="1"/>
  <c r="P5690"/>
  <c r="O2312"/>
  <c r="P2311"/>
  <c r="Q2312" s="1"/>
  <c r="O2312" i="3"/>
  <c r="P2311"/>
  <c r="Q2312" s="1"/>
  <c r="P5689"/>
  <c r="O5690"/>
  <c r="O2313" i="4" l="1"/>
  <c r="P2312"/>
  <c r="Q2313" s="1"/>
  <c r="O5692"/>
  <c r="P5691"/>
  <c r="P5690" i="3"/>
  <c r="O5691"/>
  <c r="O2313"/>
  <c r="P2312"/>
  <c r="Q2313" s="1"/>
  <c r="O5693" i="4" l="1"/>
  <c r="P5692"/>
  <c r="O2314"/>
  <c r="P2313"/>
  <c r="Q2314" s="1"/>
  <c r="O2314" i="3"/>
  <c r="P2313"/>
  <c r="Q2314" s="1"/>
  <c r="P5691"/>
  <c r="O5692"/>
  <c r="O2315" i="4" l="1"/>
  <c r="P2314"/>
  <c r="Q2315" s="1"/>
  <c r="O5694"/>
  <c r="P5693"/>
  <c r="P5692" i="3"/>
  <c r="O5693"/>
  <c r="O2315"/>
  <c r="P2314"/>
  <c r="Q2315" s="1"/>
  <c r="O5695" i="4" l="1"/>
  <c r="P5694"/>
  <c r="O2316"/>
  <c r="P2315"/>
  <c r="Q2316" s="1"/>
  <c r="O2316" i="3"/>
  <c r="P2315"/>
  <c r="Q2316" s="1"/>
  <c r="P5693"/>
  <c r="O5694"/>
  <c r="O2317" i="4" l="1"/>
  <c r="P2316"/>
  <c r="Q2317" s="1"/>
  <c r="O5696"/>
  <c r="P5695"/>
  <c r="P5694" i="3"/>
  <c r="O5695"/>
  <c r="O2317"/>
  <c r="P2316"/>
  <c r="Q2317" s="1"/>
  <c r="O5697" i="4" l="1"/>
  <c r="P5696"/>
  <c r="O2318"/>
  <c r="P2317"/>
  <c r="Q2318" s="1"/>
  <c r="O2318" i="3"/>
  <c r="P2317"/>
  <c r="Q2318" s="1"/>
  <c r="P5695"/>
  <c r="O5696"/>
  <c r="O2319" i="4" l="1"/>
  <c r="P2318"/>
  <c r="Q2319" s="1"/>
  <c r="O5698"/>
  <c r="P5697"/>
  <c r="P5696" i="3"/>
  <c r="O5697"/>
  <c r="O2319"/>
  <c r="P2318"/>
  <c r="Q2319" s="1"/>
  <c r="O5699" i="4" l="1"/>
  <c r="P5698"/>
  <c r="O2320"/>
  <c r="P2319"/>
  <c r="Q2320" s="1"/>
  <c r="O2320" i="3"/>
  <c r="P2319"/>
  <c r="Q2320" s="1"/>
  <c r="P5697"/>
  <c r="O5698"/>
  <c r="O2321" i="4" l="1"/>
  <c r="P2320"/>
  <c r="Q2321" s="1"/>
  <c r="O5700"/>
  <c r="P5699"/>
  <c r="P5698" i="3"/>
  <c r="O5699"/>
  <c r="O2321"/>
  <c r="P2320"/>
  <c r="Q2321" s="1"/>
  <c r="O5701" i="4" l="1"/>
  <c r="P5700"/>
  <c r="O2322"/>
  <c r="P2321"/>
  <c r="Q2322" s="1"/>
  <c r="O2322" i="3"/>
  <c r="P2321"/>
  <c r="Q2322" s="1"/>
  <c r="P5699"/>
  <c r="O5700"/>
  <c r="O2323" i="4" l="1"/>
  <c r="P2322"/>
  <c r="Q2323" s="1"/>
  <c r="O5702"/>
  <c r="P5701"/>
  <c r="O2323" i="3"/>
  <c r="P2322"/>
  <c r="Q2323" s="1"/>
  <c r="P5700"/>
  <c r="O5701"/>
  <c r="O5703" i="4" l="1"/>
  <c r="P5702"/>
  <c r="O2324"/>
  <c r="P2323"/>
  <c r="Q2324" s="1"/>
  <c r="P5701" i="3"/>
  <c r="O5702"/>
  <c r="O2324"/>
  <c r="P2323"/>
  <c r="Q2324" s="1"/>
  <c r="O2325" i="4" l="1"/>
  <c r="P2324"/>
  <c r="Q2325" s="1"/>
  <c r="O5704"/>
  <c r="P5703"/>
  <c r="O2325" i="3"/>
  <c r="P2324"/>
  <c r="Q2325" s="1"/>
  <c r="P5702"/>
  <c r="O5703"/>
  <c r="O5705" i="4" l="1"/>
  <c r="P5704"/>
  <c r="O2326"/>
  <c r="P2325"/>
  <c r="Q2326" s="1"/>
  <c r="P5703" i="3"/>
  <c r="O5704"/>
  <c r="O2326"/>
  <c r="P2325"/>
  <c r="Q2326" s="1"/>
  <c r="O2327" i="4" l="1"/>
  <c r="P2326"/>
  <c r="Q2327" s="1"/>
  <c r="O5706"/>
  <c r="P5705"/>
  <c r="O2327" i="3"/>
  <c r="P2326"/>
  <c r="Q2327" s="1"/>
  <c r="O5705"/>
  <c r="P5704"/>
  <c r="O5707" i="4" l="1"/>
  <c r="P5706"/>
  <c r="O2328"/>
  <c r="P2327"/>
  <c r="Q2328" s="1"/>
  <c r="P5705" i="3"/>
  <c r="O5706"/>
  <c r="O2328"/>
  <c r="P2327"/>
  <c r="Q2328" s="1"/>
  <c r="O2329" i="4" l="1"/>
  <c r="P2328"/>
  <c r="Q2329" s="1"/>
  <c r="O5708"/>
  <c r="P5707"/>
  <c r="O2329" i="3"/>
  <c r="P2328"/>
  <c r="Q2329" s="1"/>
  <c r="P5706"/>
  <c r="O5707"/>
  <c r="O5709" i="4" l="1"/>
  <c r="P5708"/>
  <c r="O2330"/>
  <c r="P2329"/>
  <c r="Q2330" s="1"/>
  <c r="P5707" i="3"/>
  <c r="O5708"/>
  <c r="O2330"/>
  <c r="P2329"/>
  <c r="Q2330" s="1"/>
  <c r="O2331" i="4" l="1"/>
  <c r="P2330"/>
  <c r="Q2331" s="1"/>
  <c r="O5710"/>
  <c r="P5709"/>
  <c r="O2331" i="3"/>
  <c r="P2330"/>
  <c r="Q2331" s="1"/>
  <c r="P5708"/>
  <c r="O5709"/>
  <c r="O5711" i="4" l="1"/>
  <c r="P5710"/>
  <c r="O2332"/>
  <c r="P2331"/>
  <c r="Q2332" s="1"/>
  <c r="O5710" i="3"/>
  <c r="P5709"/>
  <c r="O2332"/>
  <c r="P2331"/>
  <c r="Q2332" s="1"/>
  <c r="O2333" i="4" l="1"/>
  <c r="P2332"/>
  <c r="Q2333" s="1"/>
  <c r="O5712"/>
  <c r="P5711"/>
  <c r="O2333" i="3"/>
  <c r="P2332"/>
  <c r="Q2333" s="1"/>
  <c r="P5710"/>
  <c r="O5711"/>
  <c r="O5713" i="4" l="1"/>
  <c r="P5712"/>
  <c r="O2334"/>
  <c r="P2333"/>
  <c r="Q2334" s="1"/>
  <c r="P5711" i="3"/>
  <c r="O5712"/>
  <c r="O2334"/>
  <c r="P2333"/>
  <c r="Q2334" s="1"/>
  <c r="O2335" i="4" l="1"/>
  <c r="P2334"/>
  <c r="Q2335" s="1"/>
  <c r="O5714"/>
  <c r="P5713"/>
  <c r="O2335" i="3"/>
  <c r="P2334"/>
  <c r="Q2335" s="1"/>
  <c r="P5712"/>
  <c r="O5713"/>
  <c r="O5715" i="4" l="1"/>
  <c r="P5714"/>
  <c r="O2336"/>
  <c r="P2335"/>
  <c r="Q2336" s="1"/>
  <c r="P5713" i="3"/>
  <c r="O5714"/>
  <c r="O2336"/>
  <c r="P2335"/>
  <c r="Q2336" s="1"/>
  <c r="O2337" i="4" l="1"/>
  <c r="P2336"/>
  <c r="Q2337" s="1"/>
  <c r="O5716"/>
  <c r="P5715"/>
  <c r="O2337" i="3"/>
  <c r="P2336"/>
  <c r="Q2337" s="1"/>
  <c r="P5714"/>
  <c r="O5715"/>
  <c r="O5717" i="4" l="1"/>
  <c r="P5716"/>
  <c r="O2338"/>
  <c r="P2337"/>
  <c r="Q2338" s="1"/>
  <c r="P5715" i="3"/>
  <c r="O5716"/>
  <c r="O2338"/>
  <c r="P2337"/>
  <c r="Q2338" s="1"/>
  <c r="O2339" i="4" l="1"/>
  <c r="P2338"/>
  <c r="Q2339" s="1"/>
  <c r="O5718"/>
  <c r="P5717"/>
  <c r="O2339" i="3"/>
  <c r="P2338"/>
  <c r="Q2339" s="1"/>
  <c r="O5717"/>
  <c r="P5716"/>
  <c r="O5719" i="4" l="1"/>
  <c r="P5718"/>
  <c r="O2340"/>
  <c r="P2339"/>
  <c r="Q2340" s="1"/>
  <c r="P5717" i="3"/>
  <c r="O5718"/>
  <c r="O2340"/>
  <c r="P2339"/>
  <c r="Q2340" s="1"/>
  <c r="O2341" i="4" l="1"/>
  <c r="P2340"/>
  <c r="Q2341" s="1"/>
  <c r="O5720"/>
  <c r="P5719"/>
  <c r="O2341" i="3"/>
  <c r="P2340"/>
  <c r="Q2341" s="1"/>
  <c r="P5718"/>
  <c r="O5719"/>
  <c r="O5721" i="4" l="1"/>
  <c r="P5720"/>
  <c r="O2342"/>
  <c r="P2341"/>
  <c r="Q2342" s="1"/>
  <c r="O5720" i="3"/>
  <c r="P5719"/>
  <c r="O2342"/>
  <c r="P2341"/>
  <c r="Q2342" s="1"/>
  <c r="O2343" i="4" l="1"/>
  <c r="P2342"/>
  <c r="Q2343" s="1"/>
  <c r="O5722"/>
  <c r="P5721"/>
  <c r="O2343" i="3"/>
  <c r="P2342"/>
  <c r="Q2343" s="1"/>
  <c r="P5720"/>
  <c r="O5721"/>
  <c r="O5723" i="4" l="1"/>
  <c r="P5722"/>
  <c r="O2344"/>
  <c r="P2343"/>
  <c r="Q2344" s="1"/>
  <c r="O2344" i="3"/>
  <c r="P2343"/>
  <c r="Q2344" s="1"/>
  <c r="P5721"/>
  <c r="O5722"/>
  <c r="O2345" i="4" l="1"/>
  <c r="P2344"/>
  <c r="Q2345" s="1"/>
  <c r="O5724"/>
  <c r="P5723"/>
  <c r="O2345" i="3"/>
  <c r="P2344"/>
  <c r="Q2345" s="1"/>
  <c r="P5722"/>
  <c r="O5723"/>
  <c r="O5725" i="4" l="1"/>
  <c r="P5724"/>
  <c r="O2346"/>
  <c r="P2345"/>
  <c r="Q2346" s="1"/>
  <c r="P5723" i="3"/>
  <c r="O5724"/>
  <c r="O2346"/>
  <c r="P2345"/>
  <c r="Q2346" s="1"/>
  <c r="O2347" i="4" l="1"/>
  <c r="P2346"/>
  <c r="Q2347" s="1"/>
  <c r="O5726"/>
  <c r="P5725"/>
  <c r="O2347" i="3"/>
  <c r="P2346"/>
  <c r="Q2347" s="1"/>
  <c r="P5724"/>
  <c r="O5725"/>
  <c r="O5727" i="4" l="1"/>
  <c r="P5726"/>
  <c r="O2348"/>
  <c r="P2347"/>
  <c r="Q2348" s="1"/>
  <c r="P5725" i="3"/>
  <c r="O5726"/>
  <c r="O2348"/>
  <c r="P2347"/>
  <c r="Q2348" s="1"/>
  <c r="O2349" i="4" l="1"/>
  <c r="P2348"/>
  <c r="Q2349" s="1"/>
  <c r="O5728"/>
  <c r="P5727"/>
  <c r="O2349" i="3"/>
  <c r="P2348"/>
  <c r="Q2349" s="1"/>
  <c r="P5726"/>
  <c r="O5727"/>
  <c r="O5729" i="4" l="1"/>
  <c r="P5728"/>
  <c r="O2350"/>
  <c r="P2349"/>
  <c r="Q2350" s="1"/>
  <c r="P5727" i="3"/>
  <c r="O5728"/>
  <c r="O2350"/>
  <c r="P2349"/>
  <c r="Q2350" s="1"/>
  <c r="O2351" i="4" l="1"/>
  <c r="P2350"/>
  <c r="Q2351" s="1"/>
  <c r="O5730"/>
  <c r="P5729"/>
  <c r="O2351" i="3"/>
  <c r="P2350"/>
  <c r="Q2351" s="1"/>
  <c r="P5728"/>
  <c r="O5729"/>
  <c r="O5731" i="4" l="1"/>
  <c r="P5730"/>
  <c r="O2352"/>
  <c r="P2351"/>
  <c r="Q2352" s="1"/>
  <c r="P5729" i="3"/>
  <c r="O5730"/>
  <c r="O2352"/>
  <c r="P2351"/>
  <c r="Q2352" s="1"/>
  <c r="O2353" i="4" l="1"/>
  <c r="P2352"/>
  <c r="Q2353" s="1"/>
  <c r="O5732"/>
  <c r="P5731"/>
  <c r="O2353" i="3"/>
  <c r="P2352"/>
  <c r="Q2353" s="1"/>
  <c r="P5730"/>
  <c r="O5731"/>
  <c r="O5733" i="4" l="1"/>
  <c r="P5732"/>
  <c r="O2354"/>
  <c r="P2353"/>
  <c r="Q2354" s="1"/>
  <c r="P5731" i="3"/>
  <c r="O5732"/>
  <c r="O2354"/>
  <c r="P2353"/>
  <c r="Q2354" s="1"/>
  <c r="O2355" i="4" l="1"/>
  <c r="P2354"/>
  <c r="Q2355" s="1"/>
  <c r="O5734"/>
  <c r="P5733"/>
  <c r="O2355" i="3"/>
  <c r="P2354"/>
  <c r="Q2355" s="1"/>
  <c r="P5732"/>
  <c r="O5733"/>
  <c r="O5735" i="4" l="1"/>
  <c r="P5734"/>
  <c r="O2356"/>
  <c r="P2355"/>
  <c r="Q2356" s="1"/>
  <c r="P5733" i="3"/>
  <c r="O5734"/>
  <c r="O2356"/>
  <c r="P2355"/>
  <c r="Q2356" s="1"/>
  <c r="O2357" i="4" l="1"/>
  <c r="P2356"/>
  <c r="Q2357" s="1"/>
  <c r="O5736"/>
  <c r="P5735"/>
  <c r="O2357" i="3"/>
  <c r="P2356"/>
  <c r="Q2357" s="1"/>
  <c r="P5734"/>
  <c r="O5735"/>
  <c r="O5737" i="4" l="1"/>
  <c r="P5736"/>
  <c r="O2358"/>
  <c r="P2357"/>
  <c r="Q2358" s="1"/>
  <c r="P5735" i="3"/>
  <c r="O5736"/>
  <c r="O2358"/>
  <c r="P2357"/>
  <c r="Q2358" s="1"/>
  <c r="O2359" i="4" l="1"/>
  <c r="P2358"/>
  <c r="Q2359" s="1"/>
  <c r="O5738"/>
  <c r="P5737"/>
  <c r="O2359" i="3"/>
  <c r="P2358"/>
  <c r="Q2359" s="1"/>
  <c r="P5736"/>
  <c r="O5737"/>
  <c r="O5739" i="4" l="1"/>
  <c r="P5738"/>
  <c r="O2360"/>
  <c r="P2359"/>
  <c r="Q2360" s="1"/>
  <c r="O2360" i="3"/>
  <c r="P2359"/>
  <c r="Q2360" s="1"/>
  <c r="P5737"/>
  <c r="O5738"/>
  <c r="O2361" i="4" l="1"/>
  <c r="P2360"/>
  <c r="Q2361" s="1"/>
  <c r="O5740"/>
  <c r="P5739"/>
  <c r="O2361" i="3"/>
  <c r="P2360"/>
  <c r="Q2361" s="1"/>
  <c r="P5738"/>
  <c r="O5739"/>
  <c r="O5741" i="4" l="1"/>
  <c r="P5740"/>
  <c r="O2362"/>
  <c r="P2361"/>
  <c r="Q2362" s="1"/>
  <c r="O2362" i="3"/>
  <c r="P2361"/>
  <c r="Q2362" s="1"/>
  <c r="P5739"/>
  <c r="O5740"/>
  <c r="O2363" i="4" l="1"/>
  <c r="P2362"/>
  <c r="Q2363" s="1"/>
  <c r="O5742"/>
  <c r="P5741"/>
  <c r="O2363" i="3"/>
  <c r="P2362"/>
  <c r="Q2363" s="1"/>
  <c r="P5740"/>
  <c r="O5741"/>
  <c r="O5743" i="4" l="1"/>
  <c r="P5742"/>
  <c r="O2364"/>
  <c r="P2363"/>
  <c r="Q2364" s="1"/>
  <c r="O2364" i="3"/>
  <c r="P2363"/>
  <c r="Q2364" s="1"/>
  <c r="P5741"/>
  <c r="O5742"/>
  <c r="O2365" i="4" l="1"/>
  <c r="P2364"/>
  <c r="Q2365" s="1"/>
  <c r="O5744"/>
  <c r="P5743"/>
  <c r="O2365" i="3"/>
  <c r="P2364"/>
  <c r="Q2365" s="1"/>
  <c r="O5743"/>
  <c r="P5742"/>
  <c r="O5745" i="4" l="1"/>
  <c r="P5744"/>
  <c r="O2366"/>
  <c r="P2365"/>
  <c r="Q2366" s="1"/>
  <c r="O5744" i="3"/>
  <c r="P5743"/>
  <c r="O2366"/>
  <c r="P2365"/>
  <c r="Q2366" s="1"/>
  <c r="O2367" i="4" l="1"/>
  <c r="P2366"/>
  <c r="Q2367" s="1"/>
  <c r="O5746"/>
  <c r="P5745"/>
  <c r="O2367" i="3"/>
  <c r="P2366"/>
  <c r="Q2367" s="1"/>
  <c r="O5745"/>
  <c r="P5744"/>
  <c r="O5747" i="4" l="1"/>
  <c r="P5746"/>
  <c r="O2368"/>
  <c r="P2367"/>
  <c r="Q2368" s="1"/>
  <c r="O5746" i="3"/>
  <c r="P5745"/>
  <c r="O2368"/>
  <c r="P2367"/>
  <c r="Q2368" s="1"/>
  <c r="O2369" i="4" l="1"/>
  <c r="P2368"/>
  <c r="Q2369" s="1"/>
  <c r="O5748"/>
  <c r="P5747"/>
  <c r="O2369" i="3"/>
  <c r="P2368"/>
  <c r="Q2369" s="1"/>
  <c r="P5746"/>
  <c r="O5747"/>
  <c r="O5749" i="4" l="1"/>
  <c r="P5748"/>
  <c r="O2370"/>
  <c r="P2369"/>
  <c r="Q2370" s="1"/>
  <c r="P5747" i="3"/>
  <c r="O5748"/>
  <c r="O2370"/>
  <c r="P2369"/>
  <c r="Q2370" s="1"/>
  <c r="O2371" i="4" l="1"/>
  <c r="P2370"/>
  <c r="Q2371" s="1"/>
  <c r="O5750"/>
  <c r="P5749"/>
  <c r="O2371" i="3"/>
  <c r="P2370"/>
  <c r="Q2371" s="1"/>
  <c r="P5748"/>
  <c r="O5749"/>
  <c r="O5751" i="4" l="1"/>
  <c r="P5750"/>
  <c r="O2372"/>
  <c r="P2371"/>
  <c r="Q2372" s="1"/>
  <c r="P5749" i="3"/>
  <c r="O5750"/>
  <c r="O2372"/>
  <c r="P2371"/>
  <c r="Q2372" s="1"/>
  <c r="O2373" i="4" l="1"/>
  <c r="P2372"/>
  <c r="Q2373" s="1"/>
  <c r="O5752"/>
  <c r="P5751"/>
  <c r="O2373" i="3"/>
  <c r="P2372"/>
  <c r="Q2373" s="1"/>
  <c r="P5750"/>
  <c r="O5751"/>
  <c r="O5753" i="4" l="1"/>
  <c r="P5752"/>
  <c r="O2374"/>
  <c r="P2373"/>
  <c r="Q2374" s="1"/>
  <c r="P5751" i="3"/>
  <c r="O5752"/>
  <c r="O2374"/>
  <c r="P2373"/>
  <c r="Q2374" s="1"/>
  <c r="O2375" i="4" l="1"/>
  <c r="P2374"/>
  <c r="Q2375" s="1"/>
  <c r="O5754"/>
  <c r="P5753"/>
  <c r="O2375" i="3"/>
  <c r="P2374"/>
  <c r="Q2375" s="1"/>
  <c r="P5752"/>
  <c r="O5753"/>
  <c r="O5755" i="4" l="1"/>
  <c r="P5754"/>
  <c r="O2376"/>
  <c r="P2375"/>
  <c r="Q2376" s="1"/>
  <c r="P5753" i="3"/>
  <c r="O5754"/>
  <c r="O2376"/>
  <c r="P2375"/>
  <c r="Q2376" s="1"/>
  <c r="O2377" i="4" l="1"/>
  <c r="P2376"/>
  <c r="Q2377" s="1"/>
  <c r="O5756"/>
  <c r="P5755"/>
  <c r="O2377" i="3"/>
  <c r="P2376"/>
  <c r="Q2377" s="1"/>
  <c r="P5754"/>
  <c r="O5755"/>
  <c r="O5757" i="4" l="1"/>
  <c r="P5756"/>
  <c r="O2378"/>
  <c r="P2377"/>
  <c r="Q2378" s="1"/>
  <c r="P5755" i="3"/>
  <c r="O5756"/>
  <c r="O2378"/>
  <c r="P2377"/>
  <c r="Q2378" s="1"/>
  <c r="O2379" i="4" l="1"/>
  <c r="P2378"/>
  <c r="Q2379" s="1"/>
  <c r="O5758"/>
  <c r="P5757"/>
  <c r="O2379" i="3"/>
  <c r="P2378"/>
  <c r="Q2379" s="1"/>
  <c r="P5756"/>
  <c r="O5757"/>
  <c r="O5759" i="4" l="1"/>
  <c r="P5758"/>
  <c r="O2380"/>
  <c r="P2379"/>
  <c r="Q2380" s="1"/>
  <c r="O2380" i="3"/>
  <c r="P2379"/>
  <c r="Q2380" s="1"/>
  <c r="P5757"/>
  <c r="O5758"/>
  <c r="O2381" i="4" l="1"/>
  <c r="P2380"/>
  <c r="Q2381" s="1"/>
  <c r="O5760"/>
  <c r="P5759"/>
  <c r="O2381" i="3"/>
  <c r="P2380"/>
  <c r="Q2381" s="1"/>
  <c r="P5758"/>
  <c r="O5759"/>
  <c r="O5761" i="4" l="1"/>
  <c r="P5760"/>
  <c r="O2382"/>
  <c r="P2381"/>
  <c r="Q2382" s="1"/>
  <c r="O2382" i="3"/>
  <c r="P2381"/>
  <c r="Q2382" s="1"/>
  <c r="P5759"/>
  <c r="O5760"/>
  <c r="O2383" i="4" l="1"/>
  <c r="P2382"/>
  <c r="Q2383" s="1"/>
  <c r="O5762"/>
  <c r="P5761"/>
  <c r="O2383" i="3"/>
  <c r="P2382"/>
  <c r="Q2383" s="1"/>
  <c r="P5760"/>
  <c r="O5761"/>
  <c r="O5763" i="4" l="1"/>
  <c r="P5762"/>
  <c r="O2384"/>
  <c r="P2383"/>
  <c r="Q2384" s="1"/>
  <c r="O2384" i="3"/>
  <c r="P2383"/>
  <c r="Q2384" s="1"/>
  <c r="P5761"/>
  <c r="O5762"/>
  <c r="O2385" i="4" l="1"/>
  <c r="P2384"/>
  <c r="Q2385" s="1"/>
  <c r="O5764"/>
  <c r="P5763"/>
  <c r="O2385" i="3"/>
  <c r="P2384"/>
  <c r="Q2385" s="1"/>
  <c r="P5762"/>
  <c r="O5763"/>
  <c r="O5765" i="4" l="1"/>
  <c r="P5764"/>
  <c r="O2386"/>
  <c r="P2385"/>
  <c r="Q2386" s="1"/>
  <c r="O2386" i="3"/>
  <c r="P2385"/>
  <c r="Q2386" s="1"/>
  <c r="P5763"/>
  <c r="O5764"/>
  <c r="O2387" i="4" l="1"/>
  <c r="P2386"/>
  <c r="Q2387" s="1"/>
  <c r="O5766"/>
  <c r="P5765"/>
  <c r="O2387" i="3"/>
  <c r="P2386"/>
  <c r="Q2387" s="1"/>
  <c r="P5764"/>
  <c r="O5765"/>
  <c r="O5767" i="4" l="1"/>
  <c r="P5766"/>
  <c r="O2388"/>
  <c r="P2387"/>
  <c r="Q2388" s="1"/>
  <c r="O2388" i="3"/>
  <c r="P2387"/>
  <c r="Q2388" s="1"/>
  <c r="P5765"/>
  <c r="O5766"/>
  <c r="O2389" i="4" l="1"/>
  <c r="P2388"/>
  <c r="Q2389" s="1"/>
  <c r="O5768"/>
  <c r="P5767"/>
  <c r="O2389" i="3"/>
  <c r="P2388"/>
  <c r="Q2389" s="1"/>
  <c r="P5766"/>
  <c r="O5767"/>
  <c r="O5769" i="4" l="1"/>
  <c r="P5768"/>
  <c r="O2390"/>
  <c r="P2389"/>
  <c r="Q2390" s="1"/>
  <c r="O2390" i="3"/>
  <c r="P2389"/>
  <c r="Q2390" s="1"/>
  <c r="P5767"/>
  <c r="O5768"/>
  <c r="O2391" i="4" l="1"/>
  <c r="P2390"/>
  <c r="Q2391" s="1"/>
  <c r="O5770"/>
  <c r="P5769"/>
  <c r="P5768" i="3"/>
  <c r="O5769"/>
  <c r="O2391"/>
  <c r="P2390"/>
  <c r="Q2391" s="1"/>
  <c r="O5771" i="4" l="1"/>
  <c r="P5770"/>
  <c r="O2392"/>
  <c r="P2391"/>
  <c r="Q2392" s="1"/>
  <c r="O2392" i="3"/>
  <c r="P2391"/>
  <c r="Q2392" s="1"/>
  <c r="P5769"/>
  <c r="O5770"/>
  <c r="O2393" i="4" l="1"/>
  <c r="P2392"/>
  <c r="Q2393" s="1"/>
  <c r="O5772"/>
  <c r="P5771"/>
  <c r="P5770" i="3"/>
  <c r="O5771"/>
  <c r="O2393"/>
  <c r="P2392"/>
  <c r="Q2393" s="1"/>
  <c r="O5773" i="4" l="1"/>
  <c r="P5772"/>
  <c r="O2394"/>
  <c r="P2393"/>
  <c r="Q2394" s="1"/>
  <c r="O2394" i="3"/>
  <c r="P2393"/>
  <c r="Q2394" s="1"/>
  <c r="P5771"/>
  <c r="O5772"/>
  <c r="O2395" i="4" l="1"/>
  <c r="P2394"/>
  <c r="Q2395" s="1"/>
  <c r="O5774"/>
  <c r="P5773"/>
  <c r="P5772" i="3"/>
  <c r="O5773"/>
  <c r="O2395"/>
  <c r="P2394"/>
  <c r="Q2395" s="1"/>
  <c r="O5775" i="4" l="1"/>
  <c r="P5774"/>
  <c r="O2396"/>
  <c r="P2395"/>
  <c r="Q2396" s="1"/>
  <c r="O2396" i="3"/>
  <c r="P2395"/>
  <c r="Q2396" s="1"/>
  <c r="P5773"/>
  <c r="O5774"/>
  <c r="O2397" i="4" l="1"/>
  <c r="P2396"/>
  <c r="Q2397" s="1"/>
  <c r="O5776"/>
  <c r="P5775"/>
  <c r="P5774" i="3"/>
  <c r="O5775"/>
  <c r="O2397"/>
  <c r="P2396"/>
  <c r="Q2397" s="1"/>
  <c r="O5777" i="4" l="1"/>
  <c r="P5776"/>
  <c r="O2398"/>
  <c r="P2397"/>
  <c r="Q2398" s="1"/>
  <c r="O2398" i="3"/>
  <c r="P2397"/>
  <c r="Q2398" s="1"/>
  <c r="P5775"/>
  <c r="O5776"/>
  <c r="O2399" i="4" l="1"/>
  <c r="P2398"/>
  <c r="Q2399" s="1"/>
  <c r="O5778"/>
  <c r="P5777"/>
  <c r="P5776" i="3"/>
  <c r="O5777"/>
  <c r="O2399"/>
  <c r="P2398"/>
  <c r="Q2399" s="1"/>
  <c r="O5779" i="4" l="1"/>
  <c r="P5778"/>
  <c r="O2400"/>
  <c r="P2399"/>
  <c r="Q2400" s="1"/>
  <c r="O2400" i="3"/>
  <c r="P2399"/>
  <c r="Q2400" s="1"/>
  <c r="P5777"/>
  <c r="O5778"/>
  <c r="O2401" i="4" l="1"/>
  <c r="P2400"/>
  <c r="Q2401" s="1"/>
  <c r="O5780"/>
  <c r="P5779"/>
  <c r="O5779" i="3"/>
  <c r="P5778"/>
  <c r="O2401"/>
  <c r="P2400"/>
  <c r="Q2401" s="1"/>
  <c r="O5781" i="4" l="1"/>
  <c r="P5780"/>
  <c r="O2402"/>
  <c r="P2401"/>
  <c r="Q2402" s="1"/>
  <c r="O2402" i="3"/>
  <c r="P2401"/>
  <c r="Q2402" s="1"/>
  <c r="P5779"/>
  <c r="O5780"/>
  <c r="O2403" i="4" l="1"/>
  <c r="P2402"/>
  <c r="Q2403" s="1"/>
  <c r="O5782"/>
  <c r="P5781"/>
  <c r="P5780" i="3"/>
  <c r="O5781"/>
  <c r="O2403"/>
  <c r="P2402"/>
  <c r="Q2403" s="1"/>
  <c r="O5783" i="4" l="1"/>
  <c r="P5782"/>
  <c r="O2404"/>
  <c r="P2403"/>
  <c r="Q2404" s="1"/>
  <c r="O2404" i="3"/>
  <c r="P2403"/>
  <c r="Q2404" s="1"/>
  <c r="P5781"/>
  <c r="O5782"/>
  <c r="O2405" i="4" l="1"/>
  <c r="P2404"/>
  <c r="Q2405" s="1"/>
  <c r="O5784"/>
  <c r="P5783"/>
  <c r="O5783" i="3"/>
  <c r="P5782"/>
  <c r="O2405"/>
  <c r="P2404"/>
  <c r="Q2405" s="1"/>
  <c r="O5785" i="4" l="1"/>
  <c r="P5784"/>
  <c r="O2406"/>
  <c r="P2405"/>
  <c r="Q2406" s="1"/>
  <c r="O2406" i="3"/>
  <c r="P2405"/>
  <c r="Q2406" s="1"/>
  <c r="P5783"/>
  <c r="O5784"/>
  <c r="O2407" i="4" l="1"/>
  <c r="P2406"/>
  <c r="Q2407" s="1"/>
  <c r="O5786"/>
  <c r="P5785"/>
  <c r="P5784" i="3"/>
  <c r="O5785"/>
  <c r="O2407"/>
  <c r="P2406"/>
  <c r="Q2407" s="1"/>
  <c r="O5787" i="4" l="1"/>
  <c r="P5786"/>
  <c r="O2408"/>
  <c r="P2407"/>
  <c r="Q2408" s="1"/>
  <c r="O2408" i="3"/>
  <c r="P2407"/>
  <c r="Q2408" s="1"/>
  <c r="P5785"/>
  <c r="O5786"/>
  <c r="O2409" i="4" l="1"/>
  <c r="P2408"/>
  <c r="Q2409" s="1"/>
  <c r="O5788"/>
  <c r="P5787"/>
  <c r="P5786" i="3"/>
  <c r="O5787"/>
  <c r="O2409"/>
  <c r="P2408"/>
  <c r="Q2409" s="1"/>
  <c r="O5789" i="4" l="1"/>
  <c r="P5788"/>
  <c r="O2410"/>
  <c r="P2409"/>
  <c r="Q2410" s="1"/>
  <c r="O2410" i="3"/>
  <c r="P2409"/>
  <c r="Q2410" s="1"/>
  <c r="P5787"/>
  <c r="O5788"/>
  <c r="O2411" i="4" l="1"/>
  <c r="P2410"/>
  <c r="Q2411" s="1"/>
  <c r="O5790"/>
  <c r="P5789"/>
  <c r="O2411" i="3"/>
  <c r="P2410"/>
  <c r="Q2411" s="1"/>
  <c r="P5788"/>
  <c r="O5789"/>
  <c r="O5791" i="4" l="1"/>
  <c r="P5790"/>
  <c r="O2412"/>
  <c r="P2411"/>
  <c r="Q2412" s="1"/>
  <c r="O2412" i="3"/>
  <c r="P2411"/>
  <c r="Q2412" s="1"/>
  <c r="P5789"/>
  <c r="O5790"/>
  <c r="O2413" i="4" l="1"/>
  <c r="P2412"/>
  <c r="Q2413" s="1"/>
  <c r="O5792"/>
  <c r="P5791"/>
  <c r="O2413" i="3"/>
  <c r="P2412"/>
  <c r="Q2413" s="1"/>
  <c r="P5790"/>
  <c r="O5791"/>
  <c r="O5793" i="4" l="1"/>
  <c r="P5792"/>
  <c r="O2414"/>
  <c r="P2413"/>
  <c r="Q2414" s="1"/>
  <c r="P5791" i="3"/>
  <c r="O5792"/>
  <c r="O2414"/>
  <c r="P2413"/>
  <c r="Q2414" s="1"/>
  <c r="O2415" i="4" l="1"/>
  <c r="P2414"/>
  <c r="Q2415" s="1"/>
  <c r="O5794"/>
  <c r="P5793"/>
  <c r="O2415" i="3"/>
  <c r="P2414"/>
  <c r="Q2415" s="1"/>
  <c r="P5792"/>
  <c r="O5793"/>
  <c r="O5795" i="4" l="1"/>
  <c r="P5794"/>
  <c r="O2416"/>
  <c r="P2415"/>
  <c r="Q2416" s="1"/>
  <c r="P5793" i="3"/>
  <c r="O5794"/>
  <c r="O2416"/>
  <c r="P2415"/>
  <c r="Q2416" s="1"/>
  <c r="O2417" i="4" l="1"/>
  <c r="P2416"/>
  <c r="Q2417" s="1"/>
  <c r="O5796"/>
  <c r="P5795"/>
  <c r="O2417" i="3"/>
  <c r="P2416"/>
  <c r="Q2417" s="1"/>
  <c r="P5794"/>
  <c r="O5795"/>
  <c r="O5797" i="4" l="1"/>
  <c r="P5796"/>
  <c r="O2418"/>
  <c r="P2417"/>
  <c r="Q2418" s="1"/>
  <c r="P5795" i="3"/>
  <c r="O5796"/>
  <c r="O2418"/>
  <c r="P2417"/>
  <c r="Q2418" s="1"/>
  <c r="O2419" i="4" l="1"/>
  <c r="P2418"/>
  <c r="Q2419" s="1"/>
  <c r="O5798"/>
  <c r="P5797"/>
  <c r="O2419" i="3"/>
  <c r="P2418"/>
  <c r="Q2419" s="1"/>
  <c r="P5796"/>
  <c r="O5797"/>
  <c r="O5799" i="4" l="1"/>
  <c r="P5798"/>
  <c r="O2420"/>
  <c r="P2419"/>
  <c r="Q2420" s="1"/>
  <c r="P5797" i="3"/>
  <c r="O5798"/>
  <c r="O2420"/>
  <c r="P2419"/>
  <c r="Q2420" s="1"/>
  <c r="O2421" i="4" l="1"/>
  <c r="P2420"/>
  <c r="Q2421" s="1"/>
  <c r="O5800"/>
  <c r="P5799"/>
  <c r="O2421" i="3"/>
  <c r="P2420"/>
  <c r="Q2421" s="1"/>
  <c r="P5798"/>
  <c r="O5799"/>
  <c r="O5801" i="4" l="1"/>
  <c r="P5800"/>
  <c r="O2422"/>
  <c r="P2421"/>
  <c r="Q2422" s="1"/>
  <c r="P5799" i="3"/>
  <c r="O5800"/>
  <c r="O2422"/>
  <c r="P2421"/>
  <c r="Q2422" s="1"/>
  <c r="O2423" i="4" l="1"/>
  <c r="P2422"/>
  <c r="Q2423" s="1"/>
  <c r="O5802"/>
  <c r="P5801"/>
  <c r="O2423" i="3"/>
  <c r="P2422"/>
  <c r="Q2423" s="1"/>
  <c r="P5800"/>
  <c r="O5801"/>
  <c r="O5803" i="4" l="1"/>
  <c r="P5802"/>
  <c r="O2424"/>
  <c r="P2423"/>
  <c r="Q2424" s="1"/>
  <c r="P5801" i="3"/>
  <c r="O5802"/>
  <c r="O2424"/>
  <c r="P2423"/>
  <c r="Q2424" s="1"/>
  <c r="O2425" i="4" l="1"/>
  <c r="P2424"/>
  <c r="Q2425" s="1"/>
  <c r="O5804"/>
  <c r="P5803"/>
  <c r="O2425" i="3"/>
  <c r="P2424"/>
  <c r="Q2425" s="1"/>
  <c r="P5802"/>
  <c r="O5803"/>
  <c r="O5805" i="4" l="1"/>
  <c r="P5804"/>
  <c r="O2426"/>
  <c r="P2425"/>
  <c r="Q2426" s="1"/>
  <c r="O2426" i="3"/>
  <c r="P2425"/>
  <c r="Q2426" s="1"/>
  <c r="P5803"/>
  <c r="O5804"/>
  <c r="O2427" i="4" l="1"/>
  <c r="P2426"/>
  <c r="Q2427" s="1"/>
  <c r="O5806"/>
  <c r="P5805"/>
  <c r="O2427" i="3"/>
  <c r="P2426"/>
  <c r="Q2427" s="1"/>
  <c r="P5804"/>
  <c r="O5805"/>
  <c r="O5807" i="4" l="1"/>
  <c r="P5806"/>
  <c r="O2428"/>
  <c r="P2427"/>
  <c r="Q2428" s="1"/>
  <c r="O2428" i="3"/>
  <c r="P2427"/>
  <c r="Q2428" s="1"/>
  <c r="P5805"/>
  <c r="O5806"/>
  <c r="O2429" i="4" l="1"/>
  <c r="P2428"/>
  <c r="Q2429" s="1"/>
  <c r="O5808"/>
  <c r="P5807"/>
  <c r="O2429" i="3"/>
  <c r="P2428"/>
  <c r="Q2429" s="1"/>
  <c r="P5806"/>
  <c r="O5807"/>
  <c r="O5809" i="4" l="1"/>
  <c r="P5808"/>
  <c r="O2430"/>
  <c r="P2429"/>
  <c r="Q2430" s="1"/>
  <c r="O2430" i="3"/>
  <c r="P2429"/>
  <c r="Q2430" s="1"/>
  <c r="P5807"/>
  <c r="O5808"/>
  <c r="O2431" i="4" l="1"/>
  <c r="P2430"/>
  <c r="Q2431" s="1"/>
  <c r="O5810"/>
  <c r="P5809"/>
  <c r="O2431" i="3"/>
  <c r="P2430"/>
  <c r="Q2431" s="1"/>
  <c r="P5808"/>
  <c r="O5809"/>
  <c r="O5811" i="4" l="1"/>
  <c r="P5810"/>
  <c r="O2432"/>
  <c r="P2431"/>
  <c r="Q2432" s="1"/>
  <c r="O2432" i="3"/>
  <c r="P2431"/>
  <c r="Q2432" s="1"/>
  <c r="P5809"/>
  <c r="O5810"/>
  <c r="O2433" i="4" l="1"/>
  <c r="P2432"/>
  <c r="Q2433" s="1"/>
  <c r="O5812"/>
  <c r="P5811"/>
  <c r="O2433" i="3"/>
  <c r="P2432"/>
  <c r="Q2433" s="1"/>
  <c r="P5810"/>
  <c r="O5811"/>
  <c r="O5813" i="4" l="1"/>
  <c r="P5812"/>
  <c r="O2434"/>
  <c r="P2433"/>
  <c r="Q2434" s="1"/>
  <c r="O2434" i="3"/>
  <c r="P2433"/>
  <c r="Q2434" s="1"/>
  <c r="P5811"/>
  <c r="O5812"/>
  <c r="O2435" i="4" l="1"/>
  <c r="P2434"/>
  <c r="Q2435" s="1"/>
  <c r="O5814"/>
  <c r="P5813"/>
  <c r="O2435" i="3"/>
  <c r="P2434"/>
  <c r="Q2435" s="1"/>
  <c r="P5812"/>
  <c r="O5813"/>
  <c r="O5815" i="4" l="1"/>
  <c r="P5814"/>
  <c r="O2436"/>
  <c r="P2435"/>
  <c r="Q2436" s="1"/>
  <c r="P5813" i="3"/>
  <c r="O5814"/>
  <c r="O2436"/>
  <c r="P2435"/>
  <c r="Q2436" s="1"/>
  <c r="O2437" i="4" l="1"/>
  <c r="P2436"/>
  <c r="Q2437" s="1"/>
  <c r="O5816"/>
  <c r="P5815"/>
  <c r="O2437" i="3"/>
  <c r="P2436"/>
  <c r="Q2437" s="1"/>
  <c r="P5814"/>
  <c r="O5815"/>
  <c r="O5817" i="4" l="1"/>
  <c r="P5816"/>
  <c r="O2438"/>
  <c r="P2437"/>
  <c r="Q2438" s="1"/>
  <c r="O5816" i="3"/>
  <c r="P5815"/>
  <c r="O2438"/>
  <c r="P2437"/>
  <c r="Q2438" s="1"/>
  <c r="O2439" i="4" l="1"/>
  <c r="P2438"/>
  <c r="Q2439" s="1"/>
  <c r="O5818"/>
  <c r="P5817"/>
  <c r="O2439" i="3"/>
  <c r="P2438"/>
  <c r="Q2439" s="1"/>
  <c r="P5816"/>
  <c r="O5817"/>
  <c r="O5819" i="4" l="1"/>
  <c r="P5818"/>
  <c r="O2440"/>
  <c r="P2439"/>
  <c r="Q2440" s="1"/>
  <c r="O5818" i="3"/>
  <c r="P5817"/>
  <c r="O2440"/>
  <c r="P2439"/>
  <c r="Q2440" s="1"/>
  <c r="O2441" i="4" l="1"/>
  <c r="P2440"/>
  <c r="Q2441" s="1"/>
  <c r="O5820"/>
  <c r="P5819"/>
  <c r="O2441" i="3"/>
  <c r="P2440"/>
  <c r="Q2441" s="1"/>
  <c r="O5819"/>
  <c r="P5818"/>
  <c r="O5821" i="4" l="1"/>
  <c r="P5820"/>
  <c r="O2442"/>
  <c r="P2441"/>
  <c r="Q2442" s="1"/>
  <c r="O5820" i="3"/>
  <c r="P5819"/>
  <c r="O2442"/>
  <c r="P2441"/>
  <c r="Q2442" s="1"/>
  <c r="O2443" i="4" l="1"/>
  <c r="P2442"/>
  <c r="Q2443" s="1"/>
  <c r="O5822"/>
  <c r="P5821"/>
  <c r="O2443" i="3"/>
  <c r="P2442"/>
  <c r="Q2443" s="1"/>
  <c r="P5820"/>
  <c r="O5821"/>
  <c r="O5823" i="4" l="1"/>
  <c r="P5822"/>
  <c r="O2444"/>
  <c r="P2443"/>
  <c r="Q2444" s="1"/>
  <c r="P5821" i="3"/>
  <c r="O5822"/>
  <c r="O2444"/>
  <c r="P2443"/>
  <c r="Q2444" s="1"/>
  <c r="O2445" i="4" l="1"/>
  <c r="P2444"/>
  <c r="Q2445" s="1"/>
  <c r="O5824"/>
  <c r="P5823"/>
  <c r="O2445" i="3"/>
  <c r="P2444"/>
  <c r="Q2445" s="1"/>
  <c r="P5822"/>
  <c r="O5823"/>
  <c r="O5825" i="4" l="1"/>
  <c r="P5824"/>
  <c r="O2446"/>
  <c r="P2445"/>
  <c r="Q2446" s="1"/>
  <c r="P5823" i="3"/>
  <c r="O5824"/>
  <c r="O2446"/>
  <c r="P2445"/>
  <c r="Q2446" s="1"/>
  <c r="O2447" i="4" l="1"/>
  <c r="P2446"/>
  <c r="Q2447" s="1"/>
  <c r="O5826"/>
  <c r="P5825"/>
  <c r="O2447" i="3"/>
  <c r="P2446"/>
  <c r="Q2447" s="1"/>
  <c r="P5824"/>
  <c r="O5825"/>
  <c r="O5827" i="4" l="1"/>
  <c r="P5826"/>
  <c r="O2448"/>
  <c r="P2447"/>
  <c r="Q2448" s="1"/>
  <c r="P5825" i="3"/>
  <c r="O5826"/>
  <c r="O2448"/>
  <c r="P2447"/>
  <c r="Q2448" s="1"/>
  <c r="O2449" i="4" l="1"/>
  <c r="P2448"/>
  <c r="Q2449" s="1"/>
  <c r="O5828"/>
  <c r="P5827"/>
  <c r="O2449" i="3"/>
  <c r="P2448"/>
  <c r="Q2449" s="1"/>
  <c r="P5826"/>
  <c r="O5827"/>
  <c r="O5829" i="4" l="1"/>
  <c r="P5828"/>
  <c r="O2450"/>
  <c r="P2449"/>
  <c r="Q2450" s="1"/>
  <c r="P5827" i="3"/>
  <c r="O5828"/>
  <c r="O2450"/>
  <c r="P2449"/>
  <c r="Q2450" s="1"/>
  <c r="O2451" i="4" l="1"/>
  <c r="P2450"/>
  <c r="Q2451" s="1"/>
  <c r="O5830"/>
  <c r="P5829"/>
  <c r="O2451" i="3"/>
  <c r="P2450"/>
  <c r="Q2451" s="1"/>
  <c r="P5828"/>
  <c r="O5829"/>
  <c r="O5831" i="4" l="1"/>
  <c r="P5830"/>
  <c r="O2452"/>
  <c r="P2451"/>
  <c r="Q2452" s="1"/>
  <c r="P5829" i="3"/>
  <c r="O5830"/>
  <c r="O2452"/>
  <c r="P2451"/>
  <c r="Q2452" s="1"/>
  <c r="O2453" i="4" l="1"/>
  <c r="P2452"/>
  <c r="Q2453" s="1"/>
  <c r="O5832"/>
  <c r="P5831"/>
  <c r="O2453" i="3"/>
  <c r="P2452"/>
  <c r="Q2453" s="1"/>
  <c r="P5830"/>
  <c r="O5831"/>
  <c r="O5833" i="4" l="1"/>
  <c r="P5832"/>
  <c r="O2454"/>
  <c r="P2453"/>
  <c r="Q2454" s="1"/>
  <c r="P5831" i="3"/>
  <c r="O5832"/>
  <c r="O2454"/>
  <c r="P2453"/>
  <c r="Q2454" s="1"/>
  <c r="O2455" i="4" l="1"/>
  <c r="P2454"/>
  <c r="Q2455" s="1"/>
  <c r="O5834"/>
  <c r="P5833"/>
  <c r="O2455" i="3"/>
  <c r="P2454"/>
  <c r="Q2455" s="1"/>
  <c r="P5832"/>
  <c r="O5833"/>
  <c r="O5835" i="4" l="1"/>
  <c r="P5834"/>
  <c r="O2456"/>
  <c r="P2455"/>
  <c r="Q2456" s="1"/>
  <c r="P5833" i="3"/>
  <c r="O5834"/>
  <c r="O2456"/>
  <c r="P2455"/>
  <c r="Q2456" s="1"/>
  <c r="O2457" i="4" l="1"/>
  <c r="P2456"/>
  <c r="Q2457" s="1"/>
  <c r="O5836"/>
  <c r="P5835"/>
  <c r="O2457" i="3"/>
  <c r="P2456"/>
  <c r="Q2457" s="1"/>
  <c r="P5834"/>
  <c r="O5835"/>
  <c r="O5837" i="4" l="1"/>
  <c r="P5836"/>
  <c r="O2458"/>
  <c r="P2457"/>
  <c r="Q2458" s="1"/>
  <c r="O2458" i="3"/>
  <c r="P2457"/>
  <c r="Q2458" s="1"/>
  <c r="P5835"/>
  <c r="O5836"/>
  <c r="O2459" i="4" l="1"/>
  <c r="P2458"/>
  <c r="Q2459" s="1"/>
  <c r="O5838"/>
  <c r="P5837"/>
  <c r="O2459" i="3"/>
  <c r="P2458"/>
  <c r="Q2459" s="1"/>
  <c r="P5836"/>
  <c r="O5837"/>
  <c r="O5839" i="4" l="1"/>
  <c r="P5838"/>
  <c r="O2460"/>
  <c r="P2459"/>
  <c r="Q2460" s="1"/>
  <c r="O2460" i="3"/>
  <c r="P2459"/>
  <c r="Q2460" s="1"/>
  <c r="P5837"/>
  <c r="O5838"/>
  <c r="O2461" i="4" l="1"/>
  <c r="P2460"/>
  <c r="Q2461" s="1"/>
  <c r="O5840"/>
  <c r="P5839"/>
  <c r="O2461" i="3"/>
  <c r="P2460"/>
  <c r="Q2461" s="1"/>
  <c r="P5838"/>
  <c r="O5839"/>
  <c r="O5841" i="4" l="1"/>
  <c r="P5840"/>
  <c r="O2462"/>
  <c r="P2461"/>
  <c r="Q2462" s="1"/>
  <c r="P5839" i="3"/>
  <c r="O5840"/>
  <c r="O2462"/>
  <c r="P2461"/>
  <c r="Q2462" s="1"/>
  <c r="O2463" i="4" l="1"/>
  <c r="P2462"/>
  <c r="Q2463" s="1"/>
  <c r="O5842"/>
  <c r="P5841"/>
  <c r="O2463" i="3"/>
  <c r="P2462"/>
  <c r="Q2463" s="1"/>
  <c r="P5840"/>
  <c r="O5841"/>
  <c r="O5843" i="4" l="1"/>
  <c r="P5842"/>
  <c r="O2464"/>
  <c r="P2463"/>
  <c r="Q2464" s="1"/>
  <c r="O2464" i="3"/>
  <c r="P2463"/>
  <c r="Q2464" s="1"/>
  <c r="P5841"/>
  <c r="O5842"/>
  <c r="O2465" i="4" l="1"/>
  <c r="P2464"/>
  <c r="Q2465" s="1"/>
  <c r="O5844"/>
  <c r="P5843"/>
  <c r="O2465" i="3"/>
  <c r="P2464"/>
  <c r="Q2465" s="1"/>
  <c r="P5842"/>
  <c r="O5843"/>
  <c r="O5845" i="4" l="1"/>
  <c r="P5844"/>
  <c r="O2466"/>
  <c r="P2465"/>
  <c r="Q2466" s="1"/>
  <c r="O2466" i="3"/>
  <c r="P2465"/>
  <c r="Q2466" s="1"/>
  <c r="P5843"/>
  <c r="O5844"/>
  <c r="O2467" i="4" l="1"/>
  <c r="P2466"/>
  <c r="Q2467" s="1"/>
  <c r="O5846"/>
  <c r="P5845"/>
  <c r="O2467" i="3"/>
  <c r="P2466"/>
  <c r="Q2467" s="1"/>
  <c r="P5844"/>
  <c r="O5845"/>
  <c r="O5847" i="4" l="1"/>
  <c r="P5846"/>
  <c r="O2468"/>
  <c r="P2467"/>
  <c r="Q2468" s="1"/>
  <c r="O2468" i="3"/>
  <c r="P2467"/>
  <c r="Q2468" s="1"/>
  <c r="P5845"/>
  <c r="O5846"/>
  <c r="O2469" i="4" l="1"/>
  <c r="P2468"/>
  <c r="Q2469" s="1"/>
  <c r="O5848"/>
  <c r="P5847"/>
  <c r="P5846" i="3"/>
  <c r="O5847"/>
  <c r="O2469"/>
  <c r="P2468"/>
  <c r="Q2469" s="1"/>
  <c r="O5849" i="4" l="1"/>
  <c r="P5848"/>
  <c r="O2470"/>
  <c r="P2469"/>
  <c r="Q2470" s="1"/>
  <c r="O2470" i="3"/>
  <c r="P2469"/>
  <c r="Q2470" s="1"/>
  <c r="P5847"/>
  <c r="O5848"/>
  <c r="O2471" i="4" l="1"/>
  <c r="P2470"/>
  <c r="Q2471" s="1"/>
  <c r="O5850"/>
  <c r="P5849"/>
  <c r="P5848" i="3"/>
  <c r="O5849"/>
  <c r="O2471"/>
  <c r="P2470"/>
  <c r="Q2471" s="1"/>
  <c r="O5851" i="4" l="1"/>
  <c r="P5850"/>
  <c r="O2472"/>
  <c r="P2471"/>
  <c r="Q2472" s="1"/>
  <c r="O2472" i="3"/>
  <c r="P2471"/>
  <c r="Q2472" s="1"/>
  <c r="P5849"/>
  <c r="O5850"/>
  <c r="O2473" i="4" l="1"/>
  <c r="P2472"/>
  <c r="Q2473" s="1"/>
  <c r="O5852"/>
  <c r="P5851"/>
  <c r="P5850" i="3"/>
  <c r="O5851"/>
  <c r="O2473"/>
  <c r="P2472"/>
  <c r="Q2473" s="1"/>
  <c r="O5853" i="4" l="1"/>
  <c r="P5852"/>
  <c r="O2474"/>
  <c r="P2473"/>
  <c r="Q2474" s="1"/>
  <c r="O2474" i="3"/>
  <c r="P2473"/>
  <c r="Q2474" s="1"/>
  <c r="P5851"/>
  <c r="O5852"/>
  <c r="O2475" i="4" l="1"/>
  <c r="P2474"/>
  <c r="Q2475" s="1"/>
  <c r="O5854"/>
  <c r="P5853"/>
  <c r="O5853" i="3"/>
  <c r="P5852"/>
  <c r="O2475"/>
  <c r="P2474"/>
  <c r="Q2475" s="1"/>
  <c r="O5855" i="4" l="1"/>
  <c r="P5854"/>
  <c r="O2476"/>
  <c r="P2475"/>
  <c r="Q2476" s="1"/>
  <c r="O2476" i="3"/>
  <c r="P2475"/>
  <c r="Q2476" s="1"/>
  <c r="O5854"/>
  <c r="P5853"/>
  <c r="O2477" i="4" l="1"/>
  <c r="P2476"/>
  <c r="Q2477" s="1"/>
  <c r="O5856"/>
  <c r="P5855"/>
  <c r="P5854" i="3"/>
  <c r="O5855"/>
  <c r="O2477"/>
  <c r="P2476"/>
  <c r="Q2477" s="1"/>
  <c r="O5857" i="4" l="1"/>
  <c r="P5856"/>
  <c r="O2478"/>
  <c r="P2477"/>
  <c r="Q2478" s="1"/>
  <c r="O2478" i="3"/>
  <c r="P2477"/>
  <c r="Q2478" s="1"/>
  <c r="P5855"/>
  <c r="O5856"/>
  <c r="O2479" i="4" l="1"/>
  <c r="P2478"/>
  <c r="Q2479" s="1"/>
  <c r="O5858"/>
  <c r="P5857"/>
  <c r="P5856" i="3"/>
  <c r="O5857"/>
  <c r="O2479"/>
  <c r="P2478"/>
  <c r="Q2479" s="1"/>
  <c r="O5859" i="4" l="1"/>
  <c r="P5858"/>
  <c r="O2480"/>
  <c r="P2479"/>
  <c r="Q2480" s="1"/>
  <c r="O2480" i="3"/>
  <c r="P2479"/>
  <c r="Q2480" s="1"/>
  <c r="P5857"/>
  <c r="O5858"/>
  <c r="O2481" i="4" l="1"/>
  <c r="P2480"/>
  <c r="Q2481" s="1"/>
  <c r="O5860"/>
  <c r="P5859"/>
  <c r="P5858" i="3"/>
  <c r="O5859"/>
  <c r="O2481"/>
  <c r="P2480"/>
  <c r="Q2481" s="1"/>
  <c r="O5861" i="4" l="1"/>
  <c r="P5860"/>
  <c r="O2482"/>
  <c r="P2481"/>
  <c r="Q2482" s="1"/>
  <c r="O2482" i="3"/>
  <c r="P2481"/>
  <c r="Q2482" s="1"/>
  <c r="P5859"/>
  <c r="O5860"/>
  <c r="O2483" i="4" l="1"/>
  <c r="P2482"/>
  <c r="Q2483" s="1"/>
  <c r="O5862"/>
  <c r="P5861"/>
  <c r="P5860" i="3"/>
  <c r="O5861"/>
  <c r="O2483"/>
  <c r="P2482"/>
  <c r="Q2483" s="1"/>
  <c r="O5863" i="4" l="1"/>
  <c r="P5862"/>
  <c r="O2484"/>
  <c r="P2483"/>
  <c r="Q2484" s="1"/>
  <c r="O2484" i="3"/>
  <c r="P2483"/>
  <c r="Q2484" s="1"/>
  <c r="P5861"/>
  <c r="O5862"/>
  <c r="O2485" i="4" l="1"/>
  <c r="P2484"/>
  <c r="Q2485" s="1"/>
  <c r="O5864"/>
  <c r="P5863"/>
  <c r="P5862" i="3"/>
  <c r="O5863"/>
  <c r="O2485"/>
  <c r="P2484"/>
  <c r="Q2485" s="1"/>
  <c r="O5865" i="4" l="1"/>
  <c r="P5864"/>
  <c r="O2486"/>
  <c r="P2485"/>
  <c r="Q2486" s="1"/>
  <c r="O2486" i="3"/>
  <c r="P2485"/>
  <c r="Q2486" s="1"/>
  <c r="P5863"/>
  <c r="O5864"/>
  <c r="O2487" i="4" l="1"/>
  <c r="P2486"/>
  <c r="Q2487" s="1"/>
  <c r="O5866"/>
  <c r="P5865"/>
  <c r="P5864" i="3"/>
  <c r="O5865"/>
  <c r="O2487"/>
  <c r="P2486"/>
  <c r="Q2487" s="1"/>
  <c r="O5867" i="4" l="1"/>
  <c r="P5866"/>
  <c r="O2488"/>
  <c r="P2487"/>
  <c r="Q2488" s="1"/>
  <c r="O2488" i="3"/>
  <c r="P2487"/>
  <c r="Q2488" s="1"/>
  <c r="P5865"/>
  <c r="O5866"/>
  <c r="O2489" i="4" l="1"/>
  <c r="P2488"/>
  <c r="Q2489" s="1"/>
  <c r="O5868"/>
  <c r="P5867"/>
  <c r="P5866" i="3"/>
  <c r="O5867"/>
  <c r="O2489"/>
  <c r="P2488"/>
  <c r="Q2489" s="1"/>
  <c r="O5869" i="4" l="1"/>
  <c r="P5868"/>
  <c r="O2490"/>
  <c r="P2489"/>
  <c r="Q2490" s="1"/>
  <c r="O2490" i="3"/>
  <c r="P2489"/>
  <c r="Q2490" s="1"/>
  <c r="P5867"/>
  <c r="O5868"/>
  <c r="O2491" i="4" l="1"/>
  <c r="P2490"/>
  <c r="Q2491" s="1"/>
  <c r="O5870"/>
  <c r="P5869"/>
  <c r="P5868" i="3"/>
  <c r="O5869"/>
  <c r="O2491"/>
  <c r="P2490"/>
  <c r="Q2491" s="1"/>
  <c r="O5871" i="4" l="1"/>
  <c r="P5870"/>
  <c r="O2492"/>
  <c r="P2491"/>
  <c r="Q2492" s="1"/>
  <c r="O2492" i="3"/>
  <c r="P2491"/>
  <c r="Q2492" s="1"/>
  <c r="P5869"/>
  <c r="O5870"/>
  <c r="O2493" i="4" l="1"/>
  <c r="P2492"/>
  <c r="Q2493" s="1"/>
  <c r="O5872"/>
  <c r="P5871"/>
  <c r="O2493" i="3"/>
  <c r="P2492"/>
  <c r="Q2493" s="1"/>
  <c r="P5870"/>
  <c r="O5871"/>
  <c r="O5873" i="4" l="1"/>
  <c r="P5872"/>
  <c r="O2494"/>
  <c r="P2493"/>
  <c r="Q2494" s="1"/>
  <c r="P5871" i="3"/>
  <c r="O5872"/>
  <c r="O2494"/>
  <c r="P2493"/>
  <c r="Q2494" s="1"/>
  <c r="O2495" i="4" l="1"/>
  <c r="P2494"/>
  <c r="Q2495" s="1"/>
  <c r="O5874"/>
  <c r="P5873"/>
  <c r="O2495" i="3"/>
  <c r="P2494"/>
  <c r="Q2495" s="1"/>
  <c r="P5872"/>
  <c r="O5873"/>
  <c r="O5875" i="4" l="1"/>
  <c r="P5874"/>
  <c r="O2496"/>
  <c r="P2495"/>
  <c r="Q2496" s="1"/>
  <c r="P5873" i="3"/>
  <c r="O5874"/>
  <c r="O2496"/>
  <c r="P2495"/>
  <c r="Q2496" s="1"/>
  <c r="O2497" i="4" l="1"/>
  <c r="P2496"/>
  <c r="Q2497" s="1"/>
  <c r="O5876"/>
  <c r="P5875"/>
  <c r="O2497" i="3"/>
  <c r="P2496"/>
  <c r="Q2497" s="1"/>
  <c r="P5874"/>
  <c r="O5875"/>
  <c r="O5877" i="4" l="1"/>
  <c r="P5876"/>
  <c r="O2498"/>
  <c r="P2497"/>
  <c r="Q2498" s="1"/>
  <c r="P5875" i="3"/>
  <c r="O5876"/>
  <c r="O2498"/>
  <c r="P2497"/>
  <c r="Q2498" s="1"/>
  <c r="O2499" i="4" l="1"/>
  <c r="P2498"/>
  <c r="Q2499" s="1"/>
  <c r="O5878"/>
  <c r="P5877"/>
  <c r="O2499" i="3"/>
  <c r="P2498"/>
  <c r="Q2499" s="1"/>
  <c r="P5876"/>
  <c r="O5877"/>
  <c r="O5879" i="4" l="1"/>
  <c r="P5878"/>
  <c r="O2500"/>
  <c r="P2499"/>
  <c r="Q2500" s="1"/>
  <c r="P5877" i="3"/>
  <c r="O5878"/>
  <c r="O2500"/>
  <c r="P2499"/>
  <c r="Q2500" s="1"/>
  <c r="O2501" i="4" l="1"/>
  <c r="P2500"/>
  <c r="Q2501" s="1"/>
  <c r="O5880"/>
  <c r="P5879"/>
  <c r="O2501" i="3"/>
  <c r="P2500"/>
  <c r="Q2501" s="1"/>
  <c r="P5878"/>
  <c r="O5879"/>
  <c r="O5881" i="4" l="1"/>
  <c r="P5880"/>
  <c r="O2502"/>
  <c r="P2501"/>
  <c r="Q2502" s="1"/>
  <c r="P5879" i="3"/>
  <c r="O5880"/>
  <c r="O2502"/>
  <c r="P2501"/>
  <c r="Q2502" s="1"/>
  <c r="O2503" i="4" l="1"/>
  <c r="P2502"/>
  <c r="Q2503" s="1"/>
  <c r="O5882"/>
  <c r="P5881"/>
  <c r="O2503" i="3"/>
  <c r="P2502"/>
  <c r="Q2503" s="1"/>
  <c r="P5880"/>
  <c r="O5881"/>
  <c r="O5883" i="4" l="1"/>
  <c r="P5882"/>
  <c r="O2504"/>
  <c r="P2503"/>
  <c r="Q2504" s="1"/>
  <c r="P5881" i="3"/>
  <c r="O5882"/>
  <c r="O2504"/>
  <c r="P2503"/>
  <c r="Q2504" s="1"/>
  <c r="O2505" i="4" l="1"/>
  <c r="P2504"/>
  <c r="Q2505" s="1"/>
  <c r="O5884"/>
  <c r="P5883"/>
  <c r="O2505" i="3"/>
  <c r="P2504"/>
  <c r="Q2505" s="1"/>
  <c r="P5882"/>
  <c r="O5883"/>
  <c r="O5885" i="4" l="1"/>
  <c r="P5884"/>
  <c r="O2506"/>
  <c r="P2505"/>
  <c r="Q2506" s="1"/>
  <c r="P5883" i="3"/>
  <c r="O5884"/>
  <c r="O2506"/>
  <c r="P2505"/>
  <c r="Q2506" s="1"/>
  <c r="O2507" i="4" l="1"/>
  <c r="P2506"/>
  <c r="Q2507" s="1"/>
  <c r="O5886"/>
  <c r="P5885"/>
  <c r="O2507" i="3"/>
  <c r="P2506"/>
  <c r="Q2507" s="1"/>
  <c r="P5884"/>
  <c r="O5885"/>
  <c r="O5887" i="4" l="1"/>
  <c r="P5886"/>
  <c r="O2508"/>
  <c r="P2507"/>
  <c r="Q2508" s="1"/>
  <c r="P5885" i="3"/>
  <c r="O5886"/>
  <c r="O2508"/>
  <c r="P2507"/>
  <c r="Q2508" s="1"/>
  <c r="O2509" i="4" l="1"/>
  <c r="P2508"/>
  <c r="Q2509" s="1"/>
  <c r="O5888"/>
  <c r="P5887"/>
  <c r="O2509" i="3"/>
  <c r="P2508"/>
  <c r="Q2509" s="1"/>
  <c r="P5886"/>
  <c r="O5887"/>
  <c r="O5889" i="4" l="1"/>
  <c r="P5888"/>
  <c r="O2510"/>
  <c r="P2509"/>
  <c r="Q2510" s="1"/>
  <c r="P5887" i="3"/>
  <c r="O5888"/>
  <c r="O2510"/>
  <c r="P2509"/>
  <c r="Q2510" s="1"/>
  <c r="O2511" i="4" l="1"/>
  <c r="P2510"/>
  <c r="Q2511" s="1"/>
  <c r="O5890"/>
  <c r="P5889"/>
  <c r="O2511" i="3"/>
  <c r="P2510"/>
  <c r="Q2511" s="1"/>
  <c r="P5888"/>
  <c r="O5889"/>
  <c r="O5891" i="4" l="1"/>
  <c r="P5890"/>
  <c r="O2512"/>
  <c r="P2511"/>
  <c r="Q2512" s="1"/>
  <c r="P5889" i="3"/>
  <c r="O5890"/>
  <c r="O2512"/>
  <c r="P2511"/>
  <c r="Q2512" s="1"/>
  <c r="O2513" i="4" l="1"/>
  <c r="P2512"/>
  <c r="Q2513" s="1"/>
  <c r="O5892"/>
  <c r="P5891"/>
  <c r="O2513" i="3"/>
  <c r="P2512"/>
  <c r="Q2513" s="1"/>
  <c r="O5891"/>
  <c r="P5890"/>
  <c r="O5893" i="4" l="1"/>
  <c r="P5892"/>
  <c r="O2514"/>
  <c r="P2513"/>
  <c r="Q2514" s="1"/>
  <c r="O5892" i="3"/>
  <c r="P5891"/>
  <c r="O2514"/>
  <c r="P2513"/>
  <c r="Q2514" s="1"/>
  <c r="O2515" i="4" l="1"/>
  <c r="P2514"/>
  <c r="Q2515" s="1"/>
  <c r="O5894"/>
  <c r="P5893"/>
  <c r="O2515" i="3"/>
  <c r="P2514"/>
  <c r="Q2515" s="1"/>
  <c r="P5892"/>
  <c r="O5893"/>
  <c r="O5895" i="4" l="1"/>
  <c r="P5894"/>
  <c r="O2516"/>
  <c r="P2515"/>
  <c r="Q2516" s="1"/>
  <c r="O2516" i="3"/>
  <c r="P2515"/>
  <c r="Q2516" s="1"/>
  <c r="O5894"/>
  <c r="P5893"/>
  <c r="O2517" i="4" l="1"/>
  <c r="P2516"/>
  <c r="Q2517" s="1"/>
  <c r="O5896"/>
  <c r="P5895"/>
  <c r="P5894" i="3"/>
  <c r="O5895"/>
  <c r="O2517"/>
  <c r="P2516"/>
  <c r="Q2517" s="1"/>
  <c r="O5897" i="4" l="1"/>
  <c r="P5896"/>
  <c r="O2518"/>
  <c r="P2517"/>
  <c r="Q2518" s="1"/>
  <c r="O2518" i="3"/>
  <c r="P2517"/>
  <c r="Q2518" s="1"/>
  <c r="P5895"/>
  <c r="O5896"/>
  <c r="O2519" i="4" l="1"/>
  <c r="P2518"/>
  <c r="Q2519" s="1"/>
  <c r="O5898"/>
  <c r="P5897"/>
  <c r="P5896" i="3"/>
  <c r="O5897"/>
  <c r="O2519"/>
  <c r="P2518"/>
  <c r="Q2519" s="1"/>
  <c r="O5899" i="4" l="1"/>
  <c r="P5898"/>
  <c r="O2520"/>
  <c r="P2519"/>
  <c r="Q2520" s="1"/>
  <c r="O2520" i="3"/>
  <c r="P2519"/>
  <c r="Q2520" s="1"/>
  <c r="O5898"/>
  <c r="P5897"/>
  <c r="O2521" i="4" l="1"/>
  <c r="P2520"/>
  <c r="Q2521" s="1"/>
  <c r="O5900"/>
  <c r="P5899"/>
  <c r="P5898" i="3"/>
  <c r="O5899"/>
  <c r="O2521"/>
  <c r="P2520"/>
  <c r="Q2521" s="1"/>
  <c r="O5901" i="4" l="1"/>
  <c r="P5900"/>
  <c r="O2522"/>
  <c r="P2521"/>
  <c r="Q2522" s="1"/>
  <c r="O2522" i="3"/>
  <c r="P2521"/>
  <c r="Q2522" s="1"/>
  <c r="O5900"/>
  <c r="P5899"/>
  <c r="O2523" i="4" l="1"/>
  <c r="P2522"/>
  <c r="Q2523" s="1"/>
  <c r="O5902"/>
  <c r="P5901"/>
  <c r="O5901" i="3"/>
  <c r="P5900"/>
  <c r="O2523"/>
  <c r="P2522"/>
  <c r="Q2523" s="1"/>
  <c r="O5903" i="4" l="1"/>
  <c r="P5902"/>
  <c r="O2524"/>
  <c r="P2523"/>
  <c r="Q2524" s="1"/>
  <c r="O2524" i="3"/>
  <c r="P2523"/>
  <c r="Q2524" s="1"/>
  <c r="O5902"/>
  <c r="P5901"/>
  <c r="O2525" i="4" l="1"/>
  <c r="P2524"/>
  <c r="Q2525" s="1"/>
  <c r="O5904"/>
  <c r="P5903"/>
  <c r="O5903" i="3"/>
  <c r="P5902"/>
  <c r="O2525"/>
  <c r="P2524"/>
  <c r="Q2525" s="1"/>
  <c r="O5905" i="4" l="1"/>
  <c r="P5904"/>
  <c r="O2526"/>
  <c r="P2525"/>
  <c r="Q2526" s="1"/>
  <c r="O2526" i="3"/>
  <c r="P2525"/>
  <c r="Q2526" s="1"/>
  <c r="P5903"/>
  <c r="O5904"/>
  <c r="O2527" i="4" l="1"/>
  <c r="P2526"/>
  <c r="Q2527" s="1"/>
  <c r="O5906"/>
  <c r="P5905"/>
  <c r="P5904" i="3"/>
  <c r="O5905"/>
  <c r="O2527"/>
  <c r="P2526"/>
  <c r="Q2527" s="1"/>
  <c r="O5907" i="4" l="1"/>
  <c r="P5906"/>
  <c r="O2528"/>
  <c r="P2527"/>
  <c r="Q2528" s="1"/>
  <c r="O2528" i="3"/>
  <c r="P2527"/>
  <c r="Q2528" s="1"/>
  <c r="O5906"/>
  <c r="P5905"/>
  <c r="O2529" i="4" l="1"/>
  <c r="P2528"/>
  <c r="Q2529" s="1"/>
  <c r="O5908"/>
  <c r="P5907"/>
  <c r="P5906" i="3"/>
  <c r="O5907"/>
  <c r="O2529"/>
  <c r="P2528"/>
  <c r="Q2529" s="1"/>
  <c r="O5909" i="4" l="1"/>
  <c r="P5908"/>
  <c r="O2530"/>
  <c r="P2529"/>
  <c r="Q2530" s="1"/>
  <c r="O2530" i="3"/>
  <c r="P2529"/>
  <c r="Q2530" s="1"/>
  <c r="P5907"/>
  <c r="O5908"/>
  <c r="O2531" i="4" l="1"/>
  <c r="P2530"/>
  <c r="Q2531" s="1"/>
  <c r="O5910"/>
  <c r="P5909"/>
  <c r="P5908" i="3"/>
  <c r="O5909"/>
  <c r="O2531"/>
  <c r="P2530"/>
  <c r="Q2531" s="1"/>
  <c r="O5911" i="4" l="1"/>
  <c r="P5910"/>
  <c r="O2532"/>
  <c r="P2531"/>
  <c r="Q2532" s="1"/>
  <c r="O2532" i="3"/>
  <c r="P2531"/>
  <c r="Q2532" s="1"/>
  <c r="P5909"/>
  <c r="O5910"/>
  <c r="O2533" i="4" l="1"/>
  <c r="P2532"/>
  <c r="Q2533" s="1"/>
  <c r="O5912"/>
  <c r="P5911"/>
  <c r="P5910" i="3"/>
  <c r="O5911"/>
  <c r="O2533"/>
  <c r="P2532"/>
  <c r="Q2533" s="1"/>
  <c r="O5913" i="4" l="1"/>
  <c r="P5912"/>
  <c r="O2534"/>
  <c r="P2533"/>
  <c r="Q2534" s="1"/>
  <c r="O2534" i="3"/>
  <c r="P2533"/>
  <c r="Q2534" s="1"/>
  <c r="P5911"/>
  <c r="O5912"/>
  <c r="O2535" i="4" l="1"/>
  <c r="P2534"/>
  <c r="Q2535" s="1"/>
  <c r="O5914"/>
  <c r="P5913"/>
  <c r="P5912" i="3"/>
  <c r="O5913"/>
  <c r="O2535"/>
  <c r="P2534"/>
  <c r="Q2535" s="1"/>
  <c r="O5915" i="4" l="1"/>
  <c r="P5914"/>
  <c r="O2536"/>
  <c r="P2535"/>
  <c r="Q2536" s="1"/>
  <c r="O2536" i="3"/>
  <c r="P2535"/>
  <c r="Q2536" s="1"/>
  <c r="P5913"/>
  <c r="O5914"/>
  <c r="O2537" i="4" l="1"/>
  <c r="P2536"/>
  <c r="Q2537" s="1"/>
  <c r="O5916"/>
  <c r="P5915"/>
  <c r="P5914" i="3"/>
  <c r="O5915"/>
  <c r="O2537"/>
  <c r="P2536"/>
  <c r="Q2537" s="1"/>
  <c r="O5917" i="4" l="1"/>
  <c r="P5916"/>
  <c r="O2538"/>
  <c r="P2537"/>
  <c r="Q2538" s="1"/>
  <c r="O2538" i="3"/>
  <c r="P2537"/>
  <c r="Q2538" s="1"/>
  <c r="P5915"/>
  <c r="O5916"/>
  <c r="O2539" i="4" l="1"/>
  <c r="P2538"/>
  <c r="Q2539" s="1"/>
  <c r="O5918"/>
  <c r="P5917"/>
  <c r="P5916" i="3"/>
  <c r="O5917"/>
  <c r="O2539"/>
  <c r="P2538"/>
  <c r="Q2539" s="1"/>
  <c r="O5919" i="4" l="1"/>
  <c r="P5918"/>
  <c r="O2540"/>
  <c r="P2539"/>
  <c r="Q2540" s="1"/>
  <c r="O2540" i="3"/>
  <c r="P2539"/>
  <c r="Q2540" s="1"/>
  <c r="P5917"/>
  <c r="O5918"/>
  <c r="O2541" i="4" l="1"/>
  <c r="P2540"/>
  <c r="Q2541" s="1"/>
  <c r="O5920"/>
  <c r="P5919"/>
  <c r="P5918" i="3"/>
  <c r="O5919"/>
  <c r="O2541"/>
  <c r="P2540"/>
  <c r="Q2541" s="1"/>
  <c r="O5921" i="4" l="1"/>
  <c r="P5920"/>
  <c r="O2542"/>
  <c r="P2541"/>
  <c r="Q2542" s="1"/>
  <c r="O2542" i="3"/>
  <c r="P2541"/>
  <c r="Q2542" s="1"/>
  <c r="P5919"/>
  <c r="O5920"/>
  <c r="O2543" i="4" l="1"/>
  <c r="P2542"/>
  <c r="Q2543" s="1"/>
  <c r="O5922"/>
  <c r="P5921"/>
  <c r="P5920" i="3"/>
  <c r="O5921"/>
  <c r="O2543"/>
  <c r="P2542"/>
  <c r="Q2543" s="1"/>
  <c r="O5923" i="4" l="1"/>
  <c r="P5922"/>
  <c r="O2544"/>
  <c r="P2543"/>
  <c r="Q2544" s="1"/>
  <c r="O2544" i="3"/>
  <c r="P2543"/>
  <c r="Q2544" s="1"/>
  <c r="P5921"/>
  <c r="O5922"/>
  <c r="O2545" i="4" l="1"/>
  <c r="P2544"/>
  <c r="Q2545" s="1"/>
  <c r="O5924"/>
  <c r="P5923"/>
  <c r="P5922" i="3"/>
  <c r="O5923"/>
  <c r="O2545"/>
  <c r="P2544"/>
  <c r="Q2545" s="1"/>
  <c r="O5925" i="4" l="1"/>
  <c r="P5924"/>
  <c r="O2546"/>
  <c r="P2545"/>
  <c r="Q2546" s="1"/>
  <c r="O2546" i="3"/>
  <c r="P2545"/>
  <c r="Q2546" s="1"/>
  <c r="P5923"/>
  <c r="O5924"/>
  <c r="O2547" i="4" l="1"/>
  <c r="P2546"/>
  <c r="Q2547" s="1"/>
  <c r="O5926"/>
  <c r="P5925"/>
  <c r="P5924" i="3"/>
  <c r="O5925"/>
  <c r="O2547"/>
  <c r="P2546"/>
  <c r="Q2547" s="1"/>
  <c r="O5927" i="4" l="1"/>
  <c r="P5926"/>
  <c r="O2548"/>
  <c r="P2547"/>
  <c r="Q2548" s="1"/>
  <c r="O2548" i="3"/>
  <c r="P2547"/>
  <c r="Q2548" s="1"/>
  <c r="P5925"/>
  <c r="O5926"/>
  <c r="O2549" i="4" l="1"/>
  <c r="P2548"/>
  <c r="Q2549" s="1"/>
  <c r="O5928"/>
  <c r="P5927"/>
  <c r="P5926" i="3"/>
  <c r="O5927"/>
  <c r="O2549"/>
  <c r="P2548"/>
  <c r="Q2549" s="1"/>
  <c r="O5929" i="4" l="1"/>
  <c r="P5928"/>
  <c r="O2550"/>
  <c r="P2549"/>
  <c r="Q2550" s="1"/>
  <c r="O2550" i="3"/>
  <c r="P2549"/>
  <c r="Q2550" s="1"/>
  <c r="P5927"/>
  <c r="O5928"/>
  <c r="O2551" i="4" l="1"/>
  <c r="P2550"/>
  <c r="Q2551" s="1"/>
  <c r="O5930"/>
  <c r="P5929"/>
  <c r="P5928" i="3"/>
  <c r="O5929"/>
  <c r="O2551"/>
  <c r="P2550"/>
  <c r="Q2551" s="1"/>
  <c r="O5931" i="4" l="1"/>
  <c r="P5930"/>
  <c r="O2552"/>
  <c r="P2551"/>
  <c r="Q2552" s="1"/>
  <c r="O2552" i="3"/>
  <c r="P2551"/>
  <c r="Q2552" s="1"/>
  <c r="P5929"/>
  <c r="O5930"/>
  <c r="O2553" i="4" l="1"/>
  <c r="P2552"/>
  <c r="Q2553" s="1"/>
  <c r="O5932"/>
  <c r="P5931"/>
  <c r="P5930" i="3"/>
  <c r="O5931"/>
  <c r="O2553"/>
  <c r="P2552"/>
  <c r="Q2553" s="1"/>
  <c r="O5933" i="4" l="1"/>
  <c r="P5932"/>
  <c r="O2554"/>
  <c r="P2553"/>
  <c r="Q2554" s="1"/>
  <c r="O2554" i="3"/>
  <c r="P2553"/>
  <c r="Q2554" s="1"/>
  <c r="P5931"/>
  <c r="O5932"/>
  <c r="O2555" i="4" l="1"/>
  <c r="P2554"/>
  <c r="Q2555" s="1"/>
  <c r="O5934"/>
  <c r="P5933"/>
  <c r="P5932" i="3"/>
  <c r="O5933"/>
  <c r="O2555"/>
  <c r="P2554"/>
  <c r="Q2555" s="1"/>
  <c r="O5935" i="4" l="1"/>
  <c r="P5934"/>
  <c r="O2556"/>
  <c r="P2555"/>
  <c r="Q2556" s="1"/>
  <c r="O2556" i="3"/>
  <c r="P2555"/>
  <c r="Q2556" s="1"/>
  <c r="P5933"/>
  <c r="O5934"/>
  <c r="O2557" i="4" l="1"/>
  <c r="P2556"/>
  <c r="Q2557" s="1"/>
  <c r="O5936"/>
  <c r="P5935"/>
  <c r="P5934" i="3"/>
  <c r="O5935"/>
  <c r="O2557"/>
  <c r="P2556"/>
  <c r="Q2557" s="1"/>
  <c r="O5937" i="4" l="1"/>
  <c r="P5936"/>
  <c r="O2558"/>
  <c r="P2557"/>
  <c r="Q2558" s="1"/>
  <c r="O2558" i="3"/>
  <c r="P2557"/>
  <c r="Q2558" s="1"/>
  <c r="O5936"/>
  <c r="P5935"/>
  <c r="O2559" i="4" l="1"/>
  <c r="P2558"/>
  <c r="Q2559" s="1"/>
  <c r="O5938"/>
  <c r="P5937"/>
  <c r="O5937" i="3"/>
  <c r="P5936"/>
  <c r="O2559"/>
  <c r="P2558"/>
  <c r="Q2559" s="1"/>
  <c r="O5939" i="4" l="1"/>
  <c r="P5938"/>
  <c r="O2560"/>
  <c r="P2559"/>
  <c r="Q2560" s="1"/>
  <c r="O2560" i="3"/>
  <c r="P2559"/>
  <c r="Q2560" s="1"/>
  <c r="P5937"/>
  <c r="O5938"/>
  <c r="O2561" i="4" l="1"/>
  <c r="P2560"/>
  <c r="Q2561" s="1"/>
  <c r="O5940"/>
  <c r="P5939"/>
  <c r="P5938" i="3"/>
  <c r="O5939"/>
  <c r="O2561"/>
  <c r="P2560"/>
  <c r="Q2561" s="1"/>
  <c r="O5941" i="4" l="1"/>
  <c r="P5940"/>
  <c r="O2562"/>
  <c r="P2561"/>
  <c r="Q2562" s="1"/>
  <c r="O2562" i="3"/>
  <c r="P2561"/>
  <c r="Q2562" s="1"/>
  <c r="P5939"/>
  <c r="O5940"/>
  <c r="O2563" i="4" l="1"/>
  <c r="P2562"/>
  <c r="Q2563" s="1"/>
  <c r="O5942"/>
  <c r="P5941"/>
  <c r="P5940" i="3"/>
  <c r="O5941"/>
  <c r="O2563"/>
  <c r="P2562"/>
  <c r="Q2563" s="1"/>
  <c r="O5943" i="4" l="1"/>
  <c r="P5942"/>
  <c r="O2564"/>
  <c r="P2563"/>
  <c r="Q2564" s="1"/>
  <c r="O2564" i="3"/>
  <c r="P2563"/>
  <c r="Q2564" s="1"/>
  <c r="P5941"/>
  <c r="O5942"/>
  <c r="O2565" i="4" l="1"/>
  <c r="P2564"/>
  <c r="Q2565" s="1"/>
  <c r="O5944"/>
  <c r="P5943"/>
  <c r="P5942" i="3"/>
  <c r="O5943"/>
  <c r="O2565"/>
  <c r="P2564"/>
  <c r="Q2565" s="1"/>
  <c r="O5945" i="4" l="1"/>
  <c r="P5944"/>
  <c r="O2566"/>
  <c r="P2565"/>
  <c r="Q2566" s="1"/>
  <c r="O2566" i="3"/>
  <c r="P2565"/>
  <c r="Q2566" s="1"/>
  <c r="P5943"/>
  <c r="O5944"/>
  <c r="O2567" i="4" l="1"/>
  <c r="P2566"/>
  <c r="Q2567" s="1"/>
  <c r="O5946"/>
  <c r="P5945"/>
  <c r="P5944" i="3"/>
  <c r="O5945"/>
  <c r="O2567"/>
  <c r="P2566"/>
  <c r="Q2567" s="1"/>
  <c r="O5947" i="4" l="1"/>
  <c r="P5946"/>
  <c r="O2568"/>
  <c r="P2567"/>
  <c r="Q2568" s="1"/>
  <c r="O2568" i="3"/>
  <c r="P2567"/>
  <c r="Q2568" s="1"/>
  <c r="P5945"/>
  <c r="O5946"/>
  <c r="O2569" i="4" l="1"/>
  <c r="P2568"/>
  <c r="Q2569" s="1"/>
  <c r="O5948"/>
  <c r="P5947"/>
  <c r="P5946" i="3"/>
  <c r="O5947"/>
  <c r="O2569"/>
  <c r="P2568"/>
  <c r="Q2569" s="1"/>
  <c r="O5949" i="4" l="1"/>
  <c r="P5948"/>
  <c r="O2570"/>
  <c r="P2569"/>
  <c r="Q2570" s="1"/>
  <c r="O2570" i="3"/>
  <c r="P2569"/>
  <c r="Q2570" s="1"/>
  <c r="P5947"/>
  <c r="O5948"/>
  <c r="O2571" i="4" l="1"/>
  <c r="P2570"/>
  <c r="Q2571" s="1"/>
  <c r="O5950"/>
  <c r="P5949"/>
  <c r="P5948" i="3"/>
  <c r="O5949"/>
  <c r="O2571"/>
  <c r="P2570"/>
  <c r="Q2571" s="1"/>
  <c r="O5951" i="4" l="1"/>
  <c r="P5950"/>
  <c r="O2572"/>
  <c r="P2571"/>
  <c r="Q2572" s="1"/>
  <c r="O2572" i="3"/>
  <c r="P2571"/>
  <c r="Q2572" s="1"/>
  <c r="P5949"/>
  <c r="O5950"/>
  <c r="O2573" i="4" l="1"/>
  <c r="P2572"/>
  <c r="Q2573" s="1"/>
  <c r="O5952"/>
  <c r="P5951"/>
  <c r="P5950" i="3"/>
  <c r="O5951"/>
  <c r="O2573"/>
  <c r="P2572"/>
  <c r="Q2573" s="1"/>
  <c r="O5953" i="4" l="1"/>
  <c r="P5952"/>
  <c r="O2574"/>
  <c r="P2573"/>
  <c r="Q2574" s="1"/>
  <c r="O2574" i="3"/>
  <c r="P2573"/>
  <c r="Q2574" s="1"/>
  <c r="O5952"/>
  <c r="P5951"/>
  <c r="O2575" i="4" l="1"/>
  <c r="P2574"/>
  <c r="Q2575" s="1"/>
  <c r="O5954"/>
  <c r="P5953"/>
  <c r="O5953" i="3"/>
  <c r="P5952"/>
  <c r="O2575"/>
  <c r="P2574"/>
  <c r="Q2575" s="1"/>
  <c r="O5955" i="4" l="1"/>
  <c r="P5954"/>
  <c r="O2576"/>
  <c r="P2575"/>
  <c r="Q2576" s="1"/>
  <c r="O2576" i="3"/>
  <c r="P2575"/>
  <c r="Q2576" s="1"/>
  <c r="P5953"/>
  <c r="O5954"/>
  <c r="O2577" i="4" l="1"/>
  <c r="P2576"/>
  <c r="Q2577" s="1"/>
  <c r="O5956"/>
  <c r="P5955"/>
  <c r="O2577" i="3"/>
  <c r="P2576"/>
  <c r="Q2577" s="1"/>
  <c r="P5954"/>
  <c r="O5955"/>
  <c r="O5957" i="4" l="1"/>
  <c r="P5956"/>
  <c r="O2578"/>
  <c r="P2577"/>
  <c r="Q2578" s="1"/>
  <c r="O2578" i="3"/>
  <c r="P2577"/>
  <c r="Q2578" s="1"/>
  <c r="P5955"/>
  <c r="O5956"/>
  <c r="O2579" i="4" l="1"/>
  <c r="P2578"/>
  <c r="Q2579" s="1"/>
  <c r="O5958"/>
  <c r="P5957"/>
  <c r="O2579" i="3"/>
  <c r="P2578"/>
  <c r="Q2579" s="1"/>
  <c r="P5956"/>
  <c r="O5957"/>
  <c r="O5959" i="4" l="1"/>
  <c r="P5958"/>
  <c r="O2580"/>
  <c r="P2579"/>
  <c r="Q2580" s="1"/>
  <c r="O2580" i="3"/>
  <c r="P2579"/>
  <c r="Q2580" s="1"/>
  <c r="P5957"/>
  <c r="O5958"/>
  <c r="O2581" i="4" l="1"/>
  <c r="P2580"/>
  <c r="Q2581" s="1"/>
  <c r="O5960"/>
  <c r="P5959"/>
  <c r="O2581" i="3"/>
  <c r="P2580"/>
  <c r="Q2581" s="1"/>
  <c r="P5958"/>
  <c r="O5959"/>
  <c r="O5961" i="4" l="1"/>
  <c r="P5960"/>
  <c r="O2582"/>
  <c r="P2581"/>
  <c r="Q2582" s="1"/>
  <c r="O2582" i="3"/>
  <c r="P2581"/>
  <c r="Q2582" s="1"/>
  <c r="P5959"/>
  <c r="O5960"/>
  <c r="O2583" i="4" l="1"/>
  <c r="P2582"/>
  <c r="Q2583" s="1"/>
  <c r="O5962"/>
  <c r="P5961"/>
  <c r="O2583" i="3"/>
  <c r="P2582"/>
  <c r="Q2583" s="1"/>
  <c r="P5960"/>
  <c r="O5961"/>
  <c r="O5963" i="4" l="1"/>
  <c r="P5962"/>
  <c r="O2584"/>
  <c r="P2583"/>
  <c r="Q2584" s="1"/>
  <c r="O2584" i="3"/>
  <c r="P2583"/>
  <c r="Q2584" s="1"/>
  <c r="P5961"/>
  <c r="O5962"/>
  <c r="O2585" i="4" l="1"/>
  <c r="P2584"/>
  <c r="Q2585" s="1"/>
  <c r="O5964"/>
  <c r="P5963"/>
  <c r="O2585" i="3"/>
  <c r="P2584"/>
  <c r="Q2585" s="1"/>
  <c r="P5962"/>
  <c r="O5963"/>
  <c r="O5965" i="4" l="1"/>
  <c r="P5964"/>
  <c r="O2586"/>
  <c r="P2585"/>
  <c r="Q2586" s="1"/>
  <c r="O2586" i="3"/>
  <c r="P2585"/>
  <c r="Q2586" s="1"/>
  <c r="P5963"/>
  <c r="O5964"/>
  <c r="O2587" i="4" l="1"/>
  <c r="P2586"/>
  <c r="Q2587" s="1"/>
  <c r="O5966"/>
  <c r="P5965"/>
  <c r="O2587" i="3"/>
  <c r="P2586"/>
  <c r="Q2587" s="1"/>
  <c r="P5964"/>
  <c r="O5965"/>
  <c r="O5967" i="4" l="1"/>
  <c r="P5966"/>
  <c r="O2588"/>
  <c r="P2587"/>
  <c r="Q2588" s="1"/>
  <c r="O2588" i="3"/>
  <c r="P2587"/>
  <c r="Q2588" s="1"/>
  <c r="P5965"/>
  <c r="O5966"/>
  <c r="O2589" i="4" l="1"/>
  <c r="P2588"/>
  <c r="Q2589" s="1"/>
  <c r="O5968"/>
  <c r="P5967"/>
  <c r="O2589" i="3"/>
  <c r="P2588"/>
  <c r="Q2589" s="1"/>
  <c r="P5966"/>
  <c r="O5967"/>
  <c r="O5969" i="4" l="1"/>
  <c r="P5968"/>
  <c r="O2590"/>
  <c r="P2589"/>
  <c r="Q2590" s="1"/>
  <c r="O2590" i="3"/>
  <c r="P2589"/>
  <c r="Q2590" s="1"/>
  <c r="P5967"/>
  <c r="O5968"/>
  <c r="O2591" i="4" l="1"/>
  <c r="P2590"/>
  <c r="Q2591" s="1"/>
  <c r="O5970"/>
  <c r="P5969"/>
  <c r="O2591" i="3"/>
  <c r="P2590"/>
  <c r="Q2591" s="1"/>
  <c r="P5968"/>
  <c r="O5969"/>
  <c r="O5971" i="4" l="1"/>
  <c r="P5970"/>
  <c r="O2592"/>
  <c r="P2591"/>
  <c r="Q2592" s="1"/>
  <c r="O2592" i="3"/>
  <c r="P2591"/>
  <c r="Q2592" s="1"/>
  <c r="P5969"/>
  <c r="O5970"/>
  <c r="O2593" i="4" l="1"/>
  <c r="P2592"/>
  <c r="Q2593" s="1"/>
  <c r="O5972"/>
  <c r="P5971"/>
  <c r="O2593" i="3"/>
  <c r="P2592"/>
  <c r="Q2593" s="1"/>
  <c r="P5970"/>
  <c r="O5971"/>
  <c r="O5973" i="4" l="1"/>
  <c r="P5972"/>
  <c r="O2594"/>
  <c r="P2593"/>
  <c r="Q2594" s="1"/>
  <c r="O2594" i="3"/>
  <c r="P2593"/>
  <c r="Q2594" s="1"/>
  <c r="P5971"/>
  <c r="O5972"/>
  <c r="O2595" i="4" l="1"/>
  <c r="P2594"/>
  <c r="Q2595" s="1"/>
  <c r="O5974"/>
  <c r="P5973"/>
  <c r="O2595" i="3"/>
  <c r="P2594"/>
  <c r="Q2595" s="1"/>
  <c r="P5972"/>
  <c r="O5973"/>
  <c r="O5975" i="4" l="1"/>
  <c r="P5974"/>
  <c r="O2596"/>
  <c r="P2595"/>
  <c r="Q2596" s="1"/>
  <c r="O2596" i="3"/>
  <c r="P2595"/>
  <c r="Q2596" s="1"/>
  <c r="O5974"/>
  <c r="P5973"/>
  <c r="O2597" i="4" l="1"/>
  <c r="P2596"/>
  <c r="Q2597" s="1"/>
  <c r="O5976"/>
  <c r="P5975"/>
  <c r="O5975" i="3"/>
  <c r="P5974"/>
  <c r="O2597"/>
  <c r="P2596"/>
  <c r="Q2597" s="1"/>
  <c r="O5977" i="4" l="1"/>
  <c r="P5976"/>
  <c r="O2598"/>
  <c r="P2597"/>
  <c r="Q2598" s="1"/>
  <c r="O2598" i="3"/>
  <c r="P2597"/>
  <c r="Q2598" s="1"/>
  <c r="P5975"/>
  <c r="O5976"/>
  <c r="O2599" i="4" l="1"/>
  <c r="P2598"/>
  <c r="Q2599" s="1"/>
  <c r="O5978"/>
  <c r="P5977"/>
  <c r="P5976" i="3"/>
  <c r="O5977"/>
  <c r="O2599"/>
  <c r="P2598"/>
  <c r="Q2599" s="1"/>
  <c r="O5979" i="4" l="1"/>
  <c r="P5978"/>
  <c r="O2600"/>
  <c r="P2599"/>
  <c r="Q2600" s="1"/>
  <c r="O2600" i="3"/>
  <c r="P2599"/>
  <c r="Q2600" s="1"/>
  <c r="P5977"/>
  <c r="O5978"/>
  <c r="O2601" i="4" l="1"/>
  <c r="P2600"/>
  <c r="Q2601" s="1"/>
  <c r="O5980"/>
  <c r="P5979"/>
  <c r="P5978" i="3"/>
  <c r="O5979"/>
  <c r="O2601"/>
  <c r="P2600"/>
  <c r="Q2601" s="1"/>
  <c r="O5981" i="4" l="1"/>
  <c r="P5980"/>
  <c r="O2602"/>
  <c r="P2601"/>
  <c r="Q2602" s="1"/>
  <c r="O2602" i="3"/>
  <c r="P2601"/>
  <c r="Q2602" s="1"/>
  <c r="P5979"/>
  <c r="O5980"/>
  <c r="O2603" i="4" l="1"/>
  <c r="P2602"/>
  <c r="Q2603" s="1"/>
  <c r="O5982"/>
  <c r="P5981"/>
  <c r="P5980" i="3"/>
  <c r="O5981"/>
  <c r="O2603"/>
  <c r="P2602"/>
  <c r="Q2603" s="1"/>
  <c r="O5983" i="4" l="1"/>
  <c r="P5982"/>
  <c r="O2604"/>
  <c r="P2603"/>
  <c r="Q2604" s="1"/>
  <c r="O2604" i="3"/>
  <c r="P2603"/>
  <c r="Q2604" s="1"/>
  <c r="P5981"/>
  <c r="O5982"/>
  <c r="O2605" i="4" l="1"/>
  <c r="P2604"/>
  <c r="Q2605" s="1"/>
  <c r="O5984"/>
  <c r="P5983"/>
  <c r="P5982" i="3"/>
  <c r="O5983"/>
  <c r="O2605"/>
  <c r="P2604"/>
  <c r="Q2605" s="1"/>
  <c r="O5985" i="4" l="1"/>
  <c r="P5984"/>
  <c r="O2606"/>
  <c r="P2605"/>
  <c r="Q2606" s="1"/>
  <c r="O2606" i="3"/>
  <c r="P2605"/>
  <c r="Q2606" s="1"/>
  <c r="P5983"/>
  <c r="O5984"/>
  <c r="O2607" i="4" l="1"/>
  <c r="P2606"/>
  <c r="Q2607" s="1"/>
  <c r="O5986"/>
  <c r="P5985"/>
  <c r="O2607" i="3"/>
  <c r="P2606"/>
  <c r="Q2607" s="1"/>
  <c r="P5984"/>
  <c r="O5985"/>
  <c r="O5987" i="4" l="1"/>
  <c r="P5986"/>
  <c r="O2608"/>
  <c r="P2607"/>
  <c r="Q2608" s="1"/>
  <c r="O2608" i="3"/>
  <c r="P2607"/>
  <c r="Q2608" s="1"/>
  <c r="P5985"/>
  <c r="O5986"/>
  <c r="O2609" i="4" l="1"/>
  <c r="P2608"/>
  <c r="Q2609" s="1"/>
  <c r="O5988"/>
  <c r="P5987"/>
  <c r="O2609" i="3"/>
  <c r="P2608"/>
  <c r="Q2609" s="1"/>
  <c r="P5986"/>
  <c r="O5987"/>
  <c r="O5989" i="4" l="1"/>
  <c r="P5988"/>
  <c r="O2610"/>
  <c r="P2609"/>
  <c r="Q2610" s="1"/>
  <c r="O2610" i="3"/>
  <c r="P2609"/>
  <c r="Q2610" s="1"/>
  <c r="P5987"/>
  <c r="O5988"/>
  <c r="O2611" i="4" l="1"/>
  <c r="P2610"/>
  <c r="Q2611" s="1"/>
  <c r="O5990"/>
  <c r="P5989"/>
  <c r="O2611" i="3"/>
  <c r="P2610"/>
  <c r="Q2611" s="1"/>
  <c r="P5988"/>
  <c r="O5989"/>
  <c r="O5991" i="4" l="1"/>
  <c r="P5990"/>
  <c r="O2612"/>
  <c r="P2611"/>
  <c r="Q2612" s="1"/>
  <c r="O5990" i="3"/>
  <c r="P5989"/>
  <c r="O2612"/>
  <c r="P2611"/>
  <c r="Q2612" s="1"/>
  <c r="O2613" i="4" l="1"/>
  <c r="P2612"/>
  <c r="Q2613" s="1"/>
  <c r="O5992"/>
  <c r="P5991"/>
  <c r="O2613" i="3"/>
  <c r="P2612"/>
  <c r="Q2613" s="1"/>
  <c r="O5991"/>
  <c r="P5990"/>
  <c r="O5993" i="4" l="1"/>
  <c r="P5992"/>
  <c r="O2614"/>
  <c r="P2613"/>
  <c r="Q2614" s="1"/>
  <c r="O5992" i="3"/>
  <c r="P5991"/>
  <c r="O2614"/>
  <c r="P2613"/>
  <c r="Q2614" s="1"/>
  <c r="O2615" i="4" l="1"/>
  <c r="P2614"/>
  <c r="Q2615" s="1"/>
  <c r="O5994"/>
  <c r="P5993"/>
  <c r="O2615" i="3"/>
  <c r="P2614"/>
  <c r="Q2615" s="1"/>
  <c r="O5993"/>
  <c r="P5992"/>
  <c r="O5995" i="4" l="1"/>
  <c r="P5994"/>
  <c r="O2616"/>
  <c r="P2615"/>
  <c r="Q2616" s="1"/>
  <c r="O5994" i="3"/>
  <c r="P5993"/>
  <c r="O2616"/>
  <c r="P2615"/>
  <c r="Q2616" s="1"/>
  <c r="O2617" i="4" l="1"/>
  <c r="P2616"/>
  <c r="Q2617" s="1"/>
  <c r="O5996"/>
  <c r="P5995"/>
  <c r="O2617" i="3"/>
  <c r="P2616"/>
  <c r="Q2617" s="1"/>
  <c r="O5995"/>
  <c r="P5994"/>
  <c r="O5997" i="4" l="1"/>
  <c r="P5996"/>
  <c r="O2618"/>
  <c r="P2617"/>
  <c r="Q2618" s="1"/>
  <c r="O5996" i="3"/>
  <c r="P5995"/>
  <c r="O2618"/>
  <c r="P2617"/>
  <c r="Q2618" s="1"/>
  <c r="O2619" i="4" l="1"/>
  <c r="P2618"/>
  <c r="Q2619" s="1"/>
  <c r="O5998"/>
  <c r="P5997"/>
  <c r="O2619" i="3"/>
  <c r="P2618"/>
  <c r="Q2619" s="1"/>
  <c r="P5996"/>
  <c r="O5997"/>
  <c r="O5999" i="4" l="1"/>
  <c r="P5998"/>
  <c r="O2620"/>
  <c r="P2619"/>
  <c r="Q2620" s="1"/>
  <c r="P5997" i="3"/>
  <c r="O5998"/>
  <c r="O2620"/>
  <c r="P2619"/>
  <c r="Q2620" s="1"/>
  <c r="O2621" i="4" l="1"/>
  <c r="P2620"/>
  <c r="Q2621" s="1"/>
  <c r="O6000"/>
  <c r="P5999"/>
  <c r="O2621" i="3"/>
  <c r="P2620"/>
  <c r="Q2621" s="1"/>
  <c r="P5998"/>
  <c r="O5999"/>
  <c r="O6001" i="4" l="1"/>
  <c r="P6000"/>
  <c r="O2622"/>
  <c r="P2621"/>
  <c r="Q2622" s="1"/>
  <c r="P5999" i="3"/>
  <c r="O6000"/>
  <c r="O2622"/>
  <c r="P2621"/>
  <c r="Q2622" s="1"/>
  <c r="O2623" i="4" l="1"/>
  <c r="P2622"/>
  <c r="Q2623" s="1"/>
  <c r="O6002"/>
  <c r="P6001"/>
  <c r="O2623" i="3"/>
  <c r="P2622"/>
  <c r="Q2623" s="1"/>
  <c r="P6000"/>
  <c r="O6001"/>
  <c r="O6003" i="4" l="1"/>
  <c r="P6002"/>
  <c r="O2624"/>
  <c r="P2623"/>
  <c r="Q2624" s="1"/>
  <c r="P6001" i="3"/>
  <c r="O6002"/>
  <c r="O2624"/>
  <c r="P2623"/>
  <c r="Q2624" s="1"/>
  <c r="O2625" i="4" l="1"/>
  <c r="P2624"/>
  <c r="Q2625" s="1"/>
  <c r="O6004"/>
  <c r="P6003"/>
  <c r="O2625" i="3"/>
  <c r="P2624"/>
  <c r="Q2625" s="1"/>
  <c r="P6002"/>
  <c r="O6003"/>
  <c r="O6005" i="4" l="1"/>
  <c r="P6004"/>
  <c r="O2626"/>
  <c r="P2625"/>
  <c r="Q2626" s="1"/>
  <c r="P6003" i="3"/>
  <c r="O6004"/>
  <c r="O2626"/>
  <c r="P2625"/>
  <c r="Q2626" s="1"/>
  <c r="O2627" i="4" l="1"/>
  <c r="P2626"/>
  <c r="Q2627" s="1"/>
  <c r="O6006"/>
  <c r="P6005"/>
  <c r="O2627" i="3"/>
  <c r="P2626"/>
  <c r="Q2627" s="1"/>
  <c r="P6004"/>
  <c r="O6005"/>
  <c r="O6007" i="4" l="1"/>
  <c r="P6006"/>
  <c r="O2628"/>
  <c r="P2627"/>
  <c r="Q2628" s="1"/>
  <c r="P6005" i="3"/>
  <c r="O6006"/>
  <c r="O2628"/>
  <c r="P2627"/>
  <c r="Q2628" s="1"/>
  <c r="O2629" i="4" l="1"/>
  <c r="P2628"/>
  <c r="Q2629" s="1"/>
  <c r="O6008"/>
  <c r="P6007"/>
  <c r="O2629" i="3"/>
  <c r="P2628"/>
  <c r="Q2629" s="1"/>
  <c r="P6006"/>
  <c r="O6007"/>
  <c r="O6009" i="4" l="1"/>
  <c r="P6008"/>
  <c r="O2630"/>
  <c r="P2629"/>
  <c r="Q2630" s="1"/>
  <c r="P6007" i="3"/>
  <c r="O6008"/>
  <c r="O2630"/>
  <c r="P2629"/>
  <c r="Q2630" s="1"/>
  <c r="O2631" i="4" l="1"/>
  <c r="P2630"/>
  <c r="Q2631" s="1"/>
  <c r="O6010"/>
  <c r="P6009"/>
  <c r="O2631" i="3"/>
  <c r="P2630"/>
  <c r="Q2631" s="1"/>
  <c r="P6008"/>
  <c r="O6009"/>
  <c r="O6011" i="4" l="1"/>
  <c r="P6010"/>
  <c r="O2632"/>
  <c r="P2631"/>
  <c r="Q2632" s="1"/>
  <c r="O6010" i="3"/>
  <c r="P6009"/>
  <c r="O2632"/>
  <c r="P2631"/>
  <c r="Q2632" s="1"/>
  <c r="O2633" i="4" l="1"/>
  <c r="P2632"/>
  <c r="Q2633" s="1"/>
  <c r="O6012"/>
  <c r="P6011"/>
  <c r="O2633" i="3"/>
  <c r="P2632"/>
  <c r="Q2633" s="1"/>
  <c r="O6011"/>
  <c r="P6010"/>
  <c r="O6013" i="4" l="1"/>
  <c r="P6012"/>
  <c r="O2634"/>
  <c r="P2633"/>
  <c r="Q2634" s="1"/>
  <c r="O6012" i="3"/>
  <c r="P6011"/>
  <c r="O2634"/>
  <c r="P2633"/>
  <c r="Q2634" s="1"/>
  <c r="O2635" i="4" l="1"/>
  <c r="P2634"/>
  <c r="Q2635" s="1"/>
  <c r="O6014"/>
  <c r="P6013"/>
  <c r="O2635" i="3"/>
  <c r="P2634"/>
  <c r="Q2635" s="1"/>
  <c r="O6013"/>
  <c r="P6012"/>
  <c r="O6015" i="4" l="1"/>
  <c r="P6014"/>
  <c r="O2636"/>
  <c r="P2635"/>
  <c r="Q2636" s="1"/>
  <c r="O6014" i="3"/>
  <c r="P6013"/>
  <c r="O2636"/>
  <c r="P2635"/>
  <c r="Q2636" s="1"/>
  <c r="O2637" i="4" l="1"/>
  <c r="P2636"/>
  <c r="Q2637" s="1"/>
  <c r="O6016"/>
  <c r="P6015"/>
  <c r="O2637" i="3"/>
  <c r="P2636"/>
  <c r="Q2637" s="1"/>
  <c r="O6015"/>
  <c r="P6014"/>
  <c r="O6017" i="4" l="1"/>
  <c r="P6016"/>
  <c r="O2638"/>
  <c r="P2637"/>
  <c r="Q2638" s="1"/>
  <c r="O6016" i="3"/>
  <c r="P6015"/>
  <c r="O2638"/>
  <c r="P2637"/>
  <c r="Q2638" s="1"/>
  <c r="O2639" i="4" l="1"/>
  <c r="P2638"/>
  <c r="Q2639" s="1"/>
  <c r="O6018"/>
  <c r="P6017"/>
  <c r="O2639" i="3"/>
  <c r="P2638"/>
  <c r="Q2639" s="1"/>
  <c r="O6017"/>
  <c r="P6016"/>
  <c r="O6019" i="4" l="1"/>
  <c r="P6018"/>
  <c r="O2640"/>
  <c r="P2639"/>
  <c r="Q2640" s="1"/>
  <c r="O6018" i="3"/>
  <c r="P6017"/>
  <c r="O2640"/>
  <c r="P2639"/>
  <c r="Q2640" s="1"/>
  <c r="O2641" i="4" l="1"/>
  <c r="P2640"/>
  <c r="Q2641" s="1"/>
  <c r="O6020"/>
  <c r="P6019"/>
  <c r="O2641" i="3"/>
  <c r="P2640"/>
  <c r="Q2641" s="1"/>
  <c r="O6019"/>
  <c r="P6018"/>
  <c r="O6021" i="4" l="1"/>
  <c r="P6020"/>
  <c r="O2642"/>
  <c r="P2641"/>
  <c r="Q2642" s="1"/>
  <c r="O6020" i="3"/>
  <c r="P6019"/>
  <c r="O2642"/>
  <c r="P2641"/>
  <c r="Q2642" s="1"/>
  <c r="O2643" i="4" l="1"/>
  <c r="P2642"/>
  <c r="Q2643" s="1"/>
  <c r="O6022"/>
  <c r="P6021"/>
  <c r="O2643" i="3"/>
  <c r="P2642"/>
  <c r="Q2643" s="1"/>
  <c r="P6020"/>
  <c r="O6021"/>
  <c r="O6023" i="4" l="1"/>
  <c r="P6022"/>
  <c r="O2644"/>
  <c r="P2643"/>
  <c r="Q2644" s="1"/>
  <c r="P6021" i="3"/>
  <c r="O6022"/>
  <c r="O2644"/>
  <c r="P2643"/>
  <c r="Q2644" s="1"/>
  <c r="O2645" i="4" l="1"/>
  <c r="P2644"/>
  <c r="Q2645" s="1"/>
  <c r="O6024"/>
  <c r="P6023"/>
  <c r="O2645" i="3"/>
  <c r="P2644"/>
  <c r="Q2645" s="1"/>
  <c r="P6022"/>
  <c r="O6023"/>
  <c r="O6025" i="4" l="1"/>
  <c r="P6024"/>
  <c r="O2646"/>
  <c r="P2645"/>
  <c r="Q2646" s="1"/>
  <c r="P6023" i="3"/>
  <c r="O6024"/>
  <c r="O2646"/>
  <c r="P2645"/>
  <c r="Q2646" s="1"/>
  <c r="O2647" i="4" l="1"/>
  <c r="P2646"/>
  <c r="Q2647" s="1"/>
  <c r="O6026"/>
  <c r="P6025"/>
  <c r="O2647" i="3"/>
  <c r="P2646"/>
  <c r="Q2647" s="1"/>
  <c r="P6024"/>
  <c r="O6025"/>
  <c r="O6027" i="4" l="1"/>
  <c r="P6026"/>
  <c r="O2648"/>
  <c r="P2647"/>
  <c r="Q2648" s="1"/>
  <c r="O2648" i="3"/>
  <c r="P2647"/>
  <c r="Q2648" s="1"/>
  <c r="P6025"/>
  <c r="O6026"/>
  <c r="O2649" i="4" l="1"/>
  <c r="P2648"/>
  <c r="Q2649" s="1"/>
  <c r="O6028"/>
  <c r="P6027"/>
  <c r="P6026" i="3"/>
  <c r="O6027"/>
  <c r="O2649"/>
  <c r="P2648"/>
  <c r="Q2649" s="1"/>
  <c r="O6029" i="4" l="1"/>
  <c r="P6028"/>
  <c r="O2650"/>
  <c r="P2649"/>
  <c r="Q2650" s="1"/>
  <c r="O2650" i="3"/>
  <c r="P2649"/>
  <c r="Q2650" s="1"/>
  <c r="P6027"/>
  <c r="O6028"/>
  <c r="O2651" i="4" l="1"/>
  <c r="P2650"/>
  <c r="Q2651" s="1"/>
  <c r="O6030"/>
  <c r="P6029"/>
  <c r="P6028" i="3"/>
  <c r="O6029"/>
  <c r="O2651"/>
  <c r="P2650"/>
  <c r="Q2651" s="1"/>
  <c r="O6031" i="4" l="1"/>
  <c r="P6030"/>
  <c r="O2652"/>
  <c r="P2651"/>
  <c r="Q2652" s="1"/>
  <c r="O2652" i="3"/>
  <c r="P2651"/>
  <c r="Q2652" s="1"/>
  <c r="P6029"/>
  <c r="O6030"/>
  <c r="O2653" i="4" l="1"/>
  <c r="P2652"/>
  <c r="Q2653" s="1"/>
  <c r="O6032"/>
  <c r="P6031"/>
  <c r="P6030" i="3"/>
  <c r="O6031"/>
  <c r="O2653"/>
  <c r="P2652"/>
  <c r="Q2653" s="1"/>
  <c r="O6033" i="4" l="1"/>
  <c r="P6032"/>
  <c r="O2654"/>
  <c r="P2653"/>
  <c r="Q2654" s="1"/>
  <c r="O2654" i="3"/>
  <c r="P2653"/>
  <c r="Q2654" s="1"/>
  <c r="P6031"/>
  <c r="O6032"/>
  <c r="O2655" i="4" l="1"/>
  <c r="P2654"/>
  <c r="Q2655" s="1"/>
  <c r="O6034"/>
  <c r="P6033"/>
  <c r="P6032" i="3"/>
  <c r="O6033"/>
  <c r="O2655"/>
  <c r="P2654"/>
  <c r="Q2655" s="1"/>
  <c r="O6035" i="4" l="1"/>
  <c r="P6034"/>
  <c r="O2656"/>
  <c r="P2655"/>
  <c r="Q2656" s="1"/>
  <c r="O2656" i="3"/>
  <c r="P2655"/>
  <c r="Q2656" s="1"/>
  <c r="P6033"/>
  <c r="O6034"/>
  <c r="O2657" i="4" l="1"/>
  <c r="P2656"/>
  <c r="Q2657" s="1"/>
  <c r="O6036"/>
  <c r="P6035"/>
  <c r="P6034" i="3"/>
  <c r="O6035"/>
  <c r="O2657"/>
  <c r="P2656"/>
  <c r="Q2657" s="1"/>
  <c r="O6037" i="4" l="1"/>
  <c r="P6036"/>
  <c r="O2658"/>
  <c r="P2657"/>
  <c r="Q2658" s="1"/>
  <c r="O2658" i="3"/>
  <c r="P2657"/>
  <c r="Q2658" s="1"/>
  <c r="P6035"/>
  <c r="O6036"/>
  <c r="O2659" i="4" l="1"/>
  <c r="P2658"/>
  <c r="Q2659" s="1"/>
  <c r="O6038"/>
  <c r="P6037"/>
  <c r="P6036" i="3"/>
  <c r="O6037"/>
  <c r="O2659"/>
  <c r="P2658"/>
  <c r="Q2659" s="1"/>
  <c r="O6039" i="4" l="1"/>
  <c r="P6038"/>
  <c r="O2660"/>
  <c r="P2659"/>
  <c r="Q2660" s="1"/>
  <c r="O2660" i="3"/>
  <c r="P2659"/>
  <c r="Q2660" s="1"/>
  <c r="P6037"/>
  <c r="O6038"/>
  <c r="O2661" i="4" l="1"/>
  <c r="P2660"/>
  <c r="Q2661" s="1"/>
  <c r="O6040"/>
  <c r="P6039"/>
  <c r="P6038" i="3"/>
  <c r="O6039"/>
  <c r="O2661"/>
  <c r="P2660"/>
  <c r="Q2661" s="1"/>
  <c r="O6041" i="4" l="1"/>
  <c r="P6040"/>
  <c r="O2662"/>
  <c r="P2661"/>
  <c r="Q2662" s="1"/>
  <c r="O2662" i="3"/>
  <c r="P2661"/>
  <c r="Q2662" s="1"/>
  <c r="O6040"/>
  <c r="P6039"/>
  <c r="O2663" i="4" l="1"/>
  <c r="P2662"/>
  <c r="Q2663" s="1"/>
  <c r="O6042"/>
  <c r="P6041"/>
  <c r="O6041" i="3"/>
  <c r="P6040"/>
  <c r="O2663"/>
  <c r="P2662"/>
  <c r="Q2663" s="1"/>
  <c r="O6043" i="4" l="1"/>
  <c r="P6042"/>
  <c r="O2664"/>
  <c r="P2663"/>
  <c r="Q2664" s="1"/>
  <c r="O2664" i="3"/>
  <c r="P2663"/>
  <c r="Q2664" s="1"/>
  <c r="O6042"/>
  <c r="P6041"/>
  <c r="O2665" i="4" l="1"/>
  <c r="P2664"/>
  <c r="Q2665" s="1"/>
  <c r="O6044"/>
  <c r="P6043"/>
  <c r="O6043" i="3"/>
  <c r="P6042"/>
  <c r="O2665"/>
  <c r="P2664"/>
  <c r="Q2665" s="1"/>
  <c r="O6045" i="4" l="1"/>
  <c r="P6044"/>
  <c r="O2666"/>
  <c r="P2665"/>
  <c r="Q2666" s="1"/>
  <c r="O2666" i="3"/>
  <c r="P2665"/>
  <c r="Q2666" s="1"/>
  <c r="P6043"/>
  <c r="O6044"/>
  <c r="O2667" i="4" l="1"/>
  <c r="P2666"/>
  <c r="Q2667" s="1"/>
  <c r="O6046"/>
  <c r="P6045"/>
  <c r="P6044" i="3"/>
  <c r="O6045"/>
  <c r="O2667"/>
  <c r="P2666"/>
  <c r="Q2667" s="1"/>
  <c r="O6047" i="4" l="1"/>
  <c r="P6046"/>
  <c r="O2668"/>
  <c r="P2667"/>
  <c r="Q2668" s="1"/>
  <c r="O2668" i="3"/>
  <c r="P2667"/>
  <c r="Q2668" s="1"/>
  <c r="P6045"/>
  <c r="O6046"/>
  <c r="O2669" i="4" l="1"/>
  <c r="P2668"/>
  <c r="Q2669" s="1"/>
  <c r="O6048"/>
  <c r="P6047"/>
  <c r="P6046" i="3"/>
  <c r="O6047"/>
  <c r="O2669"/>
  <c r="P2668"/>
  <c r="Q2669" s="1"/>
  <c r="O6049" i="4" l="1"/>
  <c r="P6048"/>
  <c r="O2670"/>
  <c r="P2669"/>
  <c r="Q2670" s="1"/>
  <c r="O2670" i="3"/>
  <c r="P2669"/>
  <c r="Q2670" s="1"/>
  <c r="P6047"/>
  <c r="O6048"/>
  <c r="O2671" i="4" l="1"/>
  <c r="P2670"/>
  <c r="Q2671" s="1"/>
  <c r="O6050"/>
  <c r="P6049"/>
  <c r="P6048" i="3"/>
  <c r="O6049"/>
  <c r="O2671"/>
  <c r="P2670"/>
  <c r="Q2671" s="1"/>
  <c r="O6051" i="4" l="1"/>
  <c r="P6050"/>
  <c r="O2672"/>
  <c r="P2671"/>
  <c r="Q2672" s="1"/>
  <c r="O2672" i="3"/>
  <c r="P2671"/>
  <c r="Q2672" s="1"/>
  <c r="P6049"/>
  <c r="O6050"/>
  <c r="O2673" i="4" l="1"/>
  <c r="P2672"/>
  <c r="Q2673" s="1"/>
  <c r="O6052"/>
  <c r="P6051"/>
  <c r="P6050" i="3"/>
  <c r="O6051"/>
  <c r="O2673"/>
  <c r="P2672"/>
  <c r="Q2673" s="1"/>
  <c r="O6053" i="4" l="1"/>
  <c r="P6052"/>
  <c r="O2674"/>
  <c r="P2673"/>
  <c r="Q2674" s="1"/>
  <c r="O2674" i="3"/>
  <c r="P2673"/>
  <c r="Q2674" s="1"/>
  <c r="P6051"/>
  <c r="O6052"/>
  <c r="O2675" i="4" l="1"/>
  <c r="P2674"/>
  <c r="Q2675" s="1"/>
  <c r="O6054"/>
  <c r="P6053"/>
  <c r="P6052" i="3"/>
  <c r="O6053"/>
  <c r="O2675"/>
  <c r="P2674"/>
  <c r="Q2675" s="1"/>
  <c r="O6055" i="4" l="1"/>
  <c r="P6054"/>
  <c r="O2676"/>
  <c r="P2675"/>
  <c r="Q2676" s="1"/>
  <c r="O2676" i="3"/>
  <c r="P2675"/>
  <c r="Q2676" s="1"/>
  <c r="P6053"/>
  <c r="O6054"/>
  <c r="O2677" i="4" l="1"/>
  <c r="P2676"/>
  <c r="Q2677" s="1"/>
  <c r="O6056"/>
  <c r="P6055"/>
  <c r="O6055" i="3"/>
  <c r="P6054"/>
  <c r="O2677"/>
  <c r="P2676"/>
  <c r="Q2677" s="1"/>
  <c r="O6057" i="4" l="1"/>
  <c r="P6056"/>
  <c r="O2678"/>
  <c r="P2677"/>
  <c r="Q2678" s="1"/>
  <c r="O2678" i="3"/>
  <c r="P2677"/>
  <c r="Q2678" s="1"/>
  <c r="O6056"/>
  <c r="P6055"/>
  <c r="O2679" i="4" l="1"/>
  <c r="P2678"/>
  <c r="Q2679" s="1"/>
  <c r="O6058"/>
  <c r="P6057"/>
  <c r="O6057" i="3"/>
  <c r="P6056"/>
  <c r="O2679"/>
  <c r="P2678"/>
  <c r="Q2679" s="1"/>
  <c r="O6059" i="4" l="1"/>
  <c r="P6058"/>
  <c r="O2680"/>
  <c r="P2679"/>
  <c r="Q2680" s="1"/>
  <c r="O2680" i="3"/>
  <c r="P2679"/>
  <c r="Q2680" s="1"/>
  <c r="O6058"/>
  <c r="P6057"/>
  <c r="O2681" i="4" l="1"/>
  <c r="P2680"/>
  <c r="Q2681" s="1"/>
  <c r="O6060"/>
  <c r="P6059"/>
  <c r="O6059" i="3"/>
  <c r="P6058"/>
  <c r="O2681"/>
  <c r="P2680"/>
  <c r="Q2681" s="1"/>
  <c r="O6061" i="4" l="1"/>
  <c r="P6060"/>
  <c r="O2682"/>
  <c r="P2681"/>
  <c r="Q2682" s="1"/>
  <c r="O2682" i="3"/>
  <c r="P2681"/>
  <c r="Q2682" s="1"/>
  <c r="O6060"/>
  <c r="P6059"/>
  <c r="O2683" i="4" l="1"/>
  <c r="P2682"/>
  <c r="Q2683" s="1"/>
  <c r="O6062"/>
  <c r="P6061"/>
  <c r="O6061" i="3"/>
  <c r="P6060"/>
  <c r="O2683"/>
  <c r="P2682"/>
  <c r="Q2683" s="1"/>
  <c r="O6063" i="4" l="1"/>
  <c r="P6062"/>
  <c r="O2684"/>
  <c r="P2683"/>
  <c r="Q2684" s="1"/>
  <c r="O2684" i="3"/>
  <c r="P2683"/>
  <c r="Q2684" s="1"/>
  <c r="O6062"/>
  <c r="P6061"/>
  <c r="O2685" i="4" l="1"/>
  <c r="P2684"/>
  <c r="Q2685" s="1"/>
  <c r="O6064"/>
  <c r="P6063"/>
  <c r="O6063" i="3"/>
  <c r="P6062"/>
  <c r="O2685"/>
  <c r="P2684"/>
  <c r="Q2685" s="1"/>
  <c r="O6065" i="4" l="1"/>
  <c r="P6064"/>
  <c r="O2686"/>
  <c r="P2685"/>
  <c r="Q2686" s="1"/>
  <c r="O2686" i="3"/>
  <c r="P2685"/>
  <c r="Q2686" s="1"/>
  <c r="O6064"/>
  <c r="P6063"/>
  <c r="O2687" i="4" l="1"/>
  <c r="P2686"/>
  <c r="Q2687" s="1"/>
  <c r="O6066"/>
  <c r="P6065"/>
  <c r="O6065" i="3"/>
  <c r="P6064"/>
  <c r="O2687"/>
  <c r="P2686"/>
  <c r="Q2687" s="1"/>
  <c r="O6067" i="4" l="1"/>
  <c r="P6066"/>
  <c r="O2688"/>
  <c r="P2687"/>
  <c r="Q2688" s="1"/>
  <c r="O2688" i="3"/>
  <c r="P2687"/>
  <c r="Q2688" s="1"/>
  <c r="P6065"/>
  <c r="O6066"/>
  <c r="O2689" i="4" l="1"/>
  <c r="P2688"/>
  <c r="Q2689" s="1"/>
  <c r="O6068"/>
  <c r="P6067"/>
  <c r="P6066" i="3"/>
  <c r="O6067"/>
  <c r="O2689"/>
  <c r="P2688"/>
  <c r="Q2689" s="1"/>
  <c r="O6069" i="4" l="1"/>
  <c r="P6068"/>
  <c r="O2690"/>
  <c r="P2689"/>
  <c r="Q2690" s="1"/>
  <c r="O2690" i="3"/>
  <c r="P2689"/>
  <c r="Q2690" s="1"/>
  <c r="P6067"/>
  <c r="O6068"/>
  <c r="O2691" i="4" l="1"/>
  <c r="P2690"/>
  <c r="Q2691" s="1"/>
  <c r="O6070"/>
  <c r="P6069"/>
  <c r="P6068" i="3"/>
  <c r="O6069"/>
  <c r="O2691"/>
  <c r="P2690"/>
  <c r="Q2691" s="1"/>
  <c r="O6071" i="4" l="1"/>
  <c r="P6070"/>
  <c r="O2692"/>
  <c r="P2691"/>
  <c r="Q2692" s="1"/>
  <c r="O2692" i="3"/>
  <c r="P2691"/>
  <c r="Q2692" s="1"/>
  <c r="P6069"/>
  <c r="O6070"/>
  <c r="O2693" i="4" l="1"/>
  <c r="P2692"/>
  <c r="Q2693" s="1"/>
  <c r="O6072"/>
  <c r="P6071"/>
  <c r="O6071" i="3"/>
  <c r="P6070"/>
  <c r="O2693"/>
  <c r="P2692"/>
  <c r="Q2693" s="1"/>
  <c r="O6073" i="4" l="1"/>
  <c r="P6072"/>
  <c r="O2694"/>
  <c r="P2693"/>
  <c r="Q2694" s="1"/>
  <c r="O2694" i="3"/>
  <c r="P2693"/>
  <c r="Q2694" s="1"/>
  <c r="O6072"/>
  <c r="P6071"/>
  <c r="O2695" i="4" l="1"/>
  <c r="P2694"/>
  <c r="Q2695" s="1"/>
  <c r="O6074"/>
  <c r="P6073"/>
  <c r="P6072" i="3"/>
  <c r="O6073"/>
  <c r="O2695"/>
  <c r="P2694"/>
  <c r="Q2695" s="1"/>
  <c r="O6075" i="4" l="1"/>
  <c r="P6074"/>
  <c r="O2696"/>
  <c r="P2695"/>
  <c r="Q2696" s="1"/>
  <c r="O2696" i="3"/>
  <c r="P2695"/>
  <c r="Q2696" s="1"/>
  <c r="P6073"/>
  <c r="O6074"/>
  <c r="O2697" i="4" l="1"/>
  <c r="P2696"/>
  <c r="Q2697" s="1"/>
  <c r="O6076"/>
  <c r="P6075"/>
  <c r="P6074" i="3"/>
  <c r="O6075"/>
  <c r="O2697"/>
  <c r="P2696"/>
  <c r="Q2697" s="1"/>
  <c r="O6077" i="4" l="1"/>
  <c r="P6076"/>
  <c r="O2698"/>
  <c r="P2697"/>
  <c r="Q2698" s="1"/>
  <c r="O2698" i="3"/>
  <c r="P2697"/>
  <c r="Q2698" s="1"/>
  <c r="P6075"/>
  <c r="O6076"/>
  <c r="O2699" i="4" l="1"/>
  <c r="P2698"/>
  <c r="Q2699" s="1"/>
  <c r="O6078"/>
  <c r="P6077"/>
  <c r="P6076" i="3"/>
  <c r="O6077"/>
  <c r="O2699"/>
  <c r="P2698"/>
  <c r="Q2699" s="1"/>
  <c r="O6079" i="4" l="1"/>
  <c r="P6078"/>
  <c r="O2700"/>
  <c r="P2699"/>
  <c r="Q2700" s="1"/>
  <c r="O2700" i="3"/>
  <c r="P2699"/>
  <c r="Q2700" s="1"/>
  <c r="P6077"/>
  <c r="O6078"/>
  <c r="O2701" i="4" l="1"/>
  <c r="P2700"/>
  <c r="Q2701" s="1"/>
  <c r="O6080"/>
  <c r="P6079"/>
  <c r="P6078" i="3"/>
  <c r="O6079"/>
  <c r="O2701"/>
  <c r="P2700"/>
  <c r="Q2701" s="1"/>
  <c r="O6081" i="4" l="1"/>
  <c r="P6080"/>
  <c r="O2702"/>
  <c r="P2701"/>
  <c r="Q2702" s="1"/>
  <c r="O2702" i="3"/>
  <c r="P2701"/>
  <c r="Q2702" s="1"/>
  <c r="P6079"/>
  <c r="O6080"/>
  <c r="O2703" i="4" l="1"/>
  <c r="P2702"/>
  <c r="Q2703" s="1"/>
  <c r="O6082"/>
  <c r="P6081"/>
  <c r="P6080" i="3"/>
  <c r="O6081"/>
  <c r="O2703"/>
  <c r="P2702"/>
  <c r="Q2703" s="1"/>
  <c r="O6083" i="4" l="1"/>
  <c r="P6082"/>
  <c r="O2704"/>
  <c r="P2703"/>
  <c r="Q2704" s="1"/>
  <c r="O2704" i="3"/>
  <c r="P2703"/>
  <c r="Q2704" s="1"/>
  <c r="P6081"/>
  <c r="O6082"/>
  <c r="O2705" i="4" l="1"/>
  <c r="P2704"/>
  <c r="Q2705" s="1"/>
  <c r="O6084"/>
  <c r="P6083"/>
  <c r="P6082" i="3"/>
  <c r="O6083"/>
  <c r="O2705"/>
  <c r="P2704"/>
  <c r="Q2705" s="1"/>
  <c r="O6085" i="4" l="1"/>
  <c r="P6084"/>
  <c r="O2706"/>
  <c r="P2705"/>
  <c r="Q2706" s="1"/>
  <c r="O2706" i="3"/>
  <c r="P2705"/>
  <c r="Q2706" s="1"/>
  <c r="P6083"/>
  <c r="O6084"/>
  <c r="O2707" i="4" l="1"/>
  <c r="P2706"/>
  <c r="Q2707" s="1"/>
  <c r="O6086"/>
  <c r="P6085"/>
  <c r="P6084" i="3"/>
  <c r="O6085"/>
  <c r="O2707"/>
  <c r="P2706"/>
  <c r="Q2707" s="1"/>
  <c r="O6087" i="4" l="1"/>
  <c r="P6086"/>
  <c r="O2708"/>
  <c r="P2707"/>
  <c r="Q2708" s="1"/>
  <c r="O2708" i="3"/>
  <c r="P2707"/>
  <c r="Q2708" s="1"/>
  <c r="P6085"/>
  <c r="O6086"/>
  <c r="O2709" i="4" l="1"/>
  <c r="P2708"/>
  <c r="Q2709" s="1"/>
  <c r="O6088"/>
  <c r="P6087"/>
  <c r="P6086" i="3"/>
  <c r="O6087"/>
  <c r="O2709"/>
  <c r="P2708"/>
  <c r="Q2709" s="1"/>
  <c r="O6089" i="4" l="1"/>
  <c r="P6088"/>
  <c r="O2710"/>
  <c r="P2709"/>
  <c r="Q2710" s="1"/>
  <c r="O2710" i="3"/>
  <c r="P2709"/>
  <c r="Q2710" s="1"/>
  <c r="O6088"/>
  <c r="P6087"/>
  <c r="O2711" i="4" l="1"/>
  <c r="P2710"/>
  <c r="Q2711" s="1"/>
  <c r="O6090"/>
  <c r="P6089"/>
  <c r="O6089" i="3"/>
  <c r="P6088"/>
  <c r="O2711"/>
  <c r="P2710"/>
  <c r="Q2711" s="1"/>
  <c r="O6091" i="4" l="1"/>
  <c r="P6090"/>
  <c r="O2712"/>
  <c r="P2711"/>
  <c r="Q2712" s="1"/>
  <c r="O2712" i="3"/>
  <c r="P2711"/>
  <c r="Q2712" s="1"/>
  <c r="O6090"/>
  <c r="P6089"/>
  <c r="O2713" i="4" l="1"/>
  <c r="P2712"/>
  <c r="Q2713" s="1"/>
  <c r="O6092"/>
  <c r="P6091"/>
  <c r="O6091" i="3"/>
  <c r="P6090"/>
  <c r="O2713"/>
  <c r="P2712"/>
  <c r="Q2713" s="1"/>
  <c r="O6093" i="4" l="1"/>
  <c r="P6092"/>
  <c r="O2714"/>
  <c r="P2713"/>
  <c r="Q2714" s="1"/>
  <c r="O2714" i="3"/>
  <c r="P2713"/>
  <c r="Q2714" s="1"/>
  <c r="P6091"/>
  <c r="O6092"/>
  <c r="O2715" i="4" l="1"/>
  <c r="P2714"/>
  <c r="Q2715" s="1"/>
  <c r="O6094"/>
  <c r="P6093"/>
  <c r="O6093" i="3"/>
  <c r="P6092"/>
  <c r="O2715"/>
  <c r="P2714"/>
  <c r="Q2715" s="1"/>
  <c r="O6095" i="4" l="1"/>
  <c r="P6094"/>
  <c r="O2716"/>
  <c r="P2715"/>
  <c r="Q2716" s="1"/>
  <c r="O2716" i="3"/>
  <c r="P2715"/>
  <c r="Q2716" s="1"/>
  <c r="O6094"/>
  <c r="P6093"/>
  <c r="O2717" i="4" l="1"/>
  <c r="P2716"/>
  <c r="Q2717" s="1"/>
  <c r="O6096"/>
  <c r="P6095"/>
  <c r="O6095" i="3"/>
  <c r="P6094"/>
  <c r="O2717"/>
  <c r="P2716"/>
  <c r="Q2717" s="1"/>
  <c r="O6097" i="4" l="1"/>
  <c r="P6096"/>
  <c r="O2718"/>
  <c r="P2717"/>
  <c r="Q2718" s="1"/>
  <c r="O2718" i="3"/>
  <c r="P2717"/>
  <c r="Q2718" s="1"/>
  <c r="O6096"/>
  <c r="P6095"/>
  <c r="O2719" i="4" l="1"/>
  <c r="P2718"/>
  <c r="Q2719" s="1"/>
  <c r="O6098"/>
  <c r="P6097"/>
  <c r="O6097" i="3"/>
  <c r="P6096"/>
  <c r="O2719"/>
  <c r="P2718"/>
  <c r="Q2719" s="1"/>
  <c r="O6099" i="4" l="1"/>
  <c r="P6098"/>
  <c r="O2720"/>
  <c r="P2719"/>
  <c r="Q2720" s="1"/>
  <c r="O2720" i="3"/>
  <c r="P2719"/>
  <c r="Q2720" s="1"/>
  <c r="O6098"/>
  <c r="P6097"/>
  <c r="O2721" i="4" l="1"/>
  <c r="P2720"/>
  <c r="Q2721" s="1"/>
  <c r="O6100"/>
  <c r="P6099"/>
  <c r="P6098" i="3"/>
  <c r="O6099"/>
  <c r="O2721"/>
  <c r="P2720"/>
  <c r="Q2721" s="1"/>
  <c r="O6101" i="4" l="1"/>
  <c r="P6100"/>
  <c r="O2722"/>
  <c r="P2721"/>
  <c r="Q2722" s="1"/>
  <c r="O2722" i="3"/>
  <c r="P2721"/>
  <c r="Q2722" s="1"/>
  <c r="P6099"/>
  <c r="O6100"/>
  <c r="O2723" i="4" l="1"/>
  <c r="P2722"/>
  <c r="Q2723" s="1"/>
  <c r="O6102"/>
  <c r="P6101"/>
  <c r="P6100" i="3"/>
  <c r="O6101"/>
  <c r="O2723"/>
  <c r="P2722"/>
  <c r="Q2723" s="1"/>
  <c r="O6103" i="4" l="1"/>
  <c r="P6102"/>
  <c r="O2724"/>
  <c r="P2723"/>
  <c r="Q2724" s="1"/>
  <c r="O2724" i="3"/>
  <c r="P2723"/>
  <c r="Q2724" s="1"/>
  <c r="P6101"/>
  <c r="O6102"/>
  <c r="O2725" i="4" l="1"/>
  <c r="P2724"/>
  <c r="Q2725" s="1"/>
  <c r="O6104"/>
  <c r="P6103"/>
  <c r="P6102" i="3"/>
  <c r="O6103"/>
  <c r="O2725"/>
  <c r="P2724"/>
  <c r="Q2725" s="1"/>
  <c r="O6105" i="4" l="1"/>
  <c r="P6104"/>
  <c r="O2726"/>
  <c r="P2725"/>
  <c r="Q2726" s="1"/>
  <c r="O2726" i="3"/>
  <c r="P2725"/>
  <c r="Q2726" s="1"/>
  <c r="P6103"/>
  <c r="O6104"/>
  <c r="O2727" i="4" l="1"/>
  <c r="P2726"/>
  <c r="Q2727" s="1"/>
  <c r="O6106"/>
  <c r="P6105"/>
  <c r="P6104" i="3"/>
  <c r="O6105"/>
  <c r="O2727"/>
  <c r="P2726"/>
  <c r="Q2727" s="1"/>
  <c r="O6107" i="4" l="1"/>
  <c r="P6106"/>
  <c r="O2728"/>
  <c r="P2727"/>
  <c r="Q2728" s="1"/>
  <c r="O2728" i="3"/>
  <c r="P2727"/>
  <c r="Q2728" s="1"/>
  <c r="P6105"/>
  <c r="O6106"/>
  <c r="O2729" i="4" l="1"/>
  <c r="P2728"/>
  <c r="Q2729" s="1"/>
  <c r="O6108"/>
  <c r="P6107"/>
  <c r="P6106" i="3"/>
  <c r="O6107"/>
  <c r="O2729"/>
  <c r="P2728"/>
  <c r="Q2729" s="1"/>
  <c r="O6109" i="4" l="1"/>
  <c r="P6108"/>
  <c r="O2730"/>
  <c r="P2729"/>
  <c r="Q2730" s="1"/>
  <c r="O2730" i="3"/>
  <c r="P2729"/>
  <c r="Q2730" s="1"/>
  <c r="P6107"/>
  <c r="O6108"/>
  <c r="O2731" i="4" l="1"/>
  <c r="P2730"/>
  <c r="Q2731" s="1"/>
  <c r="O6110"/>
  <c r="P6109"/>
  <c r="P6108" i="3"/>
  <c r="O6109"/>
  <c r="O2731"/>
  <c r="P2730"/>
  <c r="Q2731" s="1"/>
  <c r="O6111" i="4" l="1"/>
  <c r="P6110"/>
  <c r="O2732"/>
  <c r="P2731"/>
  <c r="Q2732" s="1"/>
  <c r="O2732" i="3"/>
  <c r="P2731"/>
  <c r="Q2732" s="1"/>
  <c r="P6109"/>
  <c r="O6110"/>
  <c r="O2733" i="4" l="1"/>
  <c r="P2732"/>
  <c r="Q2733" s="1"/>
  <c r="O6112"/>
  <c r="P6111"/>
  <c r="P6110" i="3"/>
  <c r="O6111"/>
  <c r="O2733"/>
  <c r="P2732"/>
  <c r="Q2733" s="1"/>
  <c r="O6113" i="4" l="1"/>
  <c r="P6112"/>
  <c r="O2734"/>
  <c r="P2733"/>
  <c r="Q2734" s="1"/>
  <c r="O2734" i="3"/>
  <c r="P2733"/>
  <c r="Q2734" s="1"/>
  <c r="P6111"/>
  <c r="O6112"/>
  <c r="O2735" i="4" l="1"/>
  <c r="P2734"/>
  <c r="Q2735" s="1"/>
  <c r="O6114"/>
  <c r="P6113"/>
  <c r="P6112" i="3"/>
  <c r="O6113"/>
  <c r="O2735"/>
  <c r="P2734"/>
  <c r="Q2735" s="1"/>
  <c r="O6115" i="4" l="1"/>
  <c r="P6114"/>
  <c r="O2736"/>
  <c r="P2735"/>
  <c r="Q2736" s="1"/>
  <c r="O2736" i="3"/>
  <c r="P2735"/>
  <c r="Q2736" s="1"/>
  <c r="P6113"/>
  <c r="O6114"/>
  <c r="O2737" i="4" l="1"/>
  <c r="P2736"/>
  <c r="Q2737" s="1"/>
  <c r="O6116"/>
  <c r="P6115"/>
  <c r="P6114" i="3"/>
  <c r="O6115"/>
  <c r="O2737"/>
  <c r="P2736"/>
  <c r="Q2737" s="1"/>
  <c r="O6117" i="4" l="1"/>
  <c r="P6116"/>
  <c r="O2738"/>
  <c r="P2737"/>
  <c r="Q2738" s="1"/>
  <c r="O2738" i="3"/>
  <c r="P2737"/>
  <c r="Q2738" s="1"/>
  <c r="P6115"/>
  <c r="O6116"/>
  <c r="O2739" i="4" l="1"/>
  <c r="P2738"/>
  <c r="Q2739" s="1"/>
  <c r="O6118"/>
  <c r="P6117"/>
  <c r="P6116" i="3"/>
  <c r="O6117"/>
  <c r="O2739"/>
  <c r="P2738"/>
  <c r="Q2739" s="1"/>
  <c r="O6119" i="4" l="1"/>
  <c r="P6118"/>
  <c r="O2740"/>
  <c r="P2739"/>
  <c r="Q2740" s="1"/>
  <c r="O2740" i="3"/>
  <c r="P2739"/>
  <c r="Q2740" s="1"/>
  <c r="P6117"/>
  <c r="O6118"/>
  <c r="O2741" i="4" l="1"/>
  <c r="P2740"/>
  <c r="Q2741" s="1"/>
  <c r="O6120"/>
  <c r="P6119"/>
  <c r="P6118" i="3"/>
  <c r="O6119"/>
  <c r="O2741"/>
  <c r="P2740"/>
  <c r="Q2741" s="1"/>
  <c r="O6121" i="4" l="1"/>
  <c r="P6120"/>
  <c r="O2742"/>
  <c r="P2741"/>
  <c r="Q2742" s="1"/>
  <c r="O2742" i="3"/>
  <c r="P2741"/>
  <c r="Q2742" s="1"/>
  <c r="P6119"/>
  <c r="O6120"/>
  <c r="O2743" i="4" l="1"/>
  <c r="P2742"/>
  <c r="Q2743" s="1"/>
  <c r="O6122"/>
  <c r="P6121"/>
  <c r="P6120" i="3"/>
  <c r="O6121"/>
  <c r="O2743"/>
  <c r="P2742"/>
  <c r="Q2743" s="1"/>
  <c r="O6123" i="4" l="1"/>
  <c r="P6122"/>
  <c r="O2744"/>
  <c r="P2743"/>
  <c r="Q2744" s="1"/>
  <c r="O2744" i="3"/>
  <c r="P2743"/>
  <c r="Q2744" s="1"/>
  <c r="O6122"/>
  <c r="P6121"/>
  <c r="O2745" i="4" l="1"/>
  <c r="P2744"/>
  <c r="Q2745" s="1"/>
  <c r="O6124"/>
  <c r="P6123"/>
  <c r="O6123" i="3"/>
  <c r="P6122"/>
  <c r="O2745"/>
  <c r="P2744"/>
  <c r="Q2745" s="1"/>
  <c r="O6125" i="4" l="1"/>
  <c r="P6124"/>
  <c r="O2746"/>
  <c r="P2745"/>
  <c r="Q2746" s="1"/>
  <c r="O2746" i="3"/>
  <c r="P2745"/>
  <c r="Q2746" s="1"/>
  <c r="P6123"/>
  <c r="O6124"/>
  <c r="O2747" i="4" l="1"/>
  <c r="P2746"/>
  <c r="Q2747" s="1"/>
  <c r="O6126"/>
  <c r="P6125"/>
  <c r="O6125" i="3"/>
  <c r="P6124"/>
  <c r="O2747"/>
  <c r="P2746"/>
  <c r="Q2747" s="1"/>
  <c r="O6127" i="4" l="1"/>
  <c r="P6126"/>
  <c r="O2748"/>
  <c r="P2747"/>
  <c r="Q2748" s="1"/>
  <c r="O2748" i="3"/>
  <c r="P2747"/>
  <c r="Q2748" s="1"/>
  <c r="O6126"/>
  <c r="P6125"/>
  <c r="O2749" i="4" l="1"/>
  <c r="P2748"/>
  <c r="Q2749" s="1"/>
  <c r="O6128"/>
  <c r="P6127"/>
  <c r="P6126" i="3"/>
  <c r="O6127"/>
  <c r="O2749"/>
  <c r="P2748"/>
  <c r="Q2749" s="1"/>
  <c r="O6129" i="4" l="1"/>
  <c r="P6128"/>
  <c r="O2750"/>
  <c r="P2749"/>
  <c r="Q2750" s="1"/>
  <c r="O2750" i="3"/>
  <c r="P2749"/>
  <c r="Q2750" s="1"/>
  <c r="P6127"/>
  <c r="O6128"/>
  <c r="O2751" i="4" l="1"/>
  <c r="P2750"/>
  <c r="Q2751" s="1"/>
  <c r="O6130"/>
  <c r="P6129"/>
  <c r="P6128" i="3"/>
  <c r="O6129"/>
  <c r="O2751"/>
  <c r="P2750"/>
  <c r="Q2751" s="1"/>
  <c r="O6131" i="4" l="1"/>
  <c r="P6130"/>
  <c r="O2752"/>
  <c r="P2751"/>
  <c r="Q2752" s="1"/>
  <c r="O2752" i="3"/>
  <c r="P2751"/>
  <c r="Q2752" s="1"/>
  <c r="P6129"/>
  <c r="O6130"/>
  <c r="O2753" i="4" l="1"/>
  <c r="P2752"/>
  <c r="Q2753" s="1"/>
  <c r="O6132"/>
  <c r="P6131"/>
  <c r="P6130" i="3"/>
  <c r="O6131"/>
  <c r="O2753"/>
  <c r="P2752"/>
  <c r="Q2753" s="1"/>
  <c r="O6133" i="4" l="1"/>
  <c r="P6132"/>
  <c r="O2754"/>
  <c r="P2753"/>
  <c r="Q2754" s="1"/>
  <c r="O2754" i="3"/>
  <c r="P2753"/>
  <c r="Q2754" s="1"/>
  <c r="P6131"/>
  <c r="O6132"/>
  <c r="O2755" i="4" l="1"/>
  <c r="P2754"/>
  <c r="Q2755" s="1"/>
  <c r="O6134"/>
  <c r="P6133"/>
  <c r="O2755" i="3"/>
  <c r="P2754"/>
  <c r="Q2755" s="1"/>
  <c r="P6132"/>
  <c r="O6133"/>
  <c r="O6135" i="4" l="1"/>
  <c r="P6134"/>
  <c r="O2756"/>
  <c r="P2755"/>
  <c r="Q2756" s="1"/>
  <c r="O2756" i="3"/>
  <c r="P2755"/>
  <c r="Q2756" s="1"/>
  <c r="P6133"/>
  <c r="O6134"/>
  <c r="O2757" i="4" l="1"/>
  <c r="P2756"/>
  <c r="Q2757" s="1"/>
  <c r="O6136"/>
  <c r="P6135"/>
  <c r="O2757" i="3"/>
  <c r="P2756"/>
  <c r="Q2757" s="1"/>
  <c r="P6134"/>
  <c r="O6135"/>
  <c r="O6137" i="4" l="1"/>
  <c r="P6136"/>
  <c r="O2758"/>
  <c r="P2757"/>
  <c r="Q2758" s="1"/>
  <c r="O2758" i="3"/>
  <c r="P2757"/>
  <c r="Q2758" s="1"/>
  <c r="P6135"/>
  <c r="O6136"/>
  <c r="O2759" i="4" l="1"/>
  <c r="P2758"/>
  <c r="Q2759" s="1"/>
  <c r="O6138"/>
  <c r="P6137"/>
  <c r="O2759" i="3"/>
  <c r="P2758"/>
  <c r="Q2759" s="1"/>
  <c r="P6136"/>
  <c r="O6137"/>
  <c r="O6139" i="4" l="1"/>
  <c r="P6138"/>
  <c r="O2760"/>
  <c r="P2759"/>
  <c r="Q2760" s="1"/>
  <c r="P6137" i="3"/>
  <c r="O6138"/>
  <c r="O2760"/>
  <c r="P2759"/>
  <c r="Q2760" s="1"/>
  <c r="O2761" i="4" l="1"/>
  <c r="P2760"/>
  <c r="Q2761" s="1"/>
  <c r="O6140"/>
  <c r="P6139"/>
  <c r="O2761" i="3"/>
  <c r="P2760"/>
  <c r="Q2761" s="1"/>
  <c r="P6138"/>
  <c r="O6139"/>
  <c r="O6141" i="4" l="1"/>
  <c r="P6140"/>
  <c r="O2762"/>
  <c r="P2761"/>
  <c r="Q2762" s="1"/>
  <c r="P6139" i="3"/>
  <c r="O6140"/>
  <c r="O2762"/>
  <c r="P2761"/>
  <c r="Q2762" s="1"/>
  <c r="O2763" i="4" l="1"/>
  <c r="P2762"/>
  <c r="Q2763" s="1"/>
  <c r="O6142"/>
  <c r="P6141"/>
  <c r="O2763" i="3"/>
  <c r="P2762"/>
  <c r="Q2763" s="1"/>
  <c r="P6140"/>
  <c r="O6141"/>
  <c r="O6143" i="4" l="1"/>
  <c r="P6142"/>
  <c r="O2764"/>
  <c r="P2763"/>
  <c r="Q2764" s="1"/>
  <c r="P6141" i="3"/>
  <c r="O6142"/>
  <c r="O2764"/>
  <c r="P2763"/>
  <c r="Q2764" s="1"/>
  <c r="O2765" i="4" l="1"/>
  <c r="P2764"/>
  <c r="Q2765" s="1"/>
  <c r="O6144"/>
  <c r="P6143"/>
  <c r="O2765" i="3"/>
  <c r="P2764"/>
  <c r="Q2765" s="1"/>
  <c r="P6142"/>
  <c r="O6143"/>
  <c r="O6145" i="4" l="1"/>
  <c r="P6144"/>
  <c r="O2766"/>
  <c r="P2765"/>
  <c r="Q2766" s="1"/>
  <c r="P6143" i="3"/>
  <c r="O6144"/>
  <c r="O2766"/>
  <c r="P2765"/>
  <c r="Q2766" s="1"/>
  <c r="O2767" i="4" l="1"/>
  <c r="P2766"/>
  <c r="Q2767" s="1"/>
  <c r="O6146"/>
  <c r="P6145"/>
  <c r="O2767" i="3"/>
  <c r="P2766"/>
  <c r="Q2767" s="1"/>
  <c r="O6145"/>
  <c r="P6144"/>
  <c r="O6147" i="4" l="1"/>
  <c r="P6146"/>
  <c r="O2768"/>
  <c r="P2767"/>
  <c r="Q2768" s="1"/>
  <c r="P6145" i="3"/>
  <c r="O6146"/>
  <c r="O2768"/>
  <c r="P2767"/>
  <c r="Q2768" s="1"/>
  <c r="O2769" i="4" l="1"/>
  <c r="P2768"/>
  <c r="Q2769" s="1"/>
  <c r="O6148"/>
  <c r="P6147"/>
  <c r="O2769" i="3"/>
  <c r="P2768"/>
  <c r="Q2769" s="1"/>
  <c r="P6146"/>
  <c r="O6147"/>
  <c r="O6149" i="4" l="1"/>
  <c r="P6148"/>
  <c r="O2770"/>
  <c r="P2769"/>
  <c r="Q2770" s="1"/>
  <c r="P6147" i="3"/>
  <c r="O6148"/>
  <c r="O2770"/>
  <c r="P2769"/>
  <c r="Q2770" s="1"/>
  <c r="O2771" i="4" l="1"/>
  <c r="P2770"/>
  <c r="Q2771" s="1"/>
  <c r="O6150"/>
  <c r="P6149"/>
  <c r="O2771" i="3"/>
  <c r="P2770"/>
  <c r="Q2771" s="1"/>
  <c r="P6148"/>
  <c r="O6149"/>
  <c r="O6151" i="4" l="1"/>
  <c r="P6150"/>
  <c r="O2772"/>
  <c r="P2771"/>
  <c r="Q2772" s="1"/>
  <c r="P6149" i="3"/>
  <c r="O6150"/>
  <c r="O2772"/>
  <c r="P2771"/>
  <c r="Q2772" s="1"/>
  <c r="O2773" i="4" l="1"/>
  <c r="P2772"/>
  <c r="Q2773" s="1"/>
  <c r="O6152"/>
  <c r="P6151"/>
  <c r="O2773" i="3"/>
  <c r="P2772"/>
  <c r="Q2773" s="1"/>
  <c r="P6150"/>
  <c r="O6151"/>
  <c r="O6153" i="4" l="1"/>
  <c r="P6152"/>
  <c r="O2774"/>
  <c r="P2773"/>
  <c r="Q2774" s="1"/>
  <c r="P6151" i="3"/>
  <c r="O6152"/>
  <c r="O2774"/>
  <c r="P2773"/>
  <c r="Q2774" s="1"/>
  <c r="O2775" i="4" l="1"/>
  <c r="P2774"/>
  <c r="Q2775" s="1"/>
  <c r="O6154"/>
  <c r="P6153"/>
  <c r="O2775" i="3"/>
  <c r="P2774"/>
  <c r="Q2775" s="1"/>
  <c r="P6152"/>
  <c r="O6153"/>
  <c r="O6155" i="4" l="1"/>
  <c r="P6154"/>
  <c r="O2776"/>
  <c r="P2775"/>
  <c r="Q2776" s="1"/>
  <c r="O2776" i="3"/>
  <c r="P2775"/>
  <c r="Q2776" s="1"/>
  <c r="P6153"/>
  <c r="O6154"/>
  <c r="O2777" i="4" l="1"/>
  <c r="P2776"/>
  <c r="Q2777" s="1"/>
  <c r="O6156"/>
  <c r="P6155"/>
  <c r="P6154" i="3"/>
  <c r="O6155"/>
  <c r="O2777"/>
  <c r="P2776"/>
  <c r="Q2777" s="1"/>
  <c r="O6157" i="4" l="1"/>
  <c r="P6156"/>
  <c r="O2778"/>
  <c r="P2777"/>
  <c r="Q2778" s="1"/>
  <c r="O2778" i="3"/>
  <c r="P2777"/>
  <c r="Q2778" s="1"/>
  <c r="P6155"/>
  <c r="O6156"/>
  <c r="O2779" i="4" l="1"/>
  <c r="P2778"/>
  <c r="Q2779" s="1"/>
  <c r="O6158"/>
  <c r="P6157"/>
  <c r="P6156" i="3"/>
  <c r="O6157"/>
  <c r="O2779"/>
  <c r="P2778"/>
  <c r="Q2779" s="1"/>
  <c r="O6159" i="4" l="1"/>
  <c r="P6158"/>
  <c r="O2780"/>
  <c r="P2779"/>
  <c r="Q2780" s="1"/>
  <c r="O2780" i="3"/>
  <c r="P2779"/>
  <c r="Q2780" s="1"/>
  <c r="P6157"/>
  <c r="O6158"/>
  <c r="O2781" i="4" l="1"/>
  <c r="P2780"/>
  <c r="Q2781" s="1"/>
  <c r="O6160"/>
  <c r="P6159"/>
  <c r="O2781" i="3"/>
  <c r="P2780"/>
  <c r="Q2781" s="1"/>
  <c r="P6158"/>
  <c r="O6159"/>
  <c r="O6161" i="4" l="1"/>
  <c r="P6160"/>
  <c r="O2782"/>
  <c r="P2781"/>
  <c r="Q2782" s="1"/>
  <c r="P6159" i="3"/>
  <c r="O6160"/>
  <c r="O2782"/>
  <c r="P2781"/>
  <c r="Q2782" s="1"/>
  <c r="O2783" i="4" l="1"/>
  <c r="P2782"/>
  <c r="Q2783" s="1"/>
  <c r="O6162"/>
  <c r="P6161"/>
  <c r="O2783" i="3"/>
  <c r="P2782"/>
  <c r="Q2783" s="1"/>
  <c r="P6160"/>
  <c r="O6161"/>
  <c r="O6163" i="4" l="1"/>
  <c r="P6162"/>
  <c r="O2784"/>
  <c r="P2783"/>
  <c r="Q2784" s="1"/>
  <c r="P6161" i="3"/>
  <c r="O6162"/>
  <c r="O2784"/>
  <c r="P2783"/>
  <c r="Q2784" s="1"/>
  <c r="O2785" i="4" l="1"/>
  <c r="P2784"/>
  <c r="Q2785" s="1"/>
  <c r="O6164"/>
  <c r="P6163"/>
  <c r="O2785" i="3"/>
  <c r="P2784"/>
  <c r="Q2785" s="1"/>
  <c r="P6162"/>
  <c r="O6163"/>
  <c r="O6165" i="4" l="1"/>
  <c r="P6164"/>
  <c r="O2786"/>
  <c r="P2785"/>
  <c r="Q2786" s="1"/>
  <c r="P6163" i="3"/>
  <c r="O6164"/>
  <c r="O2786"/>
  <c r="P2785"/>
  <c r="Q2786" s="1"/>
  <c r="O2787" i="4" l="1"/>
  <c r="P2786"/>
  <c r="Q2787" s="1"/>
  <c r="O6166"/>
  <c r="P6165"/>
  <c r="O2787" i="3"/>
  <c r="P2786"/>
  <c r="Q2787" s="1"/>
  <c r="P6164"/>
  <c r="O6165"/>
  <c r="O6167" i="4" l="1"/>
  <c r="P6166"/>
  <c r="O2788"/>
  <c r="P2787"/>
  <c r="Q2788" s="1"/>
  <c r="P6165" i="3"/>
  <c r="O6166"/>
  <c r="O2788"/>
  <c r="P2787"/>
  <c r="Q2788" s="1"/>
  <c r="O2789" i="4" l="1"/>
  <c r="P2788"/>
  <c r="Q2789" s="1"/>
  <c r="O6168"/>
  <c r="P6167"/>
  <c r="O2789" i="3"/>
  <c r="P2788"/>
  <c r="Q2789" s="1"/>
  <c r="P6166"/>
  <c r="O6167"/>
  <c r="O6169" i="4" l="1"/>
  <c r="P6168"/>
  <c r="O2790"/>
  <c r="P2789"/>
  <c r="Q2790" s="1"/>
  <c r="P6167" i="3"/>
  <c r="O6168"/>
  <c r="O2790"/>
  <c r="P2789"/>
  <c r="Q2790" s="1"/>
  <c r="O2791" i="4" l="1"/>
  <c r="P2790"/>
  <c r="Q2791" s="1"/>
  <c r="O6170"/>
  <c r="P6169"/>
  <c r="O2791" i="3"/>
  <c r="P2790"/>
  <c r="Q2791" s="1"/>
  <c r="P6168"/>
  <c r="O6169"/>
  <c r="O6171" i="4" l="1"/>
  <c r="P6170"/>
  <c r="O2792"/>
  <c r="P2791"/>
  <c r="Q2792" s="1"/>
  <c r="P6169" i="3"/>
  <c r="O6170"/>
  <c r="O2792"/>
  <c r="P2791"/>
  <c r="Q2792" s="1"/>
  <c r="O2793" i="4" l="1"/>
  <c r="P2792"/>
  <c r="Q2793" s="1"/>
  <c r="O6172"/>
  <c r="P6171"/>
  <c r="O2793" i="3"/>
  <c r="P2792"/>
  <c r="Q2793" s="1"/>
  <c r="P6170"/>
  <c r="O6171"/>
  <c r="O6173" i="4" l="1"/>
  <c r="P6172"/>
  <c r="O2794"/>
  <c r="P2793"/>
  <c r="Q2794" s="1"/>
  <c r="P6171" i="3"/>
  <c r="O6172"/>
  <c r="O2794"/>
  <c r="P2793"/>
  <c r="Q2794" s="1"/>
  <c r="O2795" i="4" l="1"/>
  <c r="P2794"/>
  <c r="Q2795" s="1"/>
  <c r="O6174"/>
  <c r="P6173"/>
  <c r="O2795" i="3"/>
  <c r="P2794"/>
  <c r="Q2795" s="1"/>
  <c r="P6172"/>
  <c r="O6173"/>
  <c r="O6175" i="4" l="1"/>
  <c r="P6174"/>
  <c r="O2796"/>
  <c r="P2795"/>
  <c r="Q2796" s="1"/>
  <c r="P6173" i="3"/>
  <c r="O6174"/>
  <c r="O2796"/>
  <c r="P2795"/>
  <c r="Q2796" s="1"/>
  <c r="O2797" i="4" l="1"/>
  <c r="P2796"/>
  <c r="Q2797" s="1"/>
  <c r="O6176"/>
  <c r="P6175"/>
  <c r="O2797" i="3"/>
  <c r="P2796"/>
  <c r="Q2797" s="1"/>
  <c r="P6174"/>
  <c r="O6175"/>
  <c r="O6177" i="4" l="1"/>
  <c r="P6176"/>
  <c r="O2798"/>
  <c r="P2797"/>
  <c r="Q2798" s="1"/>
  <c r="P6175" i="3"/>
  <c r="O6176"/>
  <c r="O2798"/>
  <c r="P2797"/>
  <c r="Q2798" s="1"/>
  <c r="O2799" i="4" l="1"/>
  <c r="P2798"/>
  <c r="Q2799" s="1"/>
  <c r="O6178"/>
  <c r="P6177"/>
  <c r="O2799" i="3"/>
  <c r="P2798"/>
  <c r="Q2799" s="1"/>
  <c r="P6176"/>
  <c r="O6177"/>
  <c r="O6179" i="4" l="1"/>
  <c r="P6178"/>
  <c r="O2800"/>
  <c r="P2799"/>
  <c r="Q2800" s="1"/>
  <c r="P6177" i="3"/>
  <c r="O6178"/>
  <c r="O2800"/>
  <c r="P2799"/>
  <c r="Q2800" s="1"/>
  <c r="O2801" i="4" l="1"/>
  <c r="P2800"/>
  <c r="Q2801" s="1"/>
  <c r="O6180"/>
  <c r="P6179"/>
  <c r="O2801" i="3"/>
  <c r="P2800"/>
  <c r="Q2801" s="1"/>
  <c r="P6178"/>
  <c r="O6179"/>
  <c r="O6181" i="4" l="1"/>
  <c r="P6180"/>
  <c r="O2802"/>
  <c r="P2801"/>
  <c r="Q2802" s="1"/>
  <c r="P6179" i="3"/>
  <c r="O6180"/>
  <c r="O2802"/>
  <c r="P2801"/>
  <c r="Q2802" s="1"/>
  <c r="O2803" i="4" l="1"/>
  <c r="P2802"/>
  <c r="Q2803" s="1"/>
  <c r="O6182"/>
  <c r="P6181"/>
  <c r="O2803" i="3"/>
  <c r="P2802"/>
  <c r="Q2803" s="1"/>
  <c r="P6180"/>
  <c r="O6181"/>
  <c r="O6183" i="4" l="1"/>
  <c r="P6182"/>
  <c r="O2804"/>
  <c r="P2803"/>
  <c r="Q2804" s="1"/>
  <c r="P6181" i="3"/>
  <c r="O6182"/>
  <c r="O2804"/>
  <c r="P2803"/>
  <c r="Q2804" s="1"/>
  <c r="O2805" i="4" l="1"/>
  <c r="P2804"/>
  <c r="Q2805" s="1"/>
  <c r="O6184"/>
  <c r="P6183"/>
  <c r="O2805" i="3"/>
  <c r="P2804"/>
  <c r="Q2805" s="1"/>
  <c r="P6182"/>
  <c r="O6183"/>
  <c r="O6185" i="4" l="1"/>
  <c r="P6184"/>
  <c r="O2806"/>
  <c r="P2805"/>
  <c r="Q2806" s="1"/>
  <c r="P6183" i="3"/>
  <c r="O6184"/>
  <c r="O2806"/>
  <c r="P2805"/>
  <c r="Q2806" s="1"/>
  <c r="O2807" i="4" l="1"/>
  <c r="P2806"/>
  <c r="Q2807" s="1"/>
  <c r="O6186"/>
  <c r="P6185"/>
  <c r="O2807" i="3"/>
  <c r="P2806"/>
  <c r="Q2807" s="1"/>
  <c r="P6184"/>
  <c r="O6185"/>
  <c r="O6187" i="4" l="1"/>
  <c r="P6186"/>
  <c r="O2808"/>
  <c r="P2807"/>
  <c r="Q2808" s="1"/>
  <c r="P6185" i="3"/>
  <c r="O6186"/>
  <c r="O2808"/>
  <c r="P2807"/>
  <c r="Q2808" s="1"/>
  <c r="O2809" i="4" l="1"/>
  <c r="P2808"/>
  <c r="Q2809" s="1"/>
  <c r="O6188"/>
  <c r="P6187"/>
  <c r="O2809" i="3"/>
  <c r="P2808"/>
  <c r="Q2809" s="1"/>
  <c r="P6186"/>
  <c r="O6187"/>
  <c r="O6189" i="4" l="1"/>
  <c r="P6188"/>
  <c r="O2810"/>
  <c r="P2809"/>
  <c r="Q2810" s="1"/>
  <c r="P6187" i="3"/>
  <c r="O6188"/>
  <c r="O2810"/>
  <c r="P2809"/>
  <c r="Q2810" s="1"/>
  <c r="O2811" i="4" l="1"/>
  <c r="P2810"/>
  <c r="Q2811" s="1"/>
  <c r="O6190"/>
  <c r="P6189"/>
  <c r="O2811" i="3"/>
  <c r="P2810"/>
  <c r="Q2811" s="1"/>
  <c r="P6188"/>
  <c r="O6189"/>
  <c r="O6191" i="4" l="1"/>
  <c r="P6190"/>
  <c r="O2812"/>
  <c r="P2811"/>
  <c r="Q2812" s="1"/>
  <c r="P6189" i="3"/>
  <c r="O6190"/>
  <c r="O2812"/>
  <c r="P2811"/>
  <c r="Q2812" s="1"/>
  <c r="O2813" i="4" l="1"/>
  <c r="P2812"/>
  <c r="Q2813" s="1"/>
  <c r="O6192"/>
  <c r="P6191"/>
  <c r="O2813" i="3"/>
  <c r="P2812"/>
  <c r="Q2813" s="1"/>
  <c r="P6190"/>
  <c r="O6191"/>
  <c r="O6193" i="4" l="1"/>
  <c r="P6192"/>
  <c r="O2814"/>
  <c r="P2813"/>
  <c r="Q2814" s="1"/>
  <c r="P6191" i="3"/>
  <c r="O6192"/>
  <c r="O2814"/>
  <c r="P2813"/>
  <c r="Q2814" s="1"/>
  <c r="O2815" i="4" l="1"/>
  <c r="P2814"/>
  <c r="Q2815" s="1"/>
  <c r="O6194"/>
  <c r="P6193"/>
  <c r="O2815" i="3"/>
  <c r="P2814"/>
  <c r="Q2815" s="1"/>
  <c r="P6192"/>
  <c r="O6193"/>
  <c r="O6195" i="4" l="1"/>
  <c r="P6194"/>
  <c r="O2816"/>
  <c r="P2815"/>
  <c r="Q2816" s="1"/>
  <c r="P6193" i="3"/>
  <c r="O6194"/>
  <c r="O2816"/>
  <c r="P2815"/>
  <c r="Q2816" s="1"/>
  <c r="O2817" i="4" l="1"/>
  <c r="P2816"/>
  <c r="Q2817" s="1"/>
  <c r="O6196"/>
  <c r="P6195"/>
  <c r="O2817" i="3"/>
  <c r="P2816"/>
  <c r="Q2817" s="1"/>
  <c r="P6194"/>
  <c r="O6195"/>
  <c r="O6197" i="4" l="1"/>
  <c r="P6196"/>
  <c r="O2818"/>
  <c r="P2817"/>
  <c r="Q2818" s="1"/>
  <c r="P6195" i="3"/>
  <c r="O6196"/>
  <c r="O2818"/>
  <c r="P2817"/>
  <c r="Q2818" s="1"/>
  <c r="O2819" i="4" l="1"/>
  <c r="P2818"/>
  <c r="Q2819" s="1"/>
  <c r="O6198"/>
  <c r="P6197"/>
  <c r="O2819" i="3"/>
  <c r="P2818"/>
  <c r="Q2819" s="1"/>
  <c r="P6196"/>
  <c r="O6197"/>
  <c r="O6199" i="4" l="1"/>
  <c r="P6198"/>
  <c r="O2820"/>
  <c r="P2819"/>
  <c r="Q2820" s="1"/>
  <c r="P6197" i="3"/>
  <c r="O6198"/>
  <c r="O2820"/>
  <c r="P2819"/>
  <c r="Q2820" s="1"/>
  <c r="O2821" i="4" l="1"/>
  <c r="P2820"/>
  <c r="Q2821" s="1"/>
  <c r="O6200"/>
  <c r="P6199"/>
  <c r="O2821" i="3"/>
  <c r="P2820"/>
  <c r="Q2821" s="1"/>
  <c r="P6198"/>
  <c r="O6199"/>
  <c r="O6201" i="4" l="1"/>
  <c r="P6200"/>
  <c r="O2822"/>
  <c r="P2821"/>
  <c r="Q2822" s="1"/>
  <c r="P6199" i="3"/>
  <c r="O6200"/>
  <c r="O2822"/>
  <c r="P2821"/>
  <c r="Q2822" s="1"/>
  <c r="O2823" i="4" l="1"/>
  <c r="P2822"/>
  <c r="Q2823" s="1"/>
  <c r="O6202"/>
  <c r="P6201"/>
  <c r="O2823" i="3"/>
  <c r="P2822"/>
  <c r="Q2823" s="1"/>
  <c r="P6200"/>
  <c r="O6201"/>
  <c r="O6203" i="4" l="1"/>
  <c r="P6202"/>
  <c r="O2824"/>
  <c r="P2823"/>
  <c r="Q2824" s="1"/>
  <c r="P6201" i="3"/>
  <c r="O6202"/>
  <c r="O2824"/>
  <c r="P2823"/>
  <c r="Q2824" s="1"/>
  <c r="O2825" i="4" l="1"/>
  <c r="P2824"/>
  <c r="Q2825" s="1"/>
  <c r="O6204"/>
  <c r="P6203"/>
  <c r="O2825" i="3"/>
  <c r="P2824"/>
  <c r="Q2825" s="1"/>
  <c r="P6202"/>
  <c r="O6203"/>
  <c r="O6205" i="4" l="1"/>
  <c r="P6204"/>
  <c r="O2826"/>
  <c r="P2825"/>
  <c r="Q2826" s="1"/>
  <c r="P6203" i="3"/>
  <c r="O6204"/>
  <c r="O2826"/>
  <c r="P2825"/>
  <c r="Q2826" s="1"/>
  <c r="O2827" i="4" l="1"/>
  <c r="P2826"/>
  <c r="Q2827" s="1"/>
  <c r="O6206"/>
  <c r="P6205"/>
  <c r="O2827" i="3"/>
  <c r="P2826"/>
  <c r="Q2827" s="1"/>
  <c r="P6204"/>
  <c r="O6205"/>
  <c r="O6207" i="4" l="1"/>
  <c r="P6206"/>
  <c r="O2828"/>
  <c r="P2827"/>
  <c r="Q2828" s="1"/>
  <c r="O2828" i="3"/>
  <c r="P2827"/>
  <c r="Q2828" s="1"/>
  <c r="P6205"/>
  <c r="O6206"/>
  <c r="O2829" i="4" l="1"/>
  <c r="P2828"/>
  <c r="Q2829" s="1"/>
  <c r="O6208"/>
  <c r="P6207"/>
  <c r="O6207" i="3"/>
  <c r="P6206"/>
  <c r="O2829"/>
  <c r="P2828"/>
  <c r="Q2829" s="1"/>
  <c r="O6209" i="4" l="1"/>
  <c r="P6208"/>
  <c r="O2830"/>
  <c r="P2829"/>
  <c r="Q2830" s="1"/>
  <c r="O2830" i="3"/>
  <c r="P2829"/>
  <c r="Q2830" s="1"/>
  <c r="O6208"/>
  <c r="P6207"/>
  <c r="O2831" i="4" l="1"/>
  <c r="P2830"/>
  <c r="Q2831" s="1"/>
  <c r="O6210"/>
  <c r="P6209"/>
  <c r="O6209" i="3"/>
  <c r="P6208"/>
  <c r="O2831"/>
  <c r="P2830"/>
  <c r="Q2831" s="1"/>
  <c r="O6211" i="4" l="1"/>
  <c r="P6210"/>
  <c r="O2832"/>
  <c r="P2831"/>
  <c r="Q2832" s="1"/>
  <c r="O2832" i="3"/>
  <c r="P2831"/>
  <c r="Q2832" s="1"/>
  <c r="O6210"/>
  <c r="P6209"/>
  <c r="O2833" i="4" l="1"/>
  <c r="P2832"/>
  <c r="Q2833" s="1"/>
  <c r="O6212"/>
  <c r="P6211"/>
  <c r="O6211" i="3"/>
  <c r="P6210"/>
  <c r="O2833"/>
  <c r="P2832"/>
  <c r="Q2833" s="1"/>
  <c r="O6213" i="4" l="1"/>
  <c r="P6212"/>
  <c r="O2834"/>
  <c r="P2833"/>
  <c r="Q2834" s="1"/>
  <c r="O2834" i="3"/>
  <c r="P2833"/>
  <c r="Q2834" s="1"/>
  <c r="O6212"/>
  <c r="P6211"/>
  <c r="O2835" i="4" l="1"/>
  <c r="P2834"/>
  <c r="Q2835" s="1"/>
  <c r="O6214"/>
  <c r="P6213"/>
  <c r="O6213" i="3"/>
  <c r="P6212"/>
  <c r="O2835"/>
  <c r="P2834"/>
  <c r="Q2835" s="1"/>
  <c r="O6215" i="4" l="1"/>
  <c r="P6214"/>
  <c r="O2836"/>
  <c r="P2835"/>
  <c r="Q2836" s="1"/>
  <c r="O2836" i="3"/>
  <c r="P2835"/>
  <c r="Q2836" s="1"/>
  <c r="O6214"/>
  <c r="P6213"/>
  <c r="O2837" i="4" l="1"/>
  <c r="P2836"/>
  <c r="Q2837" s="1"/>
  <c r="O6216"/>
  <c r="P6215"/>
  <c r="O6215" i="3"/>
  <c r="P6214"/>
  <c r="O2837"/>
  <c r="P2836"/>
  <c r="Q2837" s="1"/>
  <c r="O6217" i="4" l="1"/>
  <c r="P6216"/>
  <c r="O2838"/>
  <c r="P2837"/>
  <c r="Q2838" s="1"/>
  <c r="O2838" i="3"/>
  <c r="P2837"/>
  <c r="Q2838" s="1"/>
  <c r="O6216"/>
  <c r="P6215"/>
  <c r="O2839" i="4" l="1"/>
  <c r="P2838"/>
  <c r="Q2839" s="1"/>
  <c r="O6218"/>
  <c r="P6217"/>
  <c r="O6217" i="3"/>
  <c r="P6216"/>
  <c r="O2839"/>
  <c r="P2838"/>
  <c r="Q2839" s="1"/>
  <c r="O6219" i="4" l="1"/>
  <c r="P6218"/>
  <c r="O2840"/>
  <c r="P2839"/>
  <c r="Q2840" s="1"/>
  <c r="O2840" i="3"/>
  <c r="P2839"/>
  <c r="Q2840" s="1"/>
  <c r="O6218"/>
  <c r="P6217"/>
  <c r="O2841" i="4" l="1"/>
  <c r="P2840"/>
  <c r="Q2841" s="1"/>
  <c r="O6220"/>
  <c r="P6219"/>
  <c r="O6219" i="3"/>
  <c r="P6218"/>
  <c r="O2841"/>
  <c r="P2840"/>
  <c r="Q2841" s="1"/>
  <c r="O6221" i="4" l="1"/>
  <c r="P6220"/>
  <c r="O2842"/>
  <c r="P2841"/>
  <c r="Q2842" s="1"/>
  <c r="O2842" i="3"/>
  <c r="P2841"/>
  <c r="Q2842" s="1"/>
  <c r="O6220"/>
  <c r="P6219"/>
  <c r="O2843" i="4" l="1"/>
  <c r="P2842"/>
  <c r="Q2843" s="1"/>
  <c r="O6222"/>
  <c r="P6221"/>
  <c r="O6221" i="3"/>
  <c r="P6220"/>
  <c r="O2843"/>
  <c r="P2842"/>
  <c r="Q2843" s="1"/>
  <c r="O6223" i="4" l="1"/>
  <c r="P6222"/>
  <c r="O2844"/>
  <c r="P2843"/>
  <c r="Q2844" s="1"/>
  <c r="O2844" i="3"/>
  <c r="P2843"/>
  <c r="Q2844" s="1"/>
  <c r="O6222"/>
  <c r="P6221"/>
  <c r="O2845" i="4" l="1"/>
  <c r="P2844"/>
  <c r="Q2845" s="1"/>
  <c r="O6224"/>
  <c r="P6223"/>
  <c r="O6223" i="3"/>
  <c r="P6222"/>
  <c r="O2845"/>
  <c r="P2844"/>
  <c r="Q2845" s="1"/>
  <c r="O6225" i="4" l="1"/>
  <c r="P6224"/>
  <c r="O2846"/>
  <c r="P2845"/>
  <c r="Q2846" s="1"/>
  <c r="O2846" i="3"/>
  <c r="P2845"/>
  <c r="Q2846" s="1"/>
  <c r="O6224"/>
  <c r="P6223"/>
  <c r="O2847" i="4" l="1"/>
  <c r="P2846"/>
  <c r="Q2847" s="1"/>
  <c r="O6226"/>
  <c r="P6225"/>
  <c r="O6225" i="3"/>
  <c r="P6224"/>
  <c r="O2847"/>
  <c r="P2846"/>
  <c r="Q2847" s="1"/>
  <c r="O6227" i="4" l="1"/>
  <c r="P6226"/>
  <c r="O2848"/>
  <c r="P2847"/>
  <c r="Q2848" s="1"/>
  <c r="O2848" i="3"/>
  <c r="P2847"/>
  <c r="Q2848" s="1"/>
  <c r="O6226"/>
  <c r="P6225"/>
  <c r="O2849" i="4" l="1"/>
  <c r="P2848"/>
  <c r="Q2849" s="1"/>
  <c r="O6228"/>
  <c r="P6227"/>
  <c r="O6227" i="3"/>
  <c r="P6226"/>
  <c r="O2849"/>
  <c r="P2848"/>
  <c r="Q2849" s="1"/>
  <c r="O6229" i="4" l="1"/>
  <c r="P6228"/>
  <c r="O2850"/>
  <c r="P2849"/>
  <c r="Q2850" s="1"/>
  <c r="O2850" i="3"/>
  <c r="P2849"/>
  <c r="Q2850" s="1"/>
  <c r="P6227"/>
  <c r="O6228"/>
  <c r="O2851" i="4" l="1"/>
  <c r="P2850"/>
  <c r="Q2851" s="1"/>
  <c r="O6230"/>
  <c r="P6229"/>
  <c r="P6228" i="3"/>
  <c r="O6229"/>
  <c r="O2851"/>
  <c r="P2850"/>
  <c r="Q2851" s="1"/>
  <c r="O6231" i="4" l="1"/>
  <c r="P6230"/>
  <c r="O2852"/>
  <c r="P2851"/>
  <c r="Q2852" s="1"/>
  <c r="O2852" i="3"/>
  <c r="P2851"/>
  <c r="Q2852" s="1"/>
  <c r="P6229"/>
  <c r="O6230"/>
  <c r="O2853" i="4" l="1"/>
  <c r="P2852"/>
  <c r="Q2853" s="1"/>
  <c r="O6232"/>
  <c r="P6231"/>
  <c r="P6230" i="3"/>
  <c r="O6231"/>
  <c r="O2853"/>
  <c r="P2852"/>
  <c r="Q2853" s="1"/>
  <c r="O6233" i="4" l="1"/>
  <c r="P6232"/>
  <c r="O2854"/>
  <c r="P2853"/>
  <c r="Q2854" s="1"/>
  <c r="O2854" i="3"/>
  <c r="P2853"/>
  <c r="Q2854" s="1"/>
  <c r="P6231"/>
  <c r="O6232"/>
  <c r="O2855" i="4" l="1"/>
  <c r="P2854"/>
  <c r="Q2855" s="1"/>
  <c r="O6234"/>
  <c r="P6233"/>
  <c r="P6232" i="3"/>
  <c r="O6233"/>
  <c r="O2855"/>
  <c r="P2854"/>
  <c r="Q2855" s="1"/>
  <c r="O6235" i="4" l="1"/>
  <c r="P6234"/>
  <c r="O2856"/>
  <c r="P2855"/>
  <c r="Q2856" s="1"/>
  <c r="O2856" i="3"/>
  <c r="P2855"/>
  <c r="Q2856" s="1"/>
  <c r="P6233"/>
  <c r="O6234"/>
  <c r="O2857" i="4" l="1"/>
  <c r="P2856"/>
  <c r="Q2857" s="1"/>
  <c r="O6236"/>
  <c r="P6235"/>
  <c r="P6234" i="3"/>
  <c r="O6235"/>
  <c r="O2857"/>
  <c r="P2856"/>
  <c r="Q2857" s="1"/>
  <c r="O6237" i="4" l="1"/>
  <c r="P6236"/>
  <c r="O2858"/>
  <c r="P2857"/>
  <c r="Q2858" s="1"/>
  <c r="O2858" i="3"/>
  <c r="P2857"/>
  <c r="Q2858" s="1"/>
  <c r="P6235"/>
  <c r="O6236"/>
  <c r="O2859" i="4" l="1"/>
  <c r="P2858"/>
  <c r="Q2859" s="1"/>
  <c r="O6238"/>
  <c r="P6237"/>
  <c r="O6237" i="3"/>
  <c r="P6236"/>
  <c r="O2859"/>
  <c r="P2858"/>
  <c r="Q2859" s="1"/>
  <c r="O6239" i="4" l="1"/>
  <c r="P6238"/>
  <c r="O2860"/>
  <c r="P2859"/>
  <c r="Q2860" s="1"/>
  <c r="O2860" i="3"/>
  <c r="P2859"/>
  <c r="Q2860" s="1"/>
  <c r="O6238"/>
  <c r="P6237"/>
  <c r="O2861" i="4" l="1"/>
  <c r="P2860"/>
  <c r="Q2861" s="1"/>
  <c r="O6240"/>
  <c r="P6239"/>
  <c r="O6239" i="3"/>
  <c r="P6238"/>
  <c r="O2861"/>
  <c r="P2860"/>
  <c r="Q2861" s="1"/>
  <c r="O6241" i="4" l="1"/>
  <c r="P6240"/>
  <c r="O2862"/>
  <c r="P2861"/>
  <c r="Q2862" s="1"/>
  <c r="O2862" i="3"/>
  <c r="P2861"/>
  <c r="Q2862" s="1"/>
  <c r="O6240"/>
  <c r="P6239"/>
  <c r="O2863" i="4" l="1"/>
  <c r="P2862"/>
  <c r="Q2863" s="1"/>
  <c r="O6242"/>
  <c r="P6241"/>
  <c r="O6241" i="3"/>
  <c r="P6240"/>
  <c r="O2863"/>
  <c r="P2862"/>
  <c r="Q2863" s="1"/>
  <c r="O6243" i="4" l="1"/>
  <c r="P6242"/>
  <c r="O2864"/>
  <c r="P2863"/>
  <c r="Q2864" s="1"/>
  <c r="O2864" i="3"/>
  <c r="P2863"/>
  <c r="Q2864" s="1"/>
  <c r="P6241"/>
  <c r="O6242"/>
  <c r="O2865" i="4" l="1"/>
  <c r="P2864"/>
  <c r="Q2865" s="1"/>
  <c r="O6244"/>
  <c r="P6243"/>
  <c r="O6243" i="3"/>
  <c r="P6242"/>
  <c r="O2865"/>
  <c r="P2864"/>
  <c r="Q2865" s="1"/>
  <c r="O6245" i="4" l="1"/>
  <c r="P6244"/>
  <c r="O2866"/>
  <c r="P2865"/>
  <c r="Q2866" s="1"/>
  <c r="O2866" i="3"/>
  <c r="P2865"/>
  <c r="Q2866" s="1"/>
  <c r="P6243"/>
  <c r="O6244"/>
  <c r="O2867" i="4" l="1"/>
  <c r="P2866"/>
  <c r="Q2867" s="1"/>
  <c r="O6246"/>
  <c r="P6245"/>
  <c r="P6244" i="3"/>
  <c r="O6245"/>
  <c r="O2867"/>
  <c r="P2866"/>
  <c r="Q2867" s="1"/>
  <c r="O6247" i="4" l="1"/>
  <c r="P6246"/>
  <c r="O2868"/>
  <c r="P2867"/>
  <c r="Q2868" s="1"/>
  <c r="O2868" i="3"/>
  <c r="P2867"/>
  <c r="Q2868" s="1"/>
  <c r="P6245"/>
  <c r="O6246"/>
  <c r="O2869" i="4" l="1"/>
  <c r="P2868"/>
  <c r="Q2869" s="1"/>
  <c r="O6248"/>
  <c r="P6247"/>
  <c r="P6246" i="3"/>
  <c r="O6247"/>
  <c r="O2869"/>
  <c r="P2868"/>
  <c r="Q2869" s="1"/>
  <c r="O6249" i="4" l="1"/>
  <c r="P6248"/>
  <c r="O2870"/>
  <c r="P2869"/>
  <c r="Q2870" s="1"/>
  <c r="O2870" i="3"/>
  <c r="P2869"/>
  <c r="Q2870" s="1"/>
  <c r="P6247"/>
  <c r="O6248"/>
  <c r="O2871" i="4" l="1"/>
  <c r="P2870"/>
  <c r="Q2871" s="1"/>
  <c r="O6250"/>
  <c r="P6249"/>
  <c r="P6248" i="3"/>
  <c r="O6249"/>
  <c r="O2871"/>
  <c r="P2870"/>
  <c r="Q2871" s="1"/>
  <c r="O6251" i="4" l="1"/>
  <c r="P6250"/>
  <c r="O2872"/>
  <c r="P2871"/>
  <c r="Q2872" s="1"/>
  <c r="O2872" i="3"/>
  <c r="P2871"/>
  <c r="Q2872" s="1"/>
  <c r="P6249"/>
  <c r="O6250"/>
  <c r="O2873" i="4" l="1"/>
  <c r="P2872"/>
  <c r="Q2873" s="1"/>
  <c r="O6252"/>
  <c r="P6251"/>
  <c r="P6250" i="3"/>
  <c r="O6251"/>
  <c r="O2873"/>
  <c r="P2872"/>
  <c r="Q2873" s="1"/>
  <c r="O6253" i="4" l="1"/>
  <c r="P6252"/>
  <c r="O2874"/>
  <c r="P2873"/>
  <c r="Q2874" s="1"/>
  <c r="O2874" i="3"/>
  <c r="P2873"/>
  <c r="Q2874" s="1"/>
  <c r="P6251"/>
  <c r="O6252"/>
  <c r="O2875" i="4" l="1"/>
  <c r="P2874"/>
  <c r="Q2875" s="1"/>
  <c r="O6254"/>
  <c r="P6253"/>
  <c r="P6252" i="3"/>
  <c r="O6253"/>
  <c r="O2875"/>
  <c r="P2874"/>
  <c r="Q2875" s="1"/>
  <c r="O6255" i="4" l="1"/>
  <c r="P6254"/>
  <c r="O2876"/>
  <c r="P2875"/>
  <c r="Q2876" s="1"/>
  <c r="O2876" i="3"/>
  <c r="P2875"/>
  <c r="Q2876" s="1"/>
  <c r="P6253"/>
  <c r="O6254"/>
  <c r="O2877" i="4" l="1"/>
  <c r="P2876"/>
  <c r="Q2877" s="1"/>
  <c r="O6256"/>
  <c r="P6255"/>
  <c r="P6254" i="3"/>
  <c r="O6255"/>
  <c r="O2877"/>
  <c r="P2876"/>
  <c r="Q2877" s="1"/>
  <c r="O6257" i="4" l="1"/>
  <c r="P6256"/>
  <c r="O2878"/>
  <c r="P2877"/>
  <c r="Q2878" s="1"/>
  <c r="O2878" i="3"/>
  <c r="P2877"/>
  <c r="Q2878" s="1"/>
  <c r="P6255"/>
  <c r="O6256"/>
  <c r="O2879" i="4" l="1"/>
  <c r="P2878"/>
  <c r="Q2879" s="1"/>
  <c r="O6258"/>
  <c r="P6257"/>
  <c r="P6256" i="3"/>
  <c r="O6257"/>
  <c r="O2879"/>
  <c r="P2878"/>
  <c r="Q2879" s="1"/>
  <c r="O6259" i="4" l="1"/>
  <c r="P6258"/>
  <c r="O2880"/>
  <c r="P2879"/>
  <c r="Q2880" s="1"/>
  <c r="O2880" i="3"/>
  <c r="P2879"/>
  <c r="Q2880" s="1"/>
  <c r="P6257"/>
  <c r="O6258"/>
  <c r="O2881" i="4" l="1"/>
  <c r="P2880"/>
  <c r="Q2881" s="1"/>
  <c r="O6260"/>
  <c r="P6259"/>
  <c r="P6258" i="3"/>
  <c r="O6259"/>
  <c r="O2881"/>
  <c r="P2880"/>
  <c r="Q2881" s="1"/>
  <c r="O6261" i="4" l="1"/>
  <c r="P6260"/>
  <c r="O2882"/>
  <c r="P2881"/>
  <c r="Q2882" s="1"/>
  <c r="O2882" i="3"/>
  <c r="P2881"/>
  <c r="Q2882" s="1"/>
  <c r="P6259"/>
  <c r="O6260"/>
  <c r="O2883" i="4" l="1"/>
  <c r="P2882"/>
  <c r="Q2883" s="1"/>
  <c r="O6262"/>
  <c r="P6261"/>
  <c r="P6260" i="3"/>
  <c r="O6261"/>
  <c r="O2883"/>
  <c r="P2882"/>
  <c r="Q2883" s="1"/>
  <c r="O6263" i="4" l="1"/>
  <c r="P6262"/>
  <c r="O2884"/>
  <c r="P2883"/>
  <c r="Q2884" s="1"/>
  <c r="O2884" i="3"/>
  <c r="P2883"/>
  <c r="Q2884" s="1"/>
  <c r="P6261"/>
  <c r="O6262"/>
  <c r="O2885" i="4" l="1"/>
  <c r="P2884"/>
  <c r="Q2885" s="1"/>
  <c r="O6264"/>
  <c r="P6263"/>
  <c r="P6262" i="3"/>
  <c r="O6263"/>
  <c r="O2885"/>
  <c r="P2884"/>
  <c r="Q2885" s="1"/>
  <c r="O6265" i="4" l="1"/>
  <c r="P6264"/>
  <c r="O2886"/>
  <c r="P2885"/>
  <c r="Q2886" s="1"/>
  <c r="O2886" i="3"/>
  <c r="P2885"/>
  <c r="Q2886" s="1"/>
  <c r="P6263"/>
  <c r="O6264"/>
  <c r="O2887" i="4" l="1"/>
  <c r="P2886"/>
  <c r="Q2887" s="1"/>
  <c r="O6266"/>
  <c r="P6265"/>
  <c r="P6264" i="3"/>
  <c r="O6265"/>
  <c r="O2887"/>
  <c r="P2886"/>
  <c r="Q2887" s="1"/>
  <c r="O6267" i="4" l="1"/>
  <c r="P6266"/>
  <c r="O2888"/>
  <c r="P2887"/>
  <c r="Q2888" s="1"/>
  <c r="O2888" i="3"/>
  <c r="P2887"/>
  <c r="Q2888" s="1"/>
  <c r="P6265"/>
  <c r="O6266"/>
  <c r="O2889" i="4" l="1"/>
  <c r="P2888"/>
  <c r="Q2889" s="1"/>
  <c r="O6268"/>
  <c r="P6267"/>
  <c r="P6266" i="3"/>
  <c r="O6267"/>
  <c r="O2889"/>
  <c r="P2888"/>
  <c r="Q2889" s="1"/>
  <c r="O6269" i="4" l="1"/>
  <c r="P6268"/>
  <c r="O2890"/>
  <c r="P2889"/>
  <c r="Q2890" s="1"/>
  <c r="O2890" i="3"/>
  <c r="P2889"/>
  <c r="Q2890" s="1"/>
  <c r="P6267"/>
  <c r="O6268"/>
  <c r="O2891" i="4" l="1"/>
  <c r="P2890"/>
  <c r="Q2891" s="1"/>
  <c r="O6270"/>
  <c r="P6269"/>
  <c r="P6268" i="3"/>
  <c r="O6269"/>
  <c r="O2891"/>
  <c r="P2890"/>
  <c r="Q2891" s="1"/>
  <c r="O6271" i="4" l="1"/>
  <c r="P6270"/>
  <c r="O2892"/>
  <c r="P2891"/>
  <c r="Q2892" s="1"/>
  <c r="O2892" i="3"/>
  <c r="P2891"/>
  <c r="Q2892" s="1"/>
  <c r="O6270"/>
  <c r="P6269"/>
  <c r="O2893" i="4" l="1"/>
  <c r="P2892"/>
  <c r="Q2893" s="1"/>
  <c r="O6272"/>
  <c r="P6271"/>
  <c r="P6270" i="3"/>
  <c r="O6271"/>
  <c r="O2893"/>
  <c r="P2892"/>
  <c r="Q2893" s="1"/>
  <c r="O6273" i="4" l="1"/>
  <c r="P6272"/>
  <c r="O2894"/>
  <c r="P2893"/>
  <c r="Q2894" s="1"/>
  <c r="O2894" i="3"/>
  <c r="P2893"/>
  <c r="Q2894" s="1"/>
  <c r="P6271"/>
  <c r="O6272"/>
  <c r="O2895" i="4" l="1"/>
  <c r="P2894"/>
  <c r="Q2895" s="1"/>
  <c r="O6274"/>
  <c r="P6273"/>
  <c r="P6272" i="3"/>
  <c r="O6273"/>
  <c r="O2895"/>
  <c r="P2894"/>
  <c r="Q2895" s="1"/>
  <c r="O6275" i="4" l="1"/>
  <c r="P6274"/>
  <c r="O2896"/>
  <c r="P2895"/>
  <c r="Q2896" s="1"/>
  <c r="O2896" i="3"/>
  <c r="P2895"/>
  <c r="Q2896" s="1"/>
  <c r="P6273"/>
  <c r="O6274"/>
  <c r="O2897" i="4" l="1"/>
  <c r="P2896"/>
  <c r="Q2897" s="1"/>
  <c r="O6276"/>
  <c r="P6275"/>
  <c r="O6275" i="3"/>
  <c r="P6274"/>
  <c r="O2897"/>
  <c r="P2896"/>
  <c r="Q2897" s="1"/>
  <c r="O6277" i="4" l="1"/>
  <c r="P6276"/>
  <c r="O2898"/>
  <c r="P2897"/>
  <c r="Q2898" s="1"/>
  <c r="O2898" i="3"/>
  <c r="P2897"/>
  <c r="Q2898" s="1"/>
  <c r="O6276"/>
  <c r="P6275"/>
  <c r="O2899" i="4" l="1"/>
  <c r="P2898"/>
  <c r="Q2899" s="1"/>
  <c r="O6278"/>
  <c r="P6277"/>
  <c r="P6276" i="3"/>
  <c r="O6277"/>
  <c r="O2899"/>
  <c r="P2898"/>
  <c r="Q2899" s="1"/>
  <c r="O6279" i="4" l="1"/>
  <c r="P6278"/>
  <c r="O2900"/>
  <c r="P2899"/>
  <c r="Q2900" s="1"/>
  <c r="O2900" i="3"/>
  <c r="P2899"/>
  <c r="Q2900" s="1"/>
  <c r="P6277"/>
  <c r="O6278"/>
  <c r="O2901" i="4" l="1"/>
  <c r="P2900"/>
  <c r="Q2901" s="1"/>
  <c r="O6280"/>
  <c r="P6279"/>
  <c r="O6279" i="3"/>
  <c r="P6278"/>
  <c r="O2901"/>
  <c r="P2900"/>
  <c r="Q2901" s="1"/>
  <c r="O6281" i="4" l="1"/>
  <c r="P6280"/>
  <c r="O2902"/>
  <c r="P2901"/>
  <c r="Q2902" s="1"/>
  <c r="O2902" i="3"/>
  <c r="P2901"/>
  <c r="Q2902" s="1"/>
  <c r="P6279"/>
  <c r="O6280"/>
  <c r="O2903" i="4" l="1"/>
  <c r="P2902"/>
  <c r="Q2903" s="1"/>
  <c r="O6282"/>
  <c r="P6281"/>
  <c r="O6281" i="3"/>
  <c r="P6280"/>
  <c r="O2903"/>
  <c r="P2902"/>
  <c r="Q2903" s="1"/>
  <c r="O6283" i="4" l="1"/>
  <c r="P6282"/>
  <c r="O2904"/>
  <c r="P2903"/>
  <c r="Q2904" s="1"/>
  <c r="O2904" i="3"/>
  <c r="P2903"/>
  <c r="Q2904" s="1"/>
  <c r="P6281"/>
  <c r="O6282"/>
  <c r="O2905" i="4" l="1"/>
  <c r="P2904"/>
  <c r="Q2905" s="1"/>
  <c r="O6284"/>
  <c r="P6283"/>
  <c r="P6282" i="3"/>
  <c r="O6283"/>
  <c r="O2905"/>
  <c r="P2904"/>
  <c r="Q2905" s="1"/>
  <c r="O6285" i="4" l="1"/>
  <c r="P6284"/>
  <c r="O2906"/>
  <c r="P2905"/>
  <c r="Q2906" s="1"/>
  <c r="O2906" i="3"/>
  <c r="P2905"/>
  <c r="Q2906" s="1"/>
  <c r="P6283"/>
  <c r="O6284"/>
  <c r="O2907" i="4" l="1"/>
  <c r="P2906"/>
  <c r="Q2907" s="1"/>
  <c r="O6286"/>
  <c r="P6285"/>
  <c r="P6284" i="3"/>
  <c r="O6285"/>
  <c r="O2907"/>
  <c r="P2906"/>
  <c r="Q2907" s="1"/>
  <c r="O6287" i="4" l="1"/>
  <c r="P6286"/>
  <c r="O2908"/>
  <c r="P2907"/>
  <c r="Q2908" s="1"/>
  <c r="O2908" i="3"/>
  <c r="P2907"/>
  <c r="Q2908" s="1"/>
  <c r="P6285"/>
  <c r="O6286"/>
  <c r="O2909" i="4" l="1"/>
  <c r="P2908"/>
  <c r="Q2909" s="1"/>
  <c r="O6288"/>
  <c r="P6287"/>
  <c r="P6286" i="3"/>
  <c r="O6287"/>
  <c r="O2909"/>
  <c r="P2908"/>
  <c r="Q2909" s="1"/>
  <c r="O6289" i="4" l="1"/>
  <c r="P6288"/>
  <c r="O2910"/>
  <c r="P2909"/>
  <c r="Q2910" s="1"/>
  <c r="O2910" i="3"/>
  <c r="P2909"/>
  <c r="Q2910" s="1"/>
  <c r="P6287"/>
  <c r="O6288"/>
  <c r="O2911" i="4" l="1"/>
  <c r="P2910"/>
  <c r="Q2911" s="1"/>
  <c r="O6290"/>
  <c r="P6289"/>
  <c r="P6288" i="3"/>
  <c r="O6289"/>
  <c r="O2911"/>
  <c r="P2910"/>
  <c r="Q2911" s="1"/>
  <c r="O6291" i="4" l="1"/>
  <c r="P6290"/>
  <c r="O2912"/>
  <c r="P2911"/>
  <c r="Q2912" s="1"/>
  <c r="O2912" i="3"/>
  <c r="P2911"/>
  <c r="Q2912" s="1"/>
  <c r="P6289"/>
  <c r="O6290"/>
  <c r="O2913" i="4" l="1"/>
  <c r="P2912"/>
  <c r="Q2913" s="1"/>
  <c r="O6292"/>
  <c r="P6291"/>
  <c r="P6290" i="3"/>
  <c r="O6291"/>
  <c r="O2913"/>
  <c r="P2912"/>
  <c r="Q2913" s="1"/>
  <c r="O6293" i="4" l="1"/>
  <c r="P6292"/>
  <c r="O2914"/>
  <c r="P2913"/>
  <c r="Q2914" s="1"/>
  <c r="O2914" i="3"/>
  <c r="P2913"/>
  <c r="Q2914" s="1"/>
  <c r="P6291"/>
  <c r="O6292"/>
  <c r="O2915" i="4" l="1"/>
  <c r="P2914"/>
  <c r="Q2915" s="1"/>
  <c r="O6294"/>
  <c r="P6293"/>
  <c r="P6292" i="3"/>
  <c r="O6293"/>
  <c r="O2915"/>
  <c r="P2914"/>
  <c r="Q2915" s="1"/>
  <c r="O6295" i="4" l="1"/>
  <c r="P6294"/>
  <c r="O2916"/>
  <c r="P2915"/>
  <c r="Q2916" s="1"/>
  <c r="O2916" i="3"/>
  <c r="P2915"/>
  <c r="Q2916" s="1"/>
  <c r="P6293"/>
  <c r="O6294"/>
  <c r="O2917" i="4" l="1"/>
  <c r="P2916"/>
  <c r="Q2917" s="1"/>
  <c r="O6296"/>
  <c r="P6295"/>
  <c r="P6294" i="3"/>
  <c r="O6295"/>
  <c r="O2917"/>
  <c r="P2916"/>
  <c r="Q2917" s="1"/>
  <c r="O6297" i="4" l="1"/>
  <c r="P6296"/>
  <c r="O2918"/>
  <c r="P2917"/>
  <c r="Q2918" s="1"/>
  <c r="O2918" i="3"/>
  <c r="P2917"/>
  <c r="Q2918" s="1"/>
  <c r="P6295"/>
  <c r="O6296"/>
  <c r="O2919" i="4" l="1"/>
  <c r="P2918"/>
  <c r="Q2919" s="1"/>
  <c r="O6298"/>
  <c r="P6297"/>
  <c r="O2919" i="3"/>
  <c r="P2918"/>
  <c r="Q2919" s="1"/>
  <c r="P6296"/>
  <c r="O6297"/>
  <c r="O6299" i="4" l="1"/>
  <c r="P6298"/>
  <c r="O2920"/>
  <c r="P2919"/>
  <c r="Q2920" s="1"/>
  <c r="O2920" i="3"/>
  <c r="P2919"/>
  <c r="Q2920" s="1"/>
  <c r="P6297"/>
  <c r="O6298"/>
  <c r="O2921" i="4" l="1"/>
  <c r="P2920"/>
  <c r="Q2921" s="1"/>
  <c r="O6300"/>
  <c r="P6299"/>
  <c r="O2921" i="3"/>
  <c r="P2920"/>
  <c r="Q2921" s="1"/>
  <c r="P6298"/>
  <c r="O6299"/>
  <c r="O6301" i="4" l="1"/>
  <c r="P6300"/>
  <c r="O2922"/>
  <c r="P2921"/>
  <c r="Q2922" s="1"/>
  <c r="O2922" i="3"/>
  <c r="P2921"/>
  <c r="Q2922" s="1"/>
  <c r="P6299"/>
  <c r="O6300"/>
  <c r="O2923" i="4" l="1"/>
  <c r="P2922"/>
  <c r="Q2923" s="1"/>
  <c r="O6302"/>
  <c r="P6301"/>
  <c r="O2923" i="3"/>
  <c r="P2922"/>
  <c r="Q2923" s="1"/>
  <c r="P6300"/>
  <c r="O6301"/>
  <c r="O6303" i="4" l="1"/>
  <c r="P6302"/>
  <c r="O2924"/>
  <c r="P2923"/>
  <c r="Q2924" s="1"/>
  <c r="O2924" i="3"/>
  <c r="P2923"/>
  <c r="Q2924" s="1"/>
  <c r="P6301"/>
  <c r="O6302"/>
  <c r="O2925" i="4" l="1"/>
  <c r="P2924"/>
  <c r="Q2925" s="1"/>
  <c r="O6304"/>
  <c r="P6303"/>
  <c r="O2925" i="3"/>
  <c r="P2924"/>
  <c r="Q2925" s="1"/>
  <c r="P6302"/>
  <c r="O6303"/>
  <c r="O6305" i="4" l="1"/>
  <c r="P6304"/>
  <c r="O2926"/>
  <c r="P2925"/>
  <c r="Q2926" s="1"/>
  <c r="O2926" i="3"/>
  <c r="P2925"/>
  <c r="Q2926" s="1"/>
  <c r="P6303"/>
  <c r="O6304"/>
  <c r="O2927" i="4" l="1"/>
  <c r="P2926"/>
  <c r="Q2927" s="1"/>
  <c r="O6306"/>
  <c r="P6305"/>
  <c r="O2927" i="3"/>
  <c r="P2926"/>
  <c r="Q2927" s="1"/>
  <c r="P6304"/>
  <c r="O6305"/>
  <c r="O6307" i="4" l="1"/>
  <c r="P6306"/>
  <c r="O2928"/>
  <c r="P2927"/>
  <c r="Q2928" s="1"/>
  <c r="P6305" i="3"/>
  <c r="O6306"/>
  <c r="O2928"/>
  <c r="P2927"/>
  <c r="Q2928" s="1"/>
  <c r="O2929" i="4" l="1"/>
  <c r="P2928"/>
  <c r="Q2929" s="1"/>
  <c r="O6308"/>
  <c r="P6307"/>
  <c r="O2929" i="3"/>
  <c r="P2928"/>
  <c r="Q2929" s="1"/>
  <c r="P6306"/>
  <c r="O6307"/>
  <c r="O6309" i="4" l="1"/>
  <c r="P6308"/>
  <c r="O2930"/>
  <c r="P2929"/>
  <c r="Q2930" s="1"/>
  <c r="P6307" i="3"/>
  <c r="O6308"/>
  <c r="O2930"/>
  <c r="P2929"/>
  <c r="Q2930" s="1"/>
  <c r="O2931" i="4" l="1"/>
  <c r="P2930"/>
  <c r="Q2931" s="1"/>
  <c r="O6310"/>
  <c r="P6309"/>
  <c r="O2931" i="3"/>
  <c r="P2930"/>
  <c r="Q2931" s="1"/>
  <c r="P6308"/>
  <c r="O6309"/>
  <c r="O6311" i="4" l="1"/>
  <c r="P6310"/>
  <c r="O2932"/>
  <c r="P2931"/>
  <c r="Q2932" s="1"/>
  <c r="P6309" i="3"/>
  <c r="O6310"/>
  <c r="O2932"/>
  <c r="P2931"/>
  <c r="Q2932" s="1"/>
  <c r="O2933" i="4" l="1"/>
  <c r="P2932"/>
  <c r="Q2933" s="1"/>
  <c r="O6312"/>
  <c r="P6311"/>
  <c r="O2933" i="3"/>
  <c r="P2932"/>
  <c r="Q2933" s="1"/>
  <c r="P6310"/>
  <c r="O6311"/>
  <c r="O6313" i="4" l="1"/>
  <c r="P6312"/>
  <c r="O2934"/>
  <c r="P2933"/>
  <c r="Q2934" s="1"/>
  <c r="P6311" i="3"/>
  <c r="O6312"/>
  <c r="O2934"/>
  <c r="P2933"/>
  <c r="Q2934" s="1"/>
  <c r="O2935" i="4" l="1"/>
  <c r="P2934"/>
  <c r="Q2935" s="1"/>
  <c r="O6314"/>
  <c r="P6313"/>
  <c r="O2935" i="3"/>
  <c r="P2934"/>
  <c r="Q2935" s="1"/>
  <c r="P6312"/>
  <c r="O6313"/>
  <c r="O6315" i="4" l="1"/>
  <c r="P6314"/>
  <c r="O2936"/>
  <c r="P2935"/>
  <c r="Q2936" s="1"/>
  <c r="O6314" i="3"/>
  <c r="P6313"/>
  <c r="O2936"/>
  <c r="P2935"/>
  <c r="Q2936" s="1"/>
  <c r="O2937" i="4" l="1"/>
  <c r="P2936"/>
  <c r="Q2937" s="1"/>
  <c r="O6316"/>
  <c r="P6315"/>
  <c r="O2937" i="3"/>
  <c r="P2936"/>
  <c r="Q2937" s="1"/>
  <c r="O6315"/>
  <c r="P6314"/>
  <c r="O6317" i="4" l="1"/>
  <c r="P6316"/>
  <c r="O2938"/>
  <c r="P2937"/>
  <c r="Q2938" s="1"/>
  <c r="P6315" i="3"/>
  <c r="O6316"/>
  <c r="O2938"/>
  <c r="P2937"/>
  <c r="Q2938" s="1"/>
  <c r="O2939" i="4" l="1"/>
  <c r="P2938"/>
  <c r="Q2939" s="1"/>
  <c r="O6318"/>
  <c r="P6317"/>
  <c r="O2939" i="3"/>
  <c r="P2938"/>
  <c r="Q2939" s="1"/>
  <c r="P6316"/>
  <c r="O6317"/>
  <c r="O6319" i="4" l="1"/>
  <c r="P6318"/>
  <c r="O2940"/>
  <c r="P2939"/>
  <c r="Q2940" s="1"/>
  <c r="P6317" i="3"/>
  <c r="O6318"/>
  <c r="O2940"/>
  <c r="P2939"/>
  <c r="Q2940" s="1"/>
  <c r="O2941" i="4" l="1"/>
  <c r="P2940"/>
  <c r="Q2941" s="1"/>
  <c r="O6320"/>
  <c r="P6319"/>
  <c r="O2941" i="3"/>
  <c r="P2940"/>
  <c r="Q2941" s="1"/>
  <c r="P6318"/>
  <c r="O6319"/>
  <c r="O6321" i="4" l="1"/>
  <c r="P6320"/>
  <c r="O2942"/>
  <c r="P2941"/>
  <c r="Q2942" s="1"/>
  <c r="P6319" i="3"/>
  <c r="O6320"/>
  <c r="O2942"/>
  <c r="P2941"/>
  <c r="Q2942" s="1"/>
  <c r="O2943" i="4" l="1"/>
  <c r="P2942"/>
  <c r="Q2943" s="1"/>
  <c r="O6322"/>
  <c r="P6321"/>
  <c r="O2943" i="3"/>
  <c r="P2942"/>
  <c r="Q2943" s="1"/>
  <c r="P6320"/>
  <c r="O6321"/>
  <c r="O6323" i="4" l="1"/>
  <c r="P6322"/>
  <c r="O2944"/>
  <c r="P2943"/>
  <c r="Q2944" s="1"/>
  <c r="P6321" i="3"/>
  <c r="O6322"/>
  <c r="O2944"/>
  <c r="P2943"/>
  <c r="Q2944" s="1"/>
  <c r="O2945" i="4" l="1"/>
  <c r="P2944"/>
  <c r="Q2945" s="1"/>
  <c r="O6324"/>
  <c r="P6323"/>
  <c r="O2945" i="3"/>
  <c r="P2944"/>
  <c r="Q2945" s="1"/>
  <c r="P6322"/>
  <c r="O6323"/>
  <c r="O6325" i="4" l="1"/>
  <c r="P6324"/>
  <c r="O2946"/>
  <c r="P2945"/>
  <c r="Q2946" s="1"/>
  <c r="P6323" i="3"/>
  <c r="O6324"/>
  <c r="O2946"/>
  <c r="P2945"/>
  <c r="Q2946" s="1"/>
  <c r="O2947" i="4" l="1"/>
  <c r="P2946"/>
  <c r="Q2947" s="1"/>
  <c r="O6326"/>
  <c r="P6325"/>
  <c r="O2947" i="3"/>
  <c r="P2946"/>
  <c r="Q2947" s="1"/>
  <c r="P6324"/>
  <c r="O6325"/>
  <c r="O6327" i="4" l="1"/>
  <c r="P6326"/>
  <c r="O2948"/>
  <c r="P2947"/>
  <c r="Q2948" s="1"/>
  <c r="P6325" i="3"/>
  <c r="O6326"/>
  <c r="O2948"/>
  <c r="P2947"/>
  <c r="Q2948" s="1"/>
  <c r="O2949" i="4" l="1"/>
  <c r="P2948"/>
  <c r="Q2949" s="1"/>
  <c r="O6328"/>
  <c r="P6327"/>
  <c r="O2949" i="3"/>
  <c r="P2948"/>
  <c r="Q2949" s="1"/>
  <c r="P6326"/>
  <c r="O6327"/>
  <c r="O6329" i="4" l="1"/>
  <c r="P6328"/>
  <c r="O2950"/>
  <c r="P2949"/>
  <c r="Q2950" s="1"/>
  <c r="P6327" i="3"/>
  <c r="O6328"/>
  <c r="O2950"/>
  <c r="P2949"/>
  <c r="Q2950" s="1"/>
  <c r="O2951" i="4" l="1"/>
  <c r="P2950"/>
  <c r="Q2951" s="1"/>
  <c r="O6330"/>
  <c r="P6329"/>
  <c r="O2951" i="3"/>
  <c r="P2950"/>
  <c r="Q2951" s="1"/>
  <c r="P6328"/>
  <c r="O6329"/>
  <c r="O6331" i="4" l="1"/>
  <c r="P6330"/>
  <c r="O2952"/>
  <c r="P2951"/>
  <c r="Q2952" s="1"/>
  <c r="P6329" i="3"/>
  <c r="O6330"/>
  <c r="O2952"/>
  <c r="P2951"/>
  <c r="Q2952" s="1"/>
  <c r="O2953" i="4" l="1"/>
  <c r="P2952"/>
  <c r="Q2953" s="1"/>
  <c r="O6332"/>
  <c r="P6331"/>
  <c r="O2953" i="3"/>
  <c r="P2952"/>
  <c r="Q2953" s="1"/>
  <c r="P6330"/>
  <c r="O6331"/>
  <c r="O6333" i="4" l="1"/>
  <c r="P6332"/>
  <c r="O2954"/>
  <c r="P2953"/>
  <c r="Q2954" s="1"/>
  <c r="P6331" i="3"/>
  <c r="O6332"/>
  <c r="O2954"/>
  <c r="P2953"/>
  <c r="Q2954" s="1"/>
  <c r="O2955" i="4" l="1"/>
  <c r="P2954"/>
  <c r="Q2955" s="1"/>
  <c r="O6334"/>
  <c r="P6333"/>
  <c r="O2955" i="3"/>
  <c r="P2954"/>
  <c r="Q2955" s="1"/>
  <c r="P6332"/>
  <c r="O6333"/>
  <c r="O6335" i="4" l="1"/>
  <c r="P6334"/>
  <c r="O2956"/>
  <c r="P2955"/>
  <c r="Q2956" s="1"/>
  <c r="O2956" i="3"/>
  <c r="P2955"/>
  <c r="Q2956" s="1"/>
  <c r="P6333"/>
  <c r="O6334"/>
  <c r="O2957" i="4" l="1"/>
  <c r="P2956"/>
  <c r="Q2957" s="1"/>
  <c r="O6336"/>
  <c r="P6335"/>
  <c r="P6334" i="3"/>
  <c r="O6335"/>
  <c r="O2957"/>
  <c r="P2956"/>
  <c r="Q2957" s="1"/>
  <c r="O6337" i="4" l="1"/>
  <c r="P6336"/>
  <c r="O2958"/>
  <c r="P2957"/>
  <c r="Q2958" s="1"/>
  <c r="O2958" i="3"/>
  <c r="P2957"/>
  <c r="Q2958" s="1"/>
  <c r="P6335"/>
  <c r="O6336"/>
  <c r="O2959" i="4" l="1"/>
  <c r="P2958"/>
  <c r="Q2959" s="1"/>
  <c r="O6338"/>
  <c r="P6337"/>
  <c r="P6336" i="3"/>
  <c r="O6337"/>
  <c r="O2959"/>
  <c r="P2958"/>
  <c r="Q2959" s="1"/>
  <c r="O6339" i="4" l="1"/>
  <c r="P6338"/>
  <c r="O2960"/>
  <c r="P2959"/>
  <c r="Q2960" s="1"/>
  <c r="O2960" i="3"/>
  <c r="P2959"/>
  <c r="Q2960" s="1"/>
  <c r="P6337"/>
  <c r="O6338"/>
  <c r="O2961" i="4" l="1"/>
  <c r="P2960"/>
  <c r="Q2961" s="1"/>
  <c r="O6340"/>
  <c r="P6339"/>
  <c r="P6338" i="3"/>
  <c r="O6339"/>
  <c r="O2961"/>
  <c r="P2960"/>
  <c r="Q2961" s="1"/>
  <c r="O6341" i="4" l="1"/>
  <c r="P6340"/>
  <c r="O2962"/>
  <c r="P2961"/>
  <c r="Q2962" s="1"/>
  <c r="O2962" i="3"/>
  <c r="P2961"/>
  <c r="Q2962" s="1"/>
  <c r="P6339"/>
  <c r="O6340"/>
  <c r="O2963" i="4" l="1"/>
  <c r="P2962"/>
  <c r="Q2963" s="1"/>
  <c r="O6342"/>
  <c r="P6341"/>
  <c r="P6340" i="3"/>
  <c r="O6341"/>
  <c r="O2963"/>
  <c r="P2962"/>
  <c r="Q2963" s="1"/>
  <c r="O6343" i="4" l="1"/>
  <c r="P6342"/>
  <c r="O2964"/>
  <c r="P2963"/>
  <c r="Q2964" s="1"/>
  <c r="O2964" i="3"/>
  <c r="P2963"/>
  <c r="Q2964" s="1"/>
  <c r="P6341"/>
  <c r="O6342"/>
  <c r="O2965" i="4" l="1"/>
  <c r="P2964"/>
  <c r="Q2965" s="1"/>
  <c r="O6344"/>
  <c r="P6343"/>
  <c r="P6342" i="3"/>
  <c r="O6343"/>
  <c r="O2965"/>
  <c r="P2964"/>
  <c r="Q2965" s="1"/>
  <c r="O6345" i="4" l="1"/>
  <c r="P6344"/>
  <c r="O2966"/>
  <c r="P2965"/>
  <c r="Q2966" s="1"/>
  <c r="O2966" i="3"/>
  <c r="P2965"/>
  <c r="Q2966" s="1"/>
  <c r="P6343"/>
  <c r="O6344"/>
  <c r="O2967" i="4" l="1"/>
  <c r="P2966"/>
  <c r="Q2967" s="1"/>
  <c r="O6346"/>
  <c r="P6345"/>
  <c r="P6344" i="3"/>
  <c r="O6345"/>
  <c r="O2967"/>
  <c r="P2966"/>
  <c r="Q2967" s="1"/>
  <c r="O6347" i="4" l="1"/>
  <c r="P6346"/>
  <c r="O2968"/>
  <c r="P2967"/>
  <c r="Q2968" s="1"/>
  <c r="O2968" i="3"/>
  <c r="P2967"/>
  <c r="Q2968" s="1"/>
  <c r="P6345"/>
  <c r="O6346"/>
  <c r="O2969" i="4" l="1"/>
  <c r="P2968"/>
  <c r="Q2969" s="1"/>
  <c r="O6348"/>
  <c r="P6347"/>
  <c r="P6346" i="3"/>
  <c r="O6347"/>
  <c r="O2969"/>
  <c r="P2968"/>
  <c r="Q2969" s="1"/>
  <c r="O6349" i="4" l="1"/>
  <c r="P6348"/>
  <c r="O2970"/>
  <c r="P2969"/>
  <c r="Q2970" s="1"/>
  <c r="O2970" i="3"/>
  <c r="P2969"/>
  <c r="Q2970" s="1"/>
  <c r="P6347"/>
  <c r="O6348"/>
  <c r="O2971" i="4" l="1"/>
  <c r="P2970"/>
  <c r="Q2971" s="1"/>
  <c r="O6350"/>
  <c r="P6349"/>
  <c r="P6348" i="3"/>
  <c r="O6349"/>
  <c r="O2971"/>
  <c r="P2970"/>
  <c r="Q2971" s="1"/>
  <c r="O6351" i="4" l="1"/>
  <c r="P6350"/>
  <c r="O2972"/>
  <c r="P2971"/>
  <c r="Q2972" s="1"/>
  <c r="O2972" i="3"/>
  <c r="P2971"/>
  <c r="Q2972" s="1"/>
  <c r="P6349"/>
  <c r="O6350"/>
  <c r="O2973" i="4" l="1"/>
  <c r="P2972"/>
  <c r="Q2973" s="1"/>
  <c r="O6352"/>
  <c r="P6351"/>
  <c r="P6350" i="3"/>
  <c r="O6351"/>
  <c r="O2973"/>
  <c r="P2972"/>
  <c r="Q2973" s="1"/>
  <c r="O6353" i="4" l="1"/>
  <c r="P6352"/>
  <c r="O2974"/>
  <c r="P2973"/>
  <c r="Q2974" s="1"/>
  <c r="O2974" i="3"/>
  <c r="P2973"/>
  <c r="Q2974" s="1"/>
  <c r="O6352"/>
  <c r="P6351"/>
  <c r="O2975" i="4" l="1"/>
  <c r="P2974"/>
  <c r="Q2975" s="1"/>
  <c r="O6354"/>
  <c r="P6353"/>
  <c r="P6352" i="3"/>
  <c r="O6353"/>
  <c r="O2975"/>
  <c r="P2974"/>
  <c r="Q2975" s="1"/>
  <c r="O6355" i="4" l="1"/>
  <c r="P6354"/>
  <c r="O2976"/>
  <c r="P2975"/>
  <c r="Q2976" s="1"/>
  <c r="O2976" i="3"/>
  <c r="P2975"/>
  <c r="Q2976" s="1"/>
  <c r="P6353"/>
  <c r="O6354"/>
  <c r="O2977" i="4" l="1"/>
  <c r="P2976"/>
  <c r="Q2977" s="1"/>
  <c r="O6356"/>
  <c r="P6355"/>
  <c r="P6354" i="3"/>
  <c r="O6355"/>
  <c r="O2977"/>
  <c r="P2976"/>
  <c r="Q2977" s="1"/>
  <c r="O6357" i="4" l="1"/>
  <c r="P6356"/>
  <c r="O2978"/>
  <c r="P2977"/>
  <c r="Q2978" s="1"/>
  <c r="O2978" i="3"/>
  <c r="P2977"/>
  <c r="Q2978" s="1"/>
  <c r="P6355"/>
  <c r="O6356"/>
  <c r="O2979" i="4" l="1"/>
  <c r="P2978"/>
  <c r="Q2979" s="1"/>
  <c r="O6358"/>
  <c r="P6357"/>
  <c r="P6356" i="3"/>
  <c r="O6357"/>
  <c r="O2979"/>
  <c r="P2978"/>
  <c r="Q2979" s="1"/>
  <c r="O6359" i="4" l="1"/>
  <c r="P6358"/>
  <c r="O2980"/>
  <c r="P2979"/>
  <c r="Q2980" s="1"/>
  <c r="O2980" i="3"/>
  <c r="P2979"/>
  <c r="Q2980" s="1"/>
  <c r="P6357"/>
  <c r="O6358"/>
  <c r="O2981" i="4" l="1"/>
  <c r="P2980"/>
  <c r="Q2981" s="1"/>
  <c r="O6360"/>
  <c r="P6359"/>
  <c r="P6358" i="3"/>
  <c r="O6359"/>
  <c r="O2981"/>
  <c r="P2980"/>
  <c r="Q2981" s="1"/>
  <c r="O6361" i="4" l="1"/>
  <c r="P6360"/>
  <c r="O2982"/>
  <c r="P2981"/>
  <c r="Q2982" s="1"/>
  <c r="O2982" i="3"/>
  <c r="P2981"/>
  <c r="Q2982" s="1"/>
  <c r="P6359"/>
  <c r="O6360"/>
  <c r="O2983" i="4" l="1"/>
  <c r="P2982"/>
  <c r="Q2983" s="1"/>
  <c r="O6362"/>
  <c r="P6361"/>
  <c r="P6360" i="3"/>
  <c r="O6361"/>
  <c r="O2983"/>
  <c r="P2982"/>
  <c r="Q2983" s="1"/>
  <c r="O6363" i="4" l="1"/>
  <c r="P6362"/>
  <c r="O2984"/>
  <c r="P2983"/>
  <c r="Q2984" s="1"/>
  <c r="O2984" i="3"/>
  <c r="P2983"/>
  <c r="Q2984" s="1"/>
  <c r="P6361"/>
  <c r="O6362"/>
  <c r="O2985" i="4" l="1"/>
  <c r="P2984"/>
  <c r="Q2985" s="1"/>
  <c r="O6364"/>
  <c r="P6363"/>
  <c r="P6362" i="3"/>
  <c r="O6363"/>
  <c r="O2985"/>
  <c r="P2984"/>
  <c r="Q2985" s="1"/>
  <c r="O6365" i="4" l="1"/>
  <c r="P6364"/>
  <c r="O2986"/>
  <c r="P2985"/>
  <c r="Q2986" s="1"/>
  <c r="O2986" i="3"/>
  <c r="P2985"/>
  <c r="Q2986" s="1"/>
  <c r="P6363"/>
  <c r="O6364"/>
  <c r="O2987" i="4" l="1"/>
  <c r="P2986"/>
  <c r="Q2987" s="1"/>
  <c r="O6366"/>
  <c r="P6365"/>
  <c r="P6364" i="3"/>
  <c r="O6365"/>
  <c r="O2987"/>
  <c r="P2986"/>
  <c r="Q2987" s="1"/>
  <c r="O6367" i="4" l="1"/>
  <c r="P6366"/>
  <c r="O2988"/>
  <c r="P2987"/>
  <c r="Q2988" s="1"/>
  <c r="O2988" i="3"/>
  <c r="P2987"/>
  <c r="Q2988" s="1"/>
  <c r="P6365"/>
  <c r="O6366"/>
  <c r="O2989" i="4" l="1"/>
  <c r="P2988"/>
  <c r="Q2989" s="1"/>
  <c r="O6368"/>
  <c r="P6367"/>
  <c r="P6366" i="3"/>
  <c r="O6367"/>
  <c r="O2989"/>
  <c r="P2988"/>
  <c r="Q2989" s="1"/>
  <c r="O6369" i="4" l="1"/>
  <c r="P6368"/>
  <c r="O2990"/>
  <c r="P2989"/>
  <c r="Q2990" s="1"/>
  <c r="O2990" i="3"/>
  <c r="P2989"/>
  <c r="Q2990" s="1"/>
  <c r="P6367"/>
  <c r="O6368"/>
  <c r="O2991" i="4" l="1"/>
  <c r="P2990"/>
  <c r="Q2991" s="1"/>
  <c r="O6370"/>
  <c r="P6369"/>
  <c r="P6368" i="3"/>
  <c r="O6369"/>
  <c r="O2991"/>
  <c r="P2990"/>
  <c r="Q2991" s="1"/>
  <c r="O6371" i="4" l="1"/>
  <c r="P6370"/>
  <c r="O2992"/>
  <c r="P2991"/>
  <c r="Q2992" s="1"/>
  <c r="O2992" i="3"/>
  <c r="P2991"/>
  <c r="Q2992" s="1"/>
  <c r="P6369"/>
  <c r="O6370"/>
  <c r="O2993" i="4" l="1"/>
  <c r="P2992"/>
  <c r="Q2993" s="1"/>
  <c r="O6372"/>
  <c r="P6371"/>
  <c r="P6370" i="3"/>
  <c r="O6371"/>
  <c r="O2993"/>
  <c r="P2992"/>
  <c r="Q2993" s="1"/>
  <c r="O6373" i="4" l="1"/>
  <c r="P6372"/>
  <c r="O2994"/>
  <c r="P2993"/>
  <c r="Q2994" s="1"/>
  <c r="O2994" i="3"/>
  <c r="P2993"/>
  <c r="Q2994" s="1"/>
  <c r="P6371"/>
  <c r="O6372"/>
  <c r="O2995" i="4" l="1"/>
  <c r="P2994"/>
  <c r="Q2995" s="1"/>
  <c r="O6374"/>
  <c r="P6373"/>
  <c r="P6372" i="3"/>
  <c r="O6373"/>
  <c r="O2995"/>
  <c r="P2994"/>
  <c r="Q2995" s="1"/>
  <c r="O6375" i="4" l="1"/>
  <c r="P6374"/>
  <c r="O2996"/>
  <c r="P2995"/>
  <c r="Q2996" s="1"/>
  <c r="O2996" i="3"/>
  <c r="P2995"/>
  <c r="Q2996" s="1"/>
  <c r="P6373"/>
  <c r="O6374"/>
  <c r="O2997" i="4" l="1"/>
  <c r="P2996"/>
  <c r="Q2997" s="1"/>
  <c r="O6376"/>
  <c r="P6375"/>
  <c r="P6374" i="3"/>
  <c r="O6375"/>
  <c r="O2997"/>
  <c r="P2996"/>
  <c r="Q2997" s="1"/>
  <c r="O6377" i="4" l="1"/>
  <c r="P6376"/>
  <c r="O2998"/>
  <c r="P2997"/>
  <c r="Q2998" s="1"/>
  <c r="O2998" i="3"/>
  <c r="P2997"/>
  <c r="Q2998" s="1"/>
  <c r="P6375"/>
  <c r="O6376"/>
  <c r="O2999" i="4" l="1"/>
  <c r="P2998"/>
  <c r="Q2999" s="1"/>
  <c r="O6378"/>
  <c r="P6377"/>
  <c r="P6376" i="3"/>
  <c r="O6377"/>
  <c r="O2999"/>
  <c r="P2998"/>
  <c r="Q2999" s="1"/>
  <c r="O6379" i="4" l="1"/>
  <c r="P6378"/>
  <c r="O3000"/>
  <c r="P2999"/>
  <c r="Q3000" s="1"/>
  <c r="O3000" i="3"/>
  <c r="P2999"/>
  <c r="Q3000" s="1"/>
  <c r="P6377"/>
  <c r="O6378"/>
  <c r="O3001" i="4" l="1"/>
  <c r="P3000"/>
  <c r="Q3001" s="1"/>
  <c r="O6380"/>
  <c r="P6379"/>
  <c r="P6378" i="3"/>
  <c r="O6379"/>
  <c r="O3001"/>
  <c r="P3000"/>
  <c r="Q3001" s="1"/>
  <c r="O6381" i="4" l="1"/>
  <c r="P6380"/>
  <c r="O3002"/>
  <c r="P3001"/>
  <c r="Q3002" s="1"/>
  <c r="O3002" i="3"/>
  <c r="P3001"/>
  <c r="Q3002" s="1"/>
  <c r="P6379"/>
  <c r="O6380"/>
  <c r="O3003" i="4" l="1"/>
  <c r="P3002"/>
  <c r="Q3003" s="1"/>
  <c r="O6382"/>
  <c r="P6381"/>
  <c r="P6380" i="3"/>
  <c r="O6381"/>
  <c r="O3003"/>
  <c r="P3002"/>
  <c r="Q3003" s="1"/>
  <c r="O6383" i="4" l="1"/>
  <c r="P6382"/>
  <c r="O3004"/>
  <c r="P3003"/>
  <c r="Q3004" s="1"/>
  <c r="O3004" i="3"/>
  <c r="P3003"/>
  <c r="Q3004" s="1"/>
  <c r="P6381"/>
  <c r="O6382"/>
  <c r="O3005" i="4" l="1"/>
  <c r="P3004"/>
  <c r="Q3005" s="1"/>
  <c r="O6384"/>
  <c r="P6383"/>
  <c r="P6382" i="3"/>
  <c r="O6383"/>
  <c r="O3005"/>
  <c r="P3004"/>
  <c r="Q3005" s="1"/>
  <c r="O6385" i="4" l="1"/>
  <c r="P6384"/>
  <c r="O3006"/>
  <c r="P3005"/>
  <c r="Q3006" s="1"/>
  <c r="O3006" i="3"/>
  <c r="P3005"/>
  <c r="Q3006" s="1"/>
  <c r="O6384"/>
  <c r="P6383"/>
  <c r="O3007" i="4" l="1"/>
  <c r="P3006"/>
  <c r="Q3007" s="1"/>
  <c r="O6386"/>
  <c r="P6385"/>
  <c r="O6385" i="3"/>
  <c r="P6384"/>
  <c r="O3007"/>
  <c r="P3006"/>
  <c r="Q3007" s="1"/>
  <c r="O6387" i="4" l="1"/>
  <c r="P6386"/>
  <c r="O3008"/>
  <c r="P3007"/>
  <c r="Q3008" s="1"/>
  <c r="O3008" i="3"/>
  <c r="P3007"/>
  <c r="Q3008" s="1"/>
  <c r="O6386"/>
  <c r="P6385"/>
  <c r="O3009" i="4" l="1"/>
  <c r="P3008"/>
  <c r="Q3009" s="1"/>
  <c r="O6388"/>
  <c r="P6387"/>
  <c r="O6387" i="3"/>
  <c r="P6386"/>
  <c r="O3009"/>
  <c r="P3008"/>
  <c r="Q3009" s="1"/>
  <c r="O6389" i="4" l="1"/>
  <c r="P6388"/>
  <c r="O3010"/>
  <c r="P3009"/>
  <c r="Q3010" s="1"/>
  <c r="O3010" i="3"/>
  <c r="P3009"/>
  <c r="Q3010" s="1"/>
  <c r="O6388"/>
  <c r="P6387"/>
  <c r="O3011" i="4" l="1"/>
  <c r="P3010"/>
  <c r="Q3011" s="1"/>
  <c r="O6390"/>
  <c r="P6389"/>
  <c r="P6388" i="3"/>
  <c r="O6389"/>
  <c r="O3011"/>
  <c r="P3010"/>
  <c r="Q3011" s="1"/>
  <c r="O6391" i="4" l="1"/>
  <c r="P6390"/>
  <c r="O3012"/>
  <c r="P3011"/>
  <c r="Q3012" s="1"/>
  <c r="O3012" i="3"/>
  <c r="P3011"/>
  <c r="Q3012" s="1"/>
  <c r="P6389"/>
  <c r="O6390"/>
  <c r="O3013" i="4" l="1"/>
  <c r="P3012"/>
  <c r="Q3013" s="1"/>
  <c r="O6392"/>
  <c r="P6391"/>
  <c r="P6390" i="3"/>
  <c r="O6391"/>
  <c r="O3013"/>
  <c r="P3012"/>
  <c r="Q3013" s="1"/>
  <c r="O6393" i="4" l="1"/>
  <c r="P6392"/>
  <c r="O3014"/>
  <c r="P3013"/>
  <c r="Q3014" s="1"/>
  <c r="O3014" i="3"/>
  <c r="P3013"/>
  <c r="Q3014" s="1"/>
  <c r="P6391"/>
  <c r="O6392"/>
  <c r="O3015" i="4" l="1"/>
  <c r="P3014"/>
  <c r="Q3015" s="1"/>
  <c r="O6394"/>
  <c r="P6393"/>
  <c r="P6392" i="3"/>
  <c r="O6393"/>
  <c r="O3015"/>
  <c r="P3014"/>
  <c r="Q3015" s="1"/>
  <c r="O6395" i="4" l="1"/>
  <c r="P6394"/>
  <c r="O3016"/>
  <c r="P3015"/>
  <c r="Q3016" s="1"/>
  <c r="O3016" i="3"/>
  <c r="P3015"/>
  <c r="Q3016" s="1"/>
  <c r="P6393"/>
  <c r="O6394"/>
  <c r="O3017" i="4" l="1"/>
  <c r="P3016"/>
  <c r="Q3017" s="1"/>
  <c r="O6396"/>
  <c r="P6395"/>
  <c r="P6394" i="3"/>
  <c r="O6395"/>
  <c r="O3017"/>
  <c r="P3016"/>
  <c r="Q3017" s="1"/>
  <c r="O6397" i="4" l="1"/>
  <c r="P6396"/>
  <c r="O3018"/>
  <c r="P3017"/>
  <c r="Q3018" s="1"/>
  <c r="O3018" i="3"/>
  <c r="P3017"/>
  <c r="Q3018" s="1"/>
  <c r="P6395"/>
  <c r="O6396"/>
  <c r="O3019" i="4" l="1"/>
  <c r="P3018"/>
  <c r="Q3019" s="1"/>
  <c r="O6398"/>
  <c r="P6397"/>
  <c r="P6396" i="3"/>
  <c r="O6397"/>
  <c r="O3019"/>
  <c r="P3018"/>
  <c r="Q3019" s="1"/>
  <c r="O6399" i="4" l="1"/>
  <c r="P6398"/>
  <c r="O3020"/>
  <c r="P3019"/>
  <c r="Q3020" s="1"/>
  <c r="O3020" i="3"/>
  <c r="P3019"/>
  <c r="Q3020" s="1"/>
  <c r="P6397"/>
  <c r="O6398"/>
  <c r="O3021" i="4" l="1"/>
  <c r="P3020"/>
  <c r="Q3021" s="1"/>
  <c r="O6400"/>
  <c r="P6399"/>
  <c r="O3021" i="3"/>
  <c r="P3020"/>
  <c r="Q3021" s="1"/>
  <c r="P6398"/>
  <c r="O6399"/>
  <c r="O6401" i="4" l="1"/>
  <c r="P6400"/>
  <c r="O3022"/>
  <c r="P3021"/>
  <c r="Q3022" s="1"/>
  <c r="O3022" i="3"/>
  <c r="P3021"/>
  <c r="Q3022" s="1"/>
  <c r="P6399"/>
  <c r="O6400"/>
  <c r="O3023" i="4" l="1"/>
  <c r="P3022"/>
  <c r="Q3023" s="1"/>
  <c r="O6402"/>
  <c r="P6401"/>
  <c r="P6400" i="3"/>
  <c r="O6401"/>
  <c r="O3023"/>
  <c r="P3022"/>
  <c r="Q3023" s="1"/>
  <c r="O6403" i="4" l="1"/>
  <c r="P6402"/>
  <c r="O3024"/>
  <c r="P3023"/>
  <c r="Q3024" s="1"/>
  <c r="O3024" i="3"/>
  <c r="P3023"/>
  <c r="Q3024" s="1"/>
  <c r="P6401"/>
  <c r="O6402"/>
  <c r="O3025" i="4" l="1"/>
  <c r="P3024"/>
  <c r="Q3025" s="1"/>
  <c r="O6404"/>
  <c r="P6403"/>
  <c r="P6402" i="3"/>
  <c r="O6403"/>
  <c r="O3025"/>
  <c r="P3024"/>
  <c r="Q3025" s="1"/>
  <c r="O6405" i="4" l="1"/>
  <c r="P6404"/>
  <c r="O3026"/>
  <c r="P3025"/>
  <c r="Q3026" s="1"/>
  <c r="O3026" i="3"/>
  <c r="P3025"/>
  <c r="Q3026" s="1"/>
  <c r="P6403"/>
  <c r="O6404"/>
  <c r="O3027" i="4" l="1"/>
  <c r="P3026"/>
  <c r="Q3027" s="1"/>
  <c r="O6406"/>
  <c r="P6405"/>
  <c r="P6404" i="3"/>
  <c r="O6405"/>
  <c r="O3027"/>
  <c r="P3026"/>
  <c r="Q3027" s="1"/>
  <c r="O6407" i="4" l="1"/>
  <c r="P6406"/>
  <c r="O3028"/>
  <c r="P3027"/>
  <c r="Q3028" s="1"/>
  <c r="O3028" i="3"/>
  <c r="P3027"/>
  <c r="Q3028" s="1"/>
  <c r="O6406"/>
  <c r="P6405"/>
  <c r="O3029" i="4" l="1"/>
  <c r="P3028"/>
  <c r="Q3029" s="1"/>
  <c r="O6408"/>
  <c r="P6407"/>
  <c r="O6407" i="3"/>
  <c r="P6406"/>
  <c r="O3029"/>
  <c r="P3028"/>
  <c r="Q3029" s="1"/>
  <c r="O6409" i="4" l="1"/>
  <c r="P6408"/>
  <c r="O3030"/>
  <c r="P3029"/>
  <c r="Q3030" s="1"/>
  <c r="O3030" i="3"/>
  <c r="P3029"/>
  <c r="Q3030" s="1"/>
  <c r="P6407"/>
  <c r="O6408"/>
  <c r="O3031" i="4" l="1"/>
  <c r="P3030"/>
  <c r="Q3031" s="1"/>
  <c r="O6410"/>
  <c r="P6409"/>
  <c r="P6408" i="3"/>
  <c r="O6409"/>
  <c r="O3031"/>
  <c r="P3030"/>
  <c r="Q3031" s="1"/>
  <c r="O6411" i="4" l="1"/>
  <c r="P6410"/>
  <c r="O3032"/>
  <c r="P3031"/>
  <c r="Q3032" s="1"/>
  <c r="O3032" i="3"/>
  <c r="P3031"/>
  <c r="Q3032" s="1"/>
  <c r="P6409"/>
  <c r="O6410"/>
  <c r="O3033" i="4" l="1"/>
  <c r="P3032"/>
  <c r="Q3033" s="1"/>
  <c r="O6412"/>
  <c r="P6411"/>
  <c r="P6410" i="3"/>
  <c r="O6411"/>
  <c r="O3033"/>
  <c r="P3032"/>
  <c r="Q3033" s="1"/>
  <c r="O6413" i="4" l="1"/>
  <c r="P6412"/>
  <c r="O3034"/>
  <c r="P3033"/>
  <c r="Q3034" s="1"/>
  <c r="O3034" i="3"/>
  <c r="P3033"/>
  <c r="Q3034" s="1"/>
  <c r="O6412"/>
  <c r="P6411"/>
  <c r="O3035" i="4" l="1"/>
  <c r="P3034"/>
  <c r="Q3035" s="1"/>
  <c r="O6414"/>
  <c r="P6413"/>
  <c r="P6412" i="3"/>
  <c r="O6413"/>
  <c r="O3035"/>
  <c r="P3034"/>
  <c r="Q3035" s="1"/>
  <c r="O6415" i="4" l="1"/>
  <c r="P6414"/>
  <c r="O3036"/>
  <c r="P3035"/>
  <c r="Q3036" s="1"/>
  <c r="O3036" i="3"/>
  <c r="P3035"/>
  <c r="Q3036" s="1"/>
  <c r="O6414"/>
  <c r="P6413"/>
  <c r="O3037" i="4" l="1"/>
  <c r="P3036"/>
  <c r="Q3037" s="1"/>
  <c r="O6416"/>
  <c r="P6415"/>
  <c r="P6414" i="3"/>
  <c r="O6415"/>
  <c r="O3037"/>
  <c r="P3036"/>
  <c r="Q3037" s="1"/>
  <c r="O6417" i="4" l="1"/>
  <c r="P6416"/>
  <c r="O3038"/>
  <c r="P3037"/>
  <c r="Q3038" s="1"/>
  <c r="O3038" i="3"/>
  <c r="P3037"/>
  <c r="Q3038" s="1"/>
  <c r="P6415"/>
  <c r="O6416"/>
  <c r="O3039" i="4" l="1"/>
  <c r="P3038"/>
  <c r="Q3039" s="1"/>
  <c r="O6418"/>
  <c r="P6417"/>
  <c r="P6416" i="3"/>
  <c r="O6417"/>
  <c r="O3039"/>
  <c r="P3038"/>
  <c r="Q3039" s="1"/>
  <c r="O6419" i="4" l="1"/>
  <c r="P6418"/>
  <c r="O3040"/>
  <c r="P3039"/>
  <c r="Q3040" s="1"/>
  <c r="O3040" i="3"/>
  <c r="P3039"/>
  <c r="Q3040" s="1"/>
  <c r="P6417"/>
  <c r="O6418"/>
  <c r="O3041" i="4" l="1"/>
  <c r="P3040"/>
  <c r="Q3041" s="1"/>
  <c r="O6420"/>
  <c r="P6419"/>
  <c r="O3041" i="3"/>
  <c r="P3040"/>
  <c r="Q3041" s="1"/>
  <c r="P6418"/>
  <c r="O6419"/>
  <c r="O6421" i="4" l="1"/>
  <c r="P6420"/>
  <c r="O3042"/>
  <c r="P3041"/>
  <c r="Q3042" s="1"/>
  <c r="O3042" i="3"/>
  <c r="P3041"/>
  <c r="Q3042" s="1"/>
  <c r="P6419"/>
  <c r="O6420"/>
  <c r="O3043" i="4" l="1"/>
  <c r="P3042"/>
  <c r="Q3043" s="1"/>
  <c r="O6422"/>
  <c r="P6421"/>
  <c r="O3043" i="3"/>
  <c r="P3042"/>
  <c r="Q3043" s="1"/>
  <c r="P6420"/>
  <c r="O6421"/>
  <c r="O6423" i="4" l="1"/>
  <c r="P6422"/>
  <c r="O3044"/>
  <c r="P3043"/>
  <c r="Q3044" s="1"/>
  <c r="O3044" i="3"/>
  <c r="P3043"/>
  <c r="Q3044" s="1"/>
  <c r="P6421"/>
  <c r="O6422"/>
  <c r="O3045" i="4" l="1"/>
  <c r="P3044"/>
  <c r="Q3045" s="1"/>
  <c r="O6424"/>
  <c r="P6423"/>
  <c r="O3045" i="3"/>
  <c r="P3044"/>
  <c r="Q3045" s="1"/>
  <c r="P6422"/>
  <c r="O6423"/>
  <c r="O6425" i="4" l="1"/>
  <c r="P6424"/>
  <c r="O3046"/>
  <c r="P3045"/>
  <c r="Q3046" s="1"/>
  <c r="O3046" i="3"/>
  <c r="P3045"/>
  <c r="Q3046" s="1"/>
  <c r="P6423"/>
  <c r="O6424"/>
  <c r="O3047" i="4" l="1"/>
  <c r="P3046"/>
  <c r="Q3047" s="1"/>
  <c r="O6426"/>
  <c r="P6425"/>
  <c r="O3047" i="3"/>
  <c r="P3046"/>
  <c r="Q3047" s="1"/>
  <c r="P6424"/>
  <c r="O6425"/>
  <c r="O6427" i="4" l="1"/>
  <c r="P6426"/>
  <c r="O3048"/>
  <c r="P3047"/>
  <c r="Q3048" s="1"/>
  <c r="P6425" i="3"/>
  <c r="O6426"/>
  <c r="O3048"/>
  <c r="P3047"/>
  <c r="Q3048" s="1"/>
  <c r="O3049" i="4" l="1"/>
  <c r="P3048"/>
  <c r="Q3049" s="1"/>
  <c r="O6428"/>
  <c r="P6427"/>
  <c r="O3049" i="3"/>
  <c r="P3048"/>
  <c r="Q3049" s="1"/>
  <c r="P6426"/>
  <c r="O6427"/>
  <c r="O6429" i="4" l="1"/>
  <c r="P6428"/>
  <c r="O3050"/>
  <c r="P3049"/>
  <c r="Q3050" s="1"/>
  <c r="O3050" i="3"/>
  <c r="P3049"/>
  <c r="Q3050" s="1"/>
  <c r="P6427"/>
  <c r="O6428"/>
  <c r="O3051" i="4" l="1"/>
  <c r="P3050"/>
  <c r="Q3051" s="1"/>
  <c r="O6430"/>
  <c r="P6429"/>
  <c r="P6428" i="3"/>
  <c r="O6429"/>
  <c r="O3051"/>
  <c r="P3050"/>
  <c r="Q3051" s="1"/>
  <c r="O6431" i="4" l="1"/>
  <c r="P6430"/>
  <c r="O3052"/>
  <c r="P3051"/>
  <c r="Q3052" s="1"/>
  <c r="O3052" i="3"/>
  <c r="P3051"/>
  <c r="Q3052" s="1"/>
  <c r="P6429"/>
  <c r="O6430"/>
  <c r="O3053" i="4" l="1"/>
  <c r="P3052"/>
  <c r="Q3053" s="1"/>
  <c r="O6432"/>
  <c r="P6431"/>
  <c r="O3053" i="3"/>
  <c r="P3052"/>
  <c r="Q3053" s="1"/>
  <c r="P6430"/>
  <c r="O6431"/>
  <c r="O6433" i="4" l="1"/>
  <c r="P6432"/>
  <c r="O3054"/>
  <c r="P3053"/>
  <c r="Q3054" s="1"/>
  <c r="P6431" i="3"/>
  <c r="O6432"/>
  <c r="O3054"/>
  <c r="P3053"/>
  <c r="Q3054" s="1"/>
  <c r="O3055" i="4" l="1"/>
  <c r="P3054"/>
  <c r="Q3055" s="1"/>
  <c r="O6434"/>
  <c r="P6433"/>
  <c r="O3055" i="3"/>
  <c r="P3054"/>
  <c r="Q3055" s="1"/>
  <c r="P6432"/>
  <c r="O6433"/>
  <c r="O6435" i="4" l="1"/>
  <c r="P6434"/>
  <c r="O3056"/>
  <c r="P3055"/>
  <c r="Q3056" s="1"/>
  <c r="P6433" i="3"/>
  <c r="O6434"/>
  <c r="O3056"/>
  <c r="P3055"/>
  <c r="Q3056" s="1"/>
  <c r="O3057" i="4" l="1"/>
  <c r="P3056"/>
  <c r="Q3057" s="1"/>
  <c r="O6436"/>
  <c r="P6435"/>
  <c r="O3057" i="3"/>
  <c r="P3056"/>
  <c r="Q3057" s="1"/>
  <c r="P6434"/>
  <c r="O6435"/>
  <c r="O6437" i="4" l="1"/>
  <c r="P6436"/>
  <c r="O3058"/>
  <c r="P3057"/>
  <c r="Q3058" s="1"/>
  <c r="P6435" i="3"/>
  <c r="O6436"/>
  <c r="O3058"/>
  <c r="P3057"/>
  <c r="Q3058" s="1"/>
  <c r="O3059" i="4" l="1"/>
  <c r="P3058"/>
  <c r="Q3059" s="1"/>
  <c r="O6438"/>
  <c r="P6437"/>
  <c r="O3059" i="3"/>
  <c r="P3058"/>
  <c r="Q3059" s="1"/>
  <c r="P6436"/>
  <c r="O6437"/>
  <c r="O6439" i="4" l="1"/>
  <c r="P6438"/>
  <c r="O3060"/>
  <c r="P3059"/>
  <c r="Q3060" s="1"/>
  <c r="P6437" i="3"/>
  <c r="O6438"/>
  <c r="O3060"/>
  <c r="P3059"/>
  <c r="Q3060" s="1"/>
  <c r="O3061" i="4" l="1"/>
  <c r="P3060"/>
  <c r="Q3061" s="1"/>
  <c r="O6440"/>
  <c r="P6439"/>
  <c r="O3061" i="3"/>
  <c r="P3060"/>
  <c r="Q3061" s="1"/>
  <c r="P6438"/>
  <c r="O6439"/>
  <c r="O6441" i="4" l="1"/>
  <c r="P6440"/>
  <c r="O3062"/>
  <c r="P3061"/>
  <c r="Q3062" s="1"/>
  <c r="P6439" i="3"/>
  <c r="O6440"/>
  <c r="O3062"/>
  <c r="P3061"/>
  <c r="Q3062" s="1"/>
  <c r="O3063" i="4" l="1"/>
  <c r="P3062"/>
  <c r="Q3063" s="1"/>
  <c r="O6442"/>
  <c r="P6441"/>
  <c r="O3063" i="3"/>
  <c r="P3062"/>
  <c r="Q3063" s="1"/>
  <c r="P6440"/>
  <c r="O6441"/>
  <c r="O6443" i="4" l="1"/>
  <c r="P6442"/>
  <c r="O3064"/>
  <c r="P3063"/>
  <c r="Q3064" s="1"/>
  <c r="O3064" i="3"/>
  <c r="P3063"/>
  <c r="Q3064" s="1"/>
  <c r="P6441"/>
  <c r="O6442"/>
  <c r="O3065" i="4" l="1"/>
  <c r="P3064"/>
  <c r="Q3065" s="1"/>
  <c r="O6444"/>
  <c r="P6443"/>
  <c r="P6442" i="3"/>
  <c r="O6443"/>
  <c r="O3065"/>
  <c r="P3064"/>
  <c r="Q3065" s="1"/>
  <c r="O6445" i="4" l="1"/>
  <c r="P6444"/>
  <c r="O3066"/>
  <c r="P3065"/>
  <c r="Q3066" s="1"/>
  <c r="O3066" i="3"/>
  <c r="P3065"/>
  <c r="Q3066" s="1"/>
  <c r="P6443"/>
  <c r="O6444"/>
  <c r="O3067" i="4" l="1"/>
  <c r="P3066"/>
  <c r="Q3067" s="1"/>
  <c r="O6446"/>
  <c r="P6445"/>
  <c r="P6444" i="3"/>
  <c r="O6445"/>
  <c r="O3067"/>
  <c r="P3066"/>
  <c r="Q3067" s="1"/>
  <c r="O6447" i="4" l="1"/>
  <c r="P6446"/>
  <c r="O3068"/>
  <c r="P3067"/>
  <c r="Q3068" s="1"/>
  <c r="O3068" i="3"/>
  <c r="P3067"/>
  <c r="Q3068" s="1"/>
  <c r="P6445"/>
  <c r="O6446"/>
  <c r="O3069" i="4" l="1"/>
  <c r="P3068"/>
  <c r="Q3069" s="1"/>
  <c r="O6448"/>
  <c r="P6447"/>
  <c r="P6446" i="3"/>
  <c r="O6447"/>
  <c r="O3069"/>
  <c r="P3068"/>
  <c r="Q3069" s="1"/>
  <c r="O6449" i="4" l="1"/>
  <c r="P6448"/>
  <c r="O3070"/>
  <c r="P3069"/>
  <c r="Q3070" s="1"/>
  <c r="O3070" i="3"/>
  <c r="P3069"/>
  <c r="Q3070" s="1"/>
  <c r="P6447"/>
  <c r="O6448"/>
  <c r="O3071" i="4" l="1"/>
  <c r="P3070"/>
  <c r="Q3071" s="1"/>
  <c r="O6450"/>
  <c r="P6449"/>
  <c r="P6448" i="3"/>
  <c r="O6449"/>
  <c r="O3071"/>
  <c r="P3070"/>
  <c r="Q3071" s="1"/>
  <c r="O6451" i="4" l="1"/>
  <c r="P6450"/>
  <c r="O3072"/>
  <c r="P3071"/>
  <c r="Q3072" s="1"/>
  <c r="O3072" i="3"/>
  <c r="P3071"/>
  <c r="Q3072" s="1"/>
  <c r="P6449"/>
  <c r="O6450"/>
  <c r="O3073" i="4" l="1"/>
  <c r="P3072"/>
  <c r="Q3073" s="1"/>
  <c r="O6452"/>
  <c r="P6451"/>
  <c r="P6450" i="3"/>
  <c r="O6451"/>
  <c r="O3073"/>
  <c r="P3072"/>
  <c r="Q3073" s="1"/>
  <c r="O6453" i="4" l="1"/>
  <c r="P6452"/>
  <c r="O3074"/>
  <c r="P3073"/>
  <c r="Q3074" s="1"/>
  <c r="O3074" i="3"/>
  <c r="P3073"/>
  <c r="Q3074" s="1"/>
  <c r="P6451"/>
  <c r="O6452"/>
  <c r="O3075" i="4" l="1"/>
  <c r="P3074"/>
  <c r="Q3075" s="1"/>
  <c r="O6454"/>
  <c r="P6453"/>
  <c r="P6452" i="3"/>
  <c r="O6453"/>
  <c r="O3075"/>
  <c r="P3074"/>
  <c r="Q3075" s="1"/>
  <c r="O6455" i="4" l="1"/>
  <c r="P6454"/>
  <c r="O3076"/>
  <c r="P3075"/>
  <c r="Q3076" s="1"/>
  <c r="O3076" i="3"/>
  <c r="P3075"/>
  <c r="Q3076" s="1"/>
  <c r="P6453"/>
  <c r="O6454"/>
  <c r="O3077" i="4" l="1"/>
  <c r="P3076"/>
  <c r="Q3077" s="1"/>
  <c r="O6456"/>
  <c r="P6455"/>
  <c r="P6454" i="3"/>
  <c r="O6455"/>
  <c r="O3077"/>
  <c r="P3076"/>
  <c r="Q3077" s="1"/>
  <c r="O6457" i="4" l="1"/>
  <c r="P6456"/>
  <c r="O3078"/>
  <c r="P3077"/>
  <c r="Q3078" s="1"/>
  <c r="O3078" i="3"/>
  <c r="P3077"/>
  <c r="Q3078" s="1"/>
  <c r="P6455"/>
  <c r="O6456"/>
  <c r="O3079" i="4" l="1"/>
  <c r="P3078"/>
  <c r="Q3079" s="1"/>
  <c r="O6458"/>
  <c r="P6457"/>
  <c r="P6456" i="3"/>
  <c r="O6457"/>
  <c r="O3079"/>
  <c r="P3078"/>
  <c r="Q3079" s="1"/>
  <c r="O6459" i="4" l="1"/>
  <c r="P6458"/>
  <c r="O3080"/>
  <c r="P3079"/>
  <c r="Q3080" s="1"/>
  <c r="O3080" i="3"/>
  <c r="P3079"/>
  <c r="Q3080" s="1"/>
  <c r="O6458"/>
  <c r="P6457"/>
  <c r="O3081" i="4" l="1"/>
  <c r="P3080"/>
  <c r="Q3081" s="1"/>
  <c r="O6460"/>
  <c r="P6459"/>
  <c r="O6459" i="3"/>
  <c r="P6458"/>
  <c r="O3081"/>
  <c r="P3080"/>
  <c r="Q3081" s="1"/>
  <c r="O6461" i="4" l="1"/>
  <c r="P6460"/>
  <c r="O3082"/>
  <c r="P3081"/>
  <c r="Q3082" s="1"/>
  <c r="O3082" i="3"/>
  <c r="P3081"/>
  <c r="Q3082" s="1"/>
  <c r="O6460"/>
  <c r="P6459"/>
  <c r="O3083" i="4" l="1"/>
  <c r="P3082"/>
  <c r="Q3083" s="1"/>
  <c r="O6462"/>
  <c r="P6461"/>
  <c r="O6461" i="3"/>
  <c r="P6460"/>
  <c r="O3083"/>
  <c r="P3082"/>
  <c r="Q3083" s="1"/>
  <c r="O6463" i="4" l="1"/>
  <c r="P6462"/>
  <c r="O3084"/>
  <c r="P3083"/>
  <c r="Q3084" s="1"/>
  <c r="O3084" i="3"/>
  <c r="P3083"/>
  <c r="Q3084" s="1"/>
  <c r="O6462"/>
  <c r="P6461"/>
  <c r="O3085" i="4" l="1"/>
  <c r="P3084"/>
  <c r="Q3085" s="1"/>
  <c r="O6464"/>
  <c r="P6463"/>
  <c r="O6463" i="3"/>
  <c r="P6462"/>
  <c r="O3085"/>
  <c r="P3084"/>
  <c r="Q3085" s="1"/>
  <c r="O6465" i="4" l="1"/>
  <c r="P6464"/>
  <c r="O3086"/>
  <c r="P3085"/>
  <c r="Q3086" s="1"/>
  <c r="O3086" i="3"/>
  <c r="P3085"/>
  <c r="Q3086" s="1"/>
  <c r="O6464"/>
  <c r="P6463"/>
  <c r="O3087" i="4" l="1"/>
  <c r="P3086"/>
  <c r="Q3087" s="1"/>
  <c r="O6466"/>
  <c r="P6465"/>
  <c r="P6464" i="3"/>
  <c r="O6465"/>
  <c r="O3087"/>
  <c r="P3086"/>
  <c r="Q3087" s="1"/>
  <c r="O6467" i="4" l="1"/>
  <c r="P6466"/>
  <c r="O3088"/>
  <c r="P3087"/>
  <c r="Q3088" s="1"/>
  <c r="O3088" i="3"/>
  <c r="P3087"/>
  <c r="Q3088" s="1"/>
  <c r="P6465"/>
  <c r="O6466"/>
  <c r="O3089" i="4" l="1"/>
  <c r="P3088"/>
  <c r="Q3089" s="1"/>
  <c r="O6468"/>
  <c r="P6467"/>
  <c r="P6466" i="3"/>
  <c r="O6467"/>
  <c r="O3089"/>
  <c r="P3088"/>
  <c r="Q3089" s="1"/>
  <c r="O6469" i="4" l="1"/>
  <c r="P6468"/>
  <c r="O3090"/>
  <c r="P3089"/>
  <c r="Q3090" s="1"/>
  <c r="O3090" i="3"/>
  <c r="P3089"/>
  <c r="Q3090" s="1"/>
  <c r="P6467"/>
  <c r="O6468"/>
  <c r="O3091" i="4" l="1"/>
  <c r="P3090"/>
  <c r="Q3091" s="1"/>
  <c r="O6470"/>
  <c r="P6469"/>
  <c r="O6469" i="3"/>
  <c r="P6468"/>
  <c r="O3091"/>
  <c r="P3090"/>
  <c r="Q3091" s="1"/>
  <c r="O6471" i="4" l="1"/>
  <c r="P6470"/>
  <c r="O3092"/>
  <c r="P3091"/>
  <c r="Q3092" s="1"/>
  <c r="O3092" i="3"/>
  <c r="P3091"/>
  <c r="Q3092" s="1"/>
  <c r="O6470"/>
  <c r="P6469"/>
  <c r="O3093" i="4" l="1"/>
  <c r="P3092"/>
  <c r="Q3093" s="1"/>
  <c r="O6472"/>
  <c r="P6471"/>
  <c r="P6470" i="3"/>
  <c r="O6471"/>
  <c r="O3093"/>
  <c r="P3092"/>
  <c r="Q3093" s="1"/>
  <c r="O6473" i="4" l="1"/>
  <c r="P6472"/>
  <c r="O3094"/>
  <c r="P3093"/>
  <c r="Q3094" s="1"/>
  <c r="O3094" i="3"/>
  <c r="P3093"/>
  <c r="Q3094" s="1"/>
  <c r="O6472"/>
  <c r="P6471"/>
  <c r="O3095" i="4" l="1"/>
  <c r="P3094"/>
  <c r="Q3095" s="1"/>
  <c r="O6474"/>
  <c r="P6473"/>
  <c r="P6472" i="3"/>
  <c r="O6473"/>
  <c r="O3095"/>
  <c r="P3094"/>
  <c r="Q3095" s="1"/>
  <c r="O6475" i="4" l="1"/>
  <c r="P6474"/>
  <c r="O3096"/>
  <c r="P3095"/>
  <c r="Q3096" s="1"/>
  <c r="O3096" i="3"/>
  <c r="P3095"/>
  <c r="Q3096" s="1"/>
  <c r="O6474"/>
  <c r="P6473"/>
  <c r="O3097" i="4" l="1"/>
  <c r="P3096"/>
  <c r="Q3097" s="1"/>
  <c r="O6476"/>
  <c r="P6475"/>
  <c r="P6474" i="3"/>
  <c r="O6475"/>
  <c r="O3097"/>
  <c r="P3096"/>
  <c r="Q3097" s="1"/>
  <c r="O6477" i="4" l="1"/>
  <c r="P6476"/>
  <c r="O3098"/>
  <c r="P3097"/>
  <c r="Q3098" s="1"/>
  <c r="O3098" i="3"/>
  <c r="P3097"/>
  <c r="Q3098" s="1"/>
  <c r="P6475"/>
  <c r="O6476"/>
  <c r="O3099" i="4" l="1"/>
  <c r="P3098"/>
  <c r="Q3099" s="1"/>
  <c r="O6478"/>
  <c r="P6477"/>
  <c r="P6476" i="3"/>
  <c r="O6477"/>
  <c r="O3099"/>
  <c r="P3098"/>
  <c r="Q3099" s="1"/>
  <c r="O6479" i="4" l="1"/>
  <c r="P6478"/>
  <c r="O3100"/>
  <c r="P3099"/>
  <c r="Q3100" s="1"/>
  <c r="O3100" i="3"/>
  <c r="P3099"/>
  <c r="Q3100" s="1"/>
  <c r="O6478"/>
  <c r="P6477"/>
  <c r="O3101" i="4" l="1"/>
  <c r="P3100"/>
  <c r="Q3101" s="1"/>
  <c r="O6480"/>
  <c r="P6479"/>
  <c r="P6478" i="3"/>
  <c r="O6479"/>
  <c r="O3101"/>
  <c r="P3100"/>
  <c r="Q3101" s="1"/>
  <c r="O6481" i="4" l="1"/>
  <c r="P6480"/>
  <c r="O3102"/>
  <c r="P3101"/>
  <c r="Q3102" s="1"/>
  <c r="O3102" i="3"/>
  <c r="P3101"/>
  <c r="Q3102" s="1"/>
  <c r="O6480"/>
  <c r="P6479"/>
  <c r="O3103" i="4" l="1"/>
  <c r="P3102"/>
  <c r="Q3103" s="1"/>
  <c r="O6482"/>
  <c r="P6481"/>
  <c r="P6480" i="3"/>
  <c r="O6481"/>
  <c r="O3103"/>
  <c r="P3102"/>
  <c r="Q3103" s="1"/>
  <c r="O6483" i="4" l="1"/>
  <c r="P6482"/>
  <c r="O3104"/>
  <c r="P3103"/>
  <c r="Q3104" s="1"/>
  <c r="O3104" i="3"/>
  <c r="P3103"/>
  <c r="Q3104" s="1"/>
  <c r="P6481"/>
  <c r="O6482"/>
  <c r="O3105" i="4" l="1"/>
  <c r="P3104"/>
  <c r="Q3105" s="1"/>
  <c r="O6484"/>
  <c r="P6483"/>
  <c r="P6482" i="3"/>
  <c r="O6483"/>
  <c r="O3105"/>
  <c r="P3104"/>
  <c r="Q3105" s="1"/>
  <c r="O6485" i="4" l="1"/>
  <c r="P6484"/>
  <c r="O3106"/>
  <c r="P3105"/>
  <c r="Q3106" s="1"/>
  <c r="O3106" i="3"/>
  <c r="P3105"/>
  <c r="Q3106" s="1"/>
  <c r="P6483"/>
  <c r="O6484"/>
  <c r="O3107" i="4" l="1"/>
  <c r="P3106"/>
  <c r="Q3107" s="1"/>
  <c r="O6486"/>
  <c r="P6485"/>
  <c r="P6484" i="3"/>
  <c r="O6485"/>
  <c r="O3107"/>
  <c r="P3106"/>
  <c r="Q3107" s="1"/>
  <c r="O6487" i="4" l="1"/>
  <c r="P6486"/>
  <c r="O3108"/>
  <c r="P3107"/>
  <c r="Q3108" s="1"/>
  <c r="O3108" i="3"/>
  <c r="P3107"/>
  <c r="Q3108" s="1"/>
  <c r="P6485"/>
  <c r="O6486"/>
  <c r="O3109" i="4" l="1"/>
  <c r="P3108"/>
  <c r="Q3109" s="1"/>
  <c r="O6488"/>
  <c r="P6487"/>
  <c r="P6486" i="3"/>
  <c r="O6487"/>
  <c r="O3109"/>
  <c r="P3108"/>
  <c r="Q3109" s="1"/>
  <c r="O6489" i="4" l="1"/>
  <c r="P6488"/>
  <c r="O3110"/>
  <c r="P3109"/>
  <c r="Q3110" s="1"/>
  <c r="O3110" i="3"/>
  <c r="P3109"/>
  <c r="Q3110" s="1"/>
  <c r="P6487"/>
  <c r="O6488"/>
  <c r="O3111" i="4" l="1"/>
  <c r="P3110"/>
  <c r="Q3111" s="1"/>
  <c r="O6490"/>
  <c r="P6489"/>
  <c r="P6488" i="3"/>
  <c r="O6489"/>
  <c r="O3111"/>
  <c r="P3110"/>
  <c r="Q3111" s="1"/>
  <c r="O6491" i="4" l="1"/>
  <c r="P6490"/>
  <c r="O3112"/>
  <c r="P3111"/>
  <c r="Q3112" s="1"/>
  <c r="O3112" i="3"/>
  <c r="P3111"/>
  <c r="Q3112" s="1"/>
  <c r="P6489"/>
  <c r="O6490"/>
  <c r="O3113" i="4" l="1"/>
  <c r="P3112"/>
  <c r="Q3113" s="1"/>
  <c r="O6492"/>
  <c r="P6491"/>
  <c r="P6490" i="3"/>
  <c r="O6491"/>
  <c r="O3113"/>
  <c r="P3112"/>
  <c r="Q3113" s="1"/>
  <c r="O6493" i="4" l="1"/>
  <c r="P6492"/>
  <c r="O3114"/>
  <c r="P3113"/>
  <c r="Q3114" s="1"/>
  <c r="O3114" i="3"/>
  <c r="P3113"/>
  <c r="Q3114" s="1"/>
  <c r="P6491"/>
  <c r="O6492"/>
  <c r="O3115" i="4" l="1"/>
  <c r="P3114"/>
  <c r="Q3115" s="1"/>
  <c r="O6494"/>
  <c r="P6493"/>
  <c r="P6492" i="3"/>
  <c r="O6493"/>
  <c r="O3115"/>
  <c r="P3114"/>
  <c r="Q3115" s="1"/>
  <c r="O6495" i="4" l="1"/>
  <c r="P6494"/>
  <c r="O3116"/>
  <c r="P3115"/>
  <c r="Q3116" s="1"/>
  <c r="O3116" i="3"/>
  <c r="P3115"/>
  <c r="Q3116" s="1"/>
  <c r="P6493"/>
  <c r="O6494"/>
  <c r="O3117" i="4" l="1"/>
  <c r="P3116"/>
  <c r="Q3117" s="1"/>
  <c r="O6496"/>
  <c r="P6495"/>
  <c r="P6494" i="3"/>
  <c r="O6495"/>
  <c r="O3117"/>
  <c r="P3116"/>
  <c r="Q3117" s="1"/>
  <c r="O6497" i="4" l="1"/>
  <c r="P6496"/>
  <c r="O3118"/>
  <c r="P3117"/>
  <c r="Q3118" s="1"/>
  <c r="O3118" i="3"/>
  <c r="P3117"/>
  <c r="Q3118" s="1"/>
  <c r="P6495"/>
  <c r="O6496"/>
  <c r="O3119" i="4" l="1"/>
  <c r="P3118"/>
  <c r="Q3119" s="1"/>
  <c r="O6498"/>
  <c r="P6497"/>
  <c r="P6496" i="3"/>
  <c r="O6497"/>
  <c r="O3119"/>
  <c r="P3118"/>
  <c r="Q3119" s="1"/>
  <c r="O6499" i="4" l="1"/>
  <c r="P6498"/>
  <c r="O3120"/>
  <c r="P3119"/>
  <c r="Q3120" s="1"/>
  <c r="O3120" i="3"/>
  <c r="P3119"/>
  <c r="Q3120" s="1"/>
  <c r="P6497"/>
  <c r="O6498"/>
  <c r="O3121" i="4" l="1"/>
  <c r="P3120"/>
  <c r="Q3121" s="1"/>
  <c r="O6500"/>
  <c r="P6499"/>
  <c r="P6498" i="3"/>
  <c r="O6499"/>
  <c r="O3121"/>
  <c r="P3120"/>
  <c r="Q3121" s="1"/>
  <c r="O6501" i="4" l="1"/>
  <c r="P6500"/>
  <c r="O3122"/>
  <c r="P3121"/>
  <c r="Q3122" s="1"/>
  <c r="O3122" i="3"/>
  <c r="P3121"/>
  <c r="Q3122" s="1"/>
  <c r="P6499"/>
  <c r="O6500"/>
  <c r="O3123" i="4" l="1"/>
  <c r="P3122"/>
  <c r="Q3123" s="1"/>
  <c r="O6502"/>
  <c r="P6501"/>
  <c r="O3123" i="3"/>
  <c r="P3122"/>
  <c r="Q3123" s="1"/>
  <c r="P6500"/>
  <c r="O6501"/>
  <c r="O6503" i="4" l="1"/>
  <c r="P6502"/>
  <c r="O3124"/>
  <c r="P3123"/>
  <c r="Q3124" s="1"/>
  <c r="O3124" i="3"/>
  <c r="P3123"/>
  <c r="Q3124" s="1"/>
  <c r="P6501"/>
  <c r="O6502"/>
  <c r="O3125" i="4" l="1"/>
  <c r="P3124"/>
  <c r="Q3125" s="1"/>
  <c r="O6504"/>
  <c r="P6503"/>
  <c r="O3125" i="3"/>
  <c r="P3124"/>
  <c r="Q3125" s="1"/>
  <c r="P6502"/>
  <c r="O6503"/>
  <c r="O6505" i="4" l="1"/>
  <c r="P6504"/>
  <c r="O3126"/>
  <c r="P3125"/>
  <c r="Q3126" s="1"/>
  <c r="P6503" i="3"/>
  <c r="O6504"/>
  <c r="O3126"/>
  <c r="P3125"/>
  <c r="Q3126" s="1"/>
  <c r="O3127" i="4" l="1"/>
  <c r="P3126"/>
  <c r="Q3127" s="1"/>
  <c r="O6506"/>
  <c r="P6505"/>
  <c r="O3127" i="3"/>
  <c r="P3126"/>
  <c r="Q3127" s="1"/>
  <c r="P6504"/>
  <c r="O6505"/>
  <c r="O6507" i="4" l="1"/>
  <c r="P6506"/>
  <c r="O3128"/>
  <c r="P3127"/>
  <c r="Q3128" s="1"/>
  <c r="P6505" i="3"/>
  <c r="O6506"/>
  <c r="O3128"/>
  <c r="P3127"/>
  <c r="Q3128" s="1"/>
  <c r="O3129" i="4" l="1"/>
  <c r="P3128"/>
  <c r="Q3129" s="1"/>
  <c r="O6508"/>
  <c r="P6507"/>
  <c r="O3129" i="3"/>
  <c r="P3128"/>
  <c r="Q3129" s="1"/>
  <c r="P6506"/>
  <c r="O6507"/>
  <c r="O6509" i="4" l="1"/>
  <c r="P6508"/>
  <c r="O3130"/>
  <c r="P3129"/>
  <c r="Q3130" s="1"/>
  <c r="P6507" i="3"/>
  <c r="O6508"/>
  <c r="O3130"/>
  <c r="P3129"/>
  <c r="Q3130" s="1"/>
  <c r="O3131" i="4" l="1"/>
  <c r="P3130"/>
  <c r="Q3131" s="1"/>
  <c r="O6510"/>
  <c r="P6509"/>
  <c r="O3131" i="3"/>
  <c r="P3130"/>
  <c r="Q3131" s="1"/>
  <c r="P6508"/>
  <c r="O6509"/>
  <c r="O6511" i="4" l="1"/>
  <c r="P6510"/>
  <c r="O3132"/>
  <c r="P3131"/>
  <c r="Q3132" s="1"/>
  <c r="P6509" i="3"/>
  <c r="O6510"/>
  <c r="O3132"/>
  <c r="P3131"/>
  <c r="Q3132" s="1"/>
  <c r="O3133" i="4" l="1"/>
  <c r="P3132"/>
  <c r="Q3133" s="1"/>
  <c r="O6512"/>
  <c r="P6511"/>
  <c r="O3133" i="3"/>
  <c r="P3132"/>
  <c r="Q3133" s="1"/>
  <c r="P6510"/>
  <c r="O6511"/>
  <c r="O6513" i="4" l="1"/>
  <c r="P6512"/>
  <c r="O3134"/>
  <c r="P3133"/>
  <c r="Q3134" s="1"/>
  <c r="P6511" i="3"/>
  <c r="O6512"/>
  <c r="O3134"/>
  <c r="P3133"/>
  <c r="Q3134" s="1"/>
  <c r="O3135" i="4" l="1"/>
  <c r="P3134"/>
  <c r="Q3135" s="1"/>
  <c r="O6514"/>
  <c r="P6513"/>
  <c r="O3135" i="3"/>
  <c r="P3134"/>
  <c r="Q3135" s="1"/>
  <c r="P6512"/>
  <c r="O6513"/>
  <c r="O6515" i="4" l="1"/>
  <c r="P6514"/>
  <c r="O3136"/>
  <c r="P3135"/>
  <c r="Q3136" s="1"/>
  <c r="P6513" i="3"/>
  <c r="O6514"/>
  <c r="O3136"/>
  <c r="P3135"/>
  <c r="Q3136" s="1"/>
  <c r="O3137" i="4" l="1"/>
  <c r="P3136"/>
  <c r="Q3137" s="1"/>
  <c r="O6516"/>
  <c r="P6515"/>
  <c r="O3137" i="3"/>
  <c r="P3136"/>
  <c r="Q3137" s="1"/>
  <c r="P6514"/>
  <c r="O6515"/>
  <c r="O6517" i="4" l="1"/>
  <c r="P6516"/>
  <c r="O3138"/>
  <c r="P3137"/>
  <c r="Q3138" s="1"/>
  <c r="P6515" i="3"/>
  <c r="O6516"/>
  <c r="O3138"/>
  <c r="P3137"/>
  <c r="Q3138" s="1"/>
  <c r="O3139" i="4" l="1"/>
  <c r="P3138"/>
  <c r="Q3139" s="1"/>
  <c r="O6518"/>
  <c r="P6517"/>
  <c r="O3139" i="3"/>
  <c r="P3138"/>
  <c r="Q3139" s="1"/>
  <c r="P6516"/>
  <c r="O6517"/>
  <c r="O6519" i="4" l="1"/>
  <c r="P6518"/>
  <c r="O3140"/>
  <c r="P3139"/>
  <c r="Q3140" s="1"/>
  <c r="P6517" i="3"/>
  <c r="O6518"/>
  <c r="O3140"/>
  <c r="P3139"/>
  <c r="Q3140" s="1"/>
  <c r="O3141" i="4" l="1"/>
  <c r="P3140"/>
  <c r="Q3141" s="1"/>
  <c r="O6520"/>
  <c r="P6519"/>
  <c r="O3141" i="3"/>
  <c r="P3140"/>
  <c r="Q3141" s="1"/>
  <c r="P6518"/>
  <c r="O6519"/>
  <c r="O6521" i="4" l="1"/>
  <c r="P6520"/>
  <c r="O3142"/>
  <c r="P3141"/>
  <c r="Q3142" s="1"/>
  <c r="O3142" i="3"/>
  <c r="P3141"/>
  <c r="Q3142" s="1"/>
  <c r="P6519"/>
  <c r="O6520"/>
  <c r="O3143" i="4" l="1"/>
  <c r="P3142"/>
  <c r="Q3143" s="1"/>
  <c r="O6522"/>
  <c r="P6521"/>
  <c r="O3143" i="3"/>
  <c r="P3142"/>
  <c r="Q3143" s="1"/>
  <c r="P6520"/>
  <c r="O6521"/>
  <c r="O6523" i="4" l="1"/>
  <c r="P6522"/>
  <c r="O3144"/>
  <c r="P3143"/>
  <c r="Q3144" s="1"/>
  <c r="P6521" i="3"/>
  <c r="O6522"/>
  <c r="O3144"/>
  <c r="P3143"/>
  <c r="Q3144" s="1"/>
  <c r="O3145" i="4" l="1"/>
  <c r="P3144"/>
  <c r="Q3145" s="1"/>
  <c r="O6524"/>
  <c r="P6523"/>
  <c r="O3145" i="3"/>
  <c r="P3144"/>
  <c r="Q3145" s="1"/>
  <c r="P6522"/>
  <c r="O6523"/>
  <c r="O6525" i="4" l="1"/>
  <c r="P6524"/>
  <c r="O3146"/>
  <c r="P3145"/>
  <c r="Q3146" s="1"/>
  <c r="P6523" i="3"/>
  <c r="O6524"/>
  <c r="O3146"/>
  <c r="P3145"/>
  <c r="Q3146" s="1"/>
  <c r="O3147" i="4" l="1"/>
  <c r="P3146"/>
  <c r="Q3147" s="1"/>
  <c r="O6526"/>
  <c r="P6525"/>
  <c r="O3147" i="3"/>
  <c r="P3146"/>
  <c r="Q3147" s="1"/>
  <c r="P6524"/>
  <c r="O6525"/>
  <c r="O6527" i="4" l="1"/>
  <c r="P6526"/>
  <c r="O3148"/>
  <c r="P3147"/>
  <c r="Q3148" s="1"/>
  <c r="P6525" i="3"/>
  <c r="O6526"/>
  <c r="O3148"/>
  <c r="P3147"/>
  <c r="Q3148" s="1"/>
  <c r="O3149" i="4" l="1"/>
  <c r="P3148"/>
  <c r="Q3149" s="1"/>
  <c r="O6528"/>
  <c r="P6527"/>
  <c r="O3149" i="3"/>
  <c r="P3148"/>
  <c r="Q3149" s="1"/>
  <c r="P6526"/>
  <c r="O6527"/>
  <c r="O6529" i="4" l="1"/>
  <c r="P6528"/>
  <c r="O3150"/>
  <c r="P3149"/>
  <c r="Q3150" s="1"/>
  <c r="P6527" i="3"/>
  <c r="O6528"/>
  <c r="O3150"/>
  <c r="P3149"/>
  <c r="Q3150" s="1"/>
  <c r="O3151" i="4" l="1"/>
  <c r="P3150"/>
  <c r="Q3151" s="1"/>
  <c r="O6530"/>
  <c r="P6529"/>
  <c r="O3151" i="3"/>
  <c r="P3150"/>
  <c r="Q3151" s="1"/>
  <c r="P6528"/>
  <c r="O6529"/>
  <c r="O6531" i="4" l="1"/>
  <c r="P6530"/>
  <c r="O3152"/>
  <c r="P3151"/>
  <c r="Q3152" s="1"/>
  <c r="P6529" i="3"/>
  <c r="O6530"/>
  <c r="O3152"/>
  <c r="P3151"/>
  <c r="Q3152" s="1"/>
  <c r="O3153" i="4" l="1"/>
  <c r="P3152"/>
  <c r="Q3153" s="1"/>
  <c r="O6532"/>
  <c r="P6531"/>
  <c r="O3153" i="3"/>
  <c r="P3152"/>
  <c r="Q3153" s="1"/>
  <c r="P6530"/>
  <c r="O6531"/>
  <c r="O6533" i="4" l="1"/>
  <c r="P6532"/>
  <c r="O3154"/>
  <c r="P3153"/>
  <c r="Q3154" s="1"/>
  <c r="P6531" i="3"/>
  <c r="O6532"/>
  <c r="O3154"/>
  <c r="P3153"/>
  <c r="Q3154" s="1"/>
  <c r="O3155" i="4" l="1"/>
  <c r="P3154"/>
  <c r="Q3155" s="1"/>
  <c r="O6534"/>
  <c r="P6533"/>
  <c r="O3155" i="3"/>
  <c r="P3154"/>
  <c r="Q3155" s="1"/>
  <c r="P6532"/>
  <c r="O6533"/>
  <c r="O6535" i="4" l="1"/>
  <c r="P6534"/>
  <c r="O3156"/>
  <c r="P3155"/>
  <c r="Q3156" s="1"/>
  <c r="P6533" i="3"/>
  <c r="O6534"/>
  <c r="O3156"/>
  <c r="P3155"/>
  <c r="Q3156" s="1"/>
  <c r="O3157" i="4" l="1"/>
  <c r="P3156"/>
  <c r="Q3157" s="1"/>
  <c r="O6536"/>
  <c r="P6535"/>
  <c r="O3157" i="3"/>
  <c r="P3156"/>
  <c r="Q3157" s="1"/>
  <c r="P6534"/>
  <c r="O6535"/>
  <c r="O6537" i="4" l="1"/>
  <c r="P6536"/>
  <c r="O3158"/>
  <c r="P3157"/>
  <c r="Q3158" s="1"/>
  <c r="P6535" i="3"/>
  <c r="O6536"/>
  <c r="O3158"/>
  <c r="P3157"/>
  <c r="Q3158" s="1"/>
  <c r="O3159" i="4" l="1"/>
  <c r="P3158"/>
  <c r="Q3159" s="1"/>
  <c r="O6538"/>
  <c r="P6537"/>
  <c r="O3159" i="3"/>
  <c r="P3158"/>
  <c r="Q3159" s="1"/>
  <c r="P6536"/>
  <c r="O6537"/>
  <c r="O6539" i="4" l="1"/>
  <c r="P6538"/>
  <c r="O3160"/>
  <c r="P3159"/>
  <c r="Q3160" s="1"/>
  <c r="P6537" i="3"/>
  <c r="O6538"/>
  <c r="O3160"/>
  <c r="P3159"/>
  <c r="Q3160" s="1"/>
  <c r="O3161" i="4" l="1"/>
  <c r="P3160"/>
  <c r="Q3161" s="1"/>
  <c r="O6540"/>
  <c r="P6539"/>
  <c r="O3161" i="3"/>
  <c r="P3160"/>
  <c r="Q3161" s="1"/>
  <c r="P6538"/>
  <c r="O6539"/>
  <c r="O6541" i="4" l="1"/>
  <c r="P6540"/>
  <c r="O3162"/>
  <c r="P3161"/>
  <c r="Q3162" s="1"/>
  <c r="P6539" i="3"/>
  <c r="O6540"/>
  <c r="O3162"/>
  <c r="P3161"/>
  <c r="Q3162" s="1"/>
  <c r="O3163" i="4" l="1"/>
  <c r="P3162"/>
  <c r="Q3163" s="1"/>
  <c r="O6542"/>
  <c r="P6541"/>
  <c r="O3163" i="3"/>
  <c r="P3162"/>
  <c r="Q3163" s="1"/>
  <c r="P6540"/>
  <c r="O6541"/>
  <c r="O6543" i="4" l="1"/>
  <c r="P6542"/>
  <c r="O3164"/>
  <c r="P3163"/>
  <c r="Q3164" s="1"/>
  <c r="P6541" i="3"/>
  <c r="O6542"/>
  <c r="O3164"/>
  <c r="P3163"/>
  <c r="Q3164" s="1"/>
  <c r="O3165" i="4" l="1"/>
  <c r="P3164"/>
  <c r="Q3165" s="1"/>
  <c r="O6544"/>
  <c r="P6543"/>
  <c r="O3165" i="3"/>
  <c r="P3164"/>
  <c r="Q3165" s="1"/>
  <c r="P6542"/>
  <c r="O6543"/>
  <c r="O6545" i="4" l="1"/>
  <c r="P6544"/>
  <c r="O3166"/>
  <c r="P3165"/>
  <c r="Q3166" s="1"/>
  <c r="P6543" i="3"/>
  <c r="O6544"/>
  <c r="O3166"/>
  <c r="P3165"/>
  <c r="Q3166" s="1"/>
  <c r="O3167" i="4" l="1"/>
  <c r="P3166"/>
  <c r="Q3167" s="1"/>
  <c r="O6546"/>
  <c r="P6545"/>
  <c r="O3167" i="3"/>
  <c r="P3166"/>
  <c r="Q3167" s="1"/>
  <c r="P6544"/>
  <c r="O6545"/>
  <c r="O6547" i="4" l="1"/>
  <c r="P6546"/>
  <c r="O3168"/>
  <c r="P3167"/>
  <c r="Q3168" s="1"/>
  <c r="P6545" i="3"/>
  <c r="O6546"/>
  <c r="O3168"/>
  <c r="P3167"/>
  <c r="Q3168" s="1"/>
  <c r="O3169" i="4" l="1"/>
  <c r="P3168"/>
  <c r="Q3169" s="1"/>
  <c r="O6548"/>
  <c r="P6547"/>
  <c r="O3169" i="3"/>
  <c r="P3168"/>
  <c r="Q3169" s="1"/>
  <c r="P6546"/>
  <c r="O6547"/>
  <c r="O6549" i="4" l="1"/>
  <c r="P6548"/>
  <c r="O3170"/>
  <c r="P3169"/>
  <c r="Q3170" s="1"/>
  <c r="P6547" i="3"/>
  <c r="O6548"/>
  <c r="O3170"/>
  <c r="P3169"/>
  <c r="Q3170" s="1"/>
  <c r="O3171" i="4" l="1"/>
  <c r="P3170"/>
  <c r="Q3171" s="1"/>
  <c r="O6550"/>
  <c r="P6549"/>
  <c r="O3171" i="3"/>
  <c r="P3170"/>
  <c r="Q3171" s="1"/>
  <c r="O6549"/>
  <c r="P6548"/>
  <c r="O6551" i="4" l="1"/>
  <c r="P6550"/>
  <c r="O3172"/>
  <c r="P3171"/>
  <c r="Q3172" s="1"/>
  <c r="O6550" i="3"/>
  <c r="P6549"/>
  <c r="O3172"/>
  <c r="P3171"/>
  <c r="Q3172" s="1"/>
  <c r="O3173" i="4" l="1"/>
  <c r="P3172"/>
  <c r="Q3173" s="1"/>
  <c r="O6552"/>
  <c r="P6551"/>
  <c r="O3173" i="3"/>
  <c r="P3172"/>
  <c r="Q3173" s="1"/>
  <c r="O6551"/>
  <c r="P6550"/>
  <c r="O6553" i="4" l="1"/>
  <c r="P6552"/>
  <c r="O3174"/>
  <c r="P3173"/>
  <c r="Q3174" s="1"/>
  <c r="O6552" i="3"/>
  <c r="P6551"/>
  <c r="O3174"/>
  <c r="P3173"/>
  <c r="Q3174" s="1"/>
  <c r="O3175" i="4" l="1"/>
  <c r="P3174"/>
  <c r="Q3175" s="1"/>
  <c r="O6554"/>
  <c r="P6553"/>
  <c r="O3175" i="3"/>
  <c r="P3174"/>
  <c r="Q3175" s="1"/>
  <c r="O6553"/>
  <c r="P6552"/>
  <c r="O6555" i="4" l="1"/>
  <c r="P6554"/>
  <c r="O3176"/>
  <c r="P3175"/>
  <c r="Q3176" s="1"/>
  <c r="O6554" i="3"/>
  <c r="P6553"/>
  <c r="O3176"/>
  <c r="P3175"/>
  <c r="Q3176" s="1"/>
  <c r="O3177" i="4" l="1"/>
  <c r="P3176"/>
  <c r="Q3177" s="1"/>
  <c r="O6556"/>
  <c r="P6555"/>
  <c r="O3177" i="3"/>
  <c r="P3176"/>
  <c r="Q3177" s="1"/>
  <c r="O6555"/>
  <c r="P6554"/>
  <c r="O6557" i="4" l="1"/>
  <c r="P6556"/>
  <c r="O3178"/>
  <c r="P3177"/>
  <c r="Q3178" s="1"/>
  <c r="O6556" i="3"/>
  <c r="P6555"/>
  <c r="O3178"/>
  <c r="P3177"/>
  <c r="Q3178" s="1"/>
  <c r="O3179" i="4" l="1"/>
  <c r="P3178"/>
  <c r="Q3179" s="1"/>
  <c r="O6558"/>
  <c r="P6557"/>
  <c r="O3179" i="3"/>
  <c r="P3178"/>
  <c r="Q3179" s="1"/>
  <c r="P6556"/>
  <c r="O6557"/>
  <c r="O6559" i="4" l="1"/>
  <c r="P6558"/>
  <c r="O3180"/>
  <c r="P3179"/>
  <c r="Q3180" s="1"/>
  <c r="P6557" i="3"/>
  <c r="O6558"/>
  <c r="O3180"/>
  <c r="P3179"/>
  <c r="Q3180" s="1"/>
  <c r="O3181" i="4" l="1"/>
  <c r="P3180"/>
  <c r="Q3181" s="1"/>
  <c r="O6560"/>
  <c r="P6559"/>
  <c r="O3181" i="3"/>
  <c r="P3180"/>
  <c r="Q3181" s="1"/>
  <c r="P6558"/>
  <c r="O6559"/>
  <c r="O6561" i="4" l="1"/>
  <c r="P6560"/>
  <c r="O3182"/>
  <c r="P3181"/>
  <c r="Q3182" s="1"/>
  <c r="P6559" i="3"/>
  <c r="O6560"/>
  <c r="O3182"/>
  <c r="P3181"/>
  <c r="Q3182" s="1"/>
  <c r="O3183" i="4" l="1"/>
  <c r="P3182"/>
  <c r="Q3183" s="1"/>
  <c r="O6562"/>
  <c r="P6561"/>
  <c r="O3183" i="3"/>
  <c r="P3182"/>
  <c r="Q3183" s="1"/>
  <c r="P6560"/>
  <c r="O6561"/>
  <c r="O6563" i="4" l="1"/>
  <c r="P6562"/>
  <c r="O3184"/>
  <c r="P3183"/>
  <c r="Q3184" s="1"/>
  <c r="P6561" i="3"/>
  <c r="O6562"/>
  <c r="O3184"/>
  <c r="P3183"/>
  <c r="Q3184" s="1"/>
  <c r="O3185" i="4" l="1"/>
  <c r="P3184"/>
  <c r="Q3185" s="1"/>
  <c r="O6564"/>
  <c r="P6563"/>
  <c r="O3185" i="3"/>
  <c r="P3184"/>
  <c r="Q3185" s="1"/>
  <c r="P6562"/>
  <c r="O6563"/>
  <c r="O6565" i="4" l="1"/>
  <c r="P6564"/>
  <c r="O3186"/>
  <c r="P3185"/>
  <c r="Q3186" s="1"/>
  <c r="P6563" i="3"/>
  <c r="O6564"/>
  <c r="O3186"/>
  <c r="P3185"/>
  <c r="Q3186" s="1"/>
  <c r="O3187" i="4" l="1"/>
  <c r="P3186"/>
  <c r="Q3187" s="1"/>
  <c r="O6566"/>
  <c r="P6565"/>
  <c r="O3187" i="3"/>
  <c r="P3186"/>
  <c r="Q3187" s="1"/>
  <c r="P6564"/>
  <c r="O6565"/>
  <c r="O6567" i="4" l="1"/>
  <c r="P6566"/>
  <c r="O3188"/>
  <c r="P3187"/>
  <c r="Q3188" s="1"/>
  <c r="O3188" i="3"/>
  <c r="P3187"/>
  <c r="Q3188" s="1"/>
  <c r="P6565"/>
  <c r="O6566"/>
  <c r="O3189" i="4" l="1"/>
  <c r="P3188"/>
  <c r="Q3189" s="1"/>
  <c r="O6568"/>
  <c r="P6567"/>
  <c r="P6566" i="3"/>
  <c r="O6567"/>
  <c r="O3189"/>
  <c r="P3188"/>
  <c r="Q3189" s="1"/>
  <c r="O6569" i="4" l="1"/>
  <c r="P6568"/>
  <c r="O3190"/>
  <c r="P3189"/>
  <c r="Q3190" s="1"/>
  <c r="O3190" i="3"/>
  <c r="P3189"/>
  <c r="Q3190" s="1"/>
  <c r="P6567"/>
  <c r="O6568"/>
  <c r="O3191" i="4" l="1"/>
  <c r="P3190"/>
  <c r="Q3191" s="1"/>
  <c r="O6570"/>
  <c r="P6569"/>
  <c r="O3191" i="3"/>
  <c r="P3190"/>
  <c r="Q3191" s="1"/>
  <c r="P6568"/>
  <c r="O6569"/>
  <c r="O6571" i="4" l="1"/>
  <c r="P6570"/>
  <c r="O3192"/>
  <c r="P3191"/>
  <c r="Q3192" s="1"/>
  <c r="P6569" i="3"/>
  <c r="O6570"/>
  <c r="O3192"/>
  <c r="P3191"/>
  <c r="Q3192" s="1"/>
  <c r="O3193" i="4" l="1"/>
  <c r="P3192"/>
  <c r="Q3193" s="1"/>
  <c r="O6572"/>
  <c r="P6571"/>
  <c r="O3193" i="3"/>
  <c r="P3192"/>
  <c r="Q3193" s="1"/>
  <c r="P6570"/>
  <c r="O6571"/>
  <c r="O6573" i="4" l="1"/>
  <c r="P6572"/>
  <c r="O3194"/>
  <c r="P3193"/>
  <c r="Q3194" s="1"/>
  <c r="P6571" i="3"/>
  <c r="O6572"/>
  <c r="O3194"/>
  <c r="P3193"/>
  <c r="Q3194" s="1"/>
  <c r="O3195" i="4" l="1"/>
  <c r="P3194"/>
  <c r="Q3195" s="1"/>
  <c r="O6574"/>
  <c r="P6573"/>
  <c r="O3195" i="3"/>
  <c r="P3194"/>
  <c r="Q3195" s="1"/>
  <c r="P6572"/>
  <c r="O6573"/>
  <c r="O6575" i="4" l="1"/>
  <c r="P6574"/>
  <c r="O3196"/>
  <c r="P3195"/>
  <c r="Q3196" s="1"/>
  <c r="O3196" i="3"/>
  <c r="P3195"/>
  <c r="Q3196" s="1"/>
  <c r="P6573"/>
  <c r="O6574"/>
  <c r="O3197" i="4" l="1"/>
  <c r="P3196"/>
  <c r="Q3197" s="1"/>
  <c r="O6576"/>
  <c r="P6575"/>
  <c r="O3197" i="3"/>
  <c r="P3196"/>
  <c r="Q3197" s="1"/>
  <c r="P6574"/>
  <c r="O6575"/>
  <c r="O6577" i="4" l="1"/>
  <c r="P6576"/>
  <c r="O3198"/>
  <c r="P3197"/>
  <c r="Q3198" s="1"/>
  <c r="O3198" i="3"/>
  <c r="P3197"/>
  <c r="Q3198" s="1"/>
  <c r="P6575"/>
  <c r="O6576"/>
  <c r="O3199" i="4" l="1"/>
  <c r="P3198"/>
  <c r="Q3199" s="1"/>
  <c r="O6578"/>
  <c r="P6577"/>
  <c r="P6576" i="3"/>
  <c r="O6577"/>
  <c r="O3199"/>
  <c r="P3198"/>
  <c r="Q3199" s="1"/>
  <c r="O6579" i="4" l="1"/>
  <c r="P6578"/>
  <c r="O3200"/>
  <c r="P3199"/>
  <c r="Q3200" s="1"/>
  <c r="O3200" i="3"/>
  <c r="P3199"/>
  <c r="Q3200" s="1"/>
  <c r="P6577"/>
  <c r="O6578"/>
  <c r="O3201" i="4" l="1"/>
  <c r="P3200"/>
  <c r="Q3201" s="1"/>
  <c r="O6580"/>
  <c r="P6579"/>
  <c r="P6578" i="3"/>
  <c r="O6579"/>
  <c r="O3201"/>
  <c r="P3200"/>
  <c r="Q3201" s="1"/>
  <c r="O6581" i="4" l="1"/>
  <c r="P6580"/>
  <c r="O3202"/>
  <c r="P3201"/>
  <c r="Q3202" s="1"/>
  <c r="O3202" i="3"/>
  <c r="P3201"/>
  <c r="Q3202" s="1"/>
  <c r="P6579"/>
  <c r="O6580"/>
  <c r="O3203" i="4" l="1"/>
  <c r="P3202"/>
  <c r="Q3203" s="1"/>
  <c r="O6582"/>
  <c r="P6581"/>
  <c r="P6580" i="3"/>
  <c r="O6581"/>
  <c r="O3203"/>
  <c r="P3202"/>
  <c r="Q3203" s="1"/>
  <c r="O6583" i="4" l="1"/>
  <c r="P6582"/>
  <c r="O3204"/>
  <c r="P3203"/>
  <c r="Q3204" s="1"/>
  <c r="O3204" i="3"/>
  <c r="P3203"/>
  <c r="Q3204" s="1"/>
  <c r="P6581"/>
  <c r="O6582"/>
  <c r="O3205" i="4" l="1"/>
  <c r="P3204"/>
  <c r="Q3205" s="1"/>
  <c r="O6584"/>
  <c r="P6583"/>
  <c r="P6582" i="3"/>
  <c r="O6583"/>
  <c r="O3205"/>
  <c r="P3204"/>
  <c r="Q3205" s="1"/>
  <c r="O6585" i="4" l="1"/>
  <c r="P6584"/>
  <c r="O3206"/>
  <c r="P3205"/>
  <c r="Q3206" s="1"/>
  <c r="O3206" i="3"/>
  <c r="P3205"/>
  <c r="Q3206" s="1"/>
  <c r="P6583"/>
  <c r="O6584"/>
  <c r="O3207" i="4" l="1"/>
  <c r="P3206"/>
  <c r="Q3207" s="1"/>
  <c r="O6586"/>
  <c r="P6585"/>
  <c r="O6585" i="3"/>
  <c r="P6584"/>
  <c r="O3207"/>
  <c r="P3206"/>
  <c r="Q3207" s="1"/>
  <c r="O6587" i="4" l="1"/>
  <c r="P6586"/>
  <c r="O3208"/>
  <c r="P3207"/>
  <c r="Q3208" s="1"/>
  <c r="O3208" i="3"/>
  <c r="P3207"/>
  <c r="Q3208" s="1"/>
  <c r="P6585"/>
  <c r="O6586"/>
  <c r="O3209" i="4" l="1"/>
  <c r="P3208"/>
  <c r="Q3209" s="1"/>
  <c r="O6588"/>
  <c r="P6587"/>
  <c r="P6586" i="3"/>
  <c r="O6587"/>
  <c r="O3209"/>
  <c r="P3208"/>
  <c r="Q3209" s="1"/>
  <c r="O6589" i="4" l="1"/>
  <c r="P6588"/>
  <c r="O3210"/>
  <c r="P3209"/>
  <c r="Q3210" s="1"/>
  <c r="O3210" i="3"/>
  <c r="P3209"/>
  <c r="Q3210" s="1"/>
  <c r="P6587"/>
  <c r="O6588"/>
  <c r="O3211" i="4" l="1"/>
  <c r="P3210"/>
  <c r="Q3211" s="1"/>
  <c r="O6590"/>
  <c r="P6589"/>
  <c r="P6588" i="3"/>
  <c r="O6589"/>
  <c r="O3211"/>
  <c r="P3210"/>
  <c r="Q3211" s="1"/>
  <c r="O6591" i="4" l="1"/>
  <c r="P6590"/>
  <c r="O3212"/>
  <c r="P3211"/>
  <c r="Q3212" s="1"/>
  <c r="O3212" i="3"/>
  <c r="P3211"/>
  <c r="Q3212" s="1"/>
  <c r="P6589"/>
  <c r="O6590"/>
  <c r="O3213" i="4" l="1"/>
  <c r="P3212"/>
  <c r="Q3213" s="1"/>
  <c r="O6592"/>
  <c r="P6591"/>
  <c r="P6590" i="3"/>
  <c r="O6591"/>
  <c r="O3213"/>
  <c r="P3212"/>
  <c r="Q3213" s="1"/>
  <c r="O6593" i="4" l="1"/>
  <c r="P6592"/>
  <c r="O3214"/>
  <c r="P3213"/>
  <c r="Q3214" s="1"/>
  <c r="O3214" i="3"/>
  <c r="P3213"/>
  <c r="Q3214" s="1"/>
  <c r="P6591"/>
  <c r="O6592"/>
  <c r="O3215" i="4" l="1"/>
  <c r="P3214"/>
  <c r="Q3215" s="1"/>
  <c r="O6594"/>
  <c r="P6593"/>
  <c r="P6592" i="3"/>
  <c r="O6593"/>
  <c r="O3215"/>
  <c r="P3214"/>
  <c r="Q3215" s="1"/>
  <c r="O6595" i="4" l="1"/>
  <c r="P6594"/>
  <c r="O3216"/>
  <c r="P3215"/>
  <c r="Q3216" s="1"/>
  <c r="O3216" i="3"/>
  <c r="P3215"/>
  <c r="Q3216" s="1"/>
  <c r="P6593"/>
  <c r="O6594"/>
  <c r="O3217" i="4" l="1"/>
  <c r="P3216"/>
  <c r="Q3217" s="1"/>
  <c r="O6596"/>
  <c r="P6595"/>
  <c r="P6594" i="3"/>
  <c r="O6595"/>
  <c r="O3217"/>
  <c r="P3216"/>
  <c r="Q3217" s="1"/>
  <c r="O6597" i="4" l="1"/>
  <c r="P6596"/>
  <c r="O3218"/>
  <c r="P3217"/>
  <c r="Q3218" s="1"/>
  <c r="O3218" i="3"/>
  <c r="P3217"/>
  <c r="Q3218" s="1"/>
  <c r="P6595"/>
  <c r="O6596"/>
  <c r="O3219" i="4" l="1"/>
  <c r="P3218"/>
  <c r="Q3219" s="1"/>
  <c r="O6598"/>
  <c r="P6597"/>
  <c r="P6596" i="3"/>
  <c r="O6597"/>
  <c r="O3219"/>
  <c r="P3218"/>
  <c r="Q3219" s="1"/>
  <c r="O6599" i="4" l="1"/>
  <c r="P6598"/>
  <c r="O3220"/>
  <c r="P3219"/>
  <c r="Q3220" s="1"/>
  <c r="O3220" i="3"/>
  <c r="P3219"/>
  <c r="Q3220" s="1"/>
  <c r="P6597"/>
  <c r="O6598"/>
  <c r="O3221" i="4" l="1"/>
  <c r="P3220"/>
  <c r="Q3221" s="1"/>
  <c r="O6600"/>
  <c r="P6599"/>
  <c r="P6598" i="3"/>
  <c r="O6599"/>
  <c r="O3221"/>
  <c r="P3220"/>
  <c r="Q3221" s="1"/>
  <c r="O6601" i="4" l="1"/>
  <c r="P6600"/>
  <c r="O3222"/>
  <c r="P3221"/>
  <c r="Q3222" s="1"/>
  <c r="O3222" i="3"/>
  <c r="P3221"/>
  <c r="Q3222" s="1"/>
  <c r="P6599"/>
  <c r="O6600"/>
  <c r="O3223" i="4" l="1"/>
  <c r="P3222"/>
  <c r="Q3223" s="1"/>
  <c r="O6602"/>
  <c r="P6601"/>
  <c r="P6600" i="3"/>
  <c r="O6601"/>
  <c r="O3223"/>
  <c r="P3222"/>
  <c r="Q3223" s="1"/>
  <c r="O6603" i="4" l="1"/>
  <c r="P6602"/>
  <c r="O3224"/>
  <c r="P3223"/>
  <c r="Q3224" s="1"/>
  <c r="O3224" i="3"/>
  <c r="P3223"/>
  <c r="Q3224" s="1"/>
  <c r="P6601"/>
  <c r="O6602"/>
  <c r="O3225" i="4" l="1"/>
  <c r="P3224"/>
  <c r="Q3225" s="1"/>
  <c r="O6604"/>
  <c r="P6603"/>
  <c r="P6602" i="3"/>
  <c r="O6603"/>
  <c r="O3225"/>
  <c r="P3224"/>
  <c r="Q3225" s="1"/>
  <c r="O6605" i="4" l="1"/>
  <c r="P6604"/>
  <c r="O3226"/>
  <c r="P3225"/>
  <c r="Q3226" s="1"/>
  <c r="O3226" i="3"/>
  <c r="P3225"/>
  <c r="Q3226" s="1"/>
  <c r="P6603"/>
  <c r="O6604"/>
  <c r="O3227" i="4" l="1"/>
  <c r="P3226"/>
  <c r="Q3227" s="1"/>
  <c r="O6606"/>
  <c r="P6605"/>
  <c r="P6604" i="3"/>
  <c r="O6605"/>
  <c r="O3227"/>
  <c r="P3226"/>
  <c r="Q3227" s="1"/>
  <c r="O6607" i="4" l="1"/>
  <c r="P6606"/>
  <c r="O3228"/>
  <c r="P3227"/>
  <c r="Q3228" s="1"/>
  <c r="O3228" i="3"/>
  <c r="P3227"/>
  <c r="Q3228" s="1"/>
  <c r="P6605"/>
  <c r="O6606"/>
  <c r="O3229" i="4" l="1"/>
  <c r="P3228"/>
  <c r="Q3229" s="1"/>
  <c r="O6608"/>
  <c r="P6607"/>
  <c r="P6606" i="3"/>
  <c r="O6607"/>
  <c r="O3229"/>
  <c r="P3228"/>
  <c r="Q3229" s="1"/>
  <c r="O6609" i="4" l="1"/>
  <c r="P6608"/>
  <c r="O3230"/>
  <c r="P3229"/>
  <c r="Q3230" s="1"/>
  <c r="O3230" i="3"/>
  <c r="P3229"/>
  <c r="Q3230" s="1"/>
  <c r="P6607"/>
  <c r="O6608"/>
  <c r="O3231" i="4" l="1"/>
  <c r="P3230"/>
  <c r="Q3231" s="1"/>
  <c r="O6610"/>
  <c r="P6609"/>
  <c r="P6608" i="3"/>
  <c r="O6609"/>
  <c r="O3231"/>
  <c r="P3230"/>
  <c r="Q3231" s="1"/>
  <c r="O6611" i="4" l="1"/>
  <c r="P6610"/>
  <c r="O3232"/>
  <c r="P3231"/>
  <c r="Q3232" s="1"/>
  <c r="O3232" i="3"/>
  <c r="P3231"/>
  <c r="Q3232" s="1"/>
  <c r="P6609"/>
  <c r="O6610"/>
  <c r="O3233" i="4" l="1"/>
  <c r="P3232"/>
  <c r="Q3233" s="1"/>
  <c r="O6612"/>
  <c r="P6611"/>
  <c r="P6610" i="3"/>
  <c r="O6611"/>
  <c r="O3233"/>
  <c r="P3232"/>
  <c r="Q3233" s="1"/>
  <c r="O6613" i="4" l="1"/>
  <c r="P6612"/>
  <c r="O3234"/>
  <c r="P3233"/>
  <c r="Q3234" s="1"/>
  <c r="O3234" i="3"/>
  <c r="P3233"/>
  <c r="Q3234" s="1"/>
  <c r="P6611"/>
  <c r="O6612"/>
  <c r="O3235" i="4" l="1"/>
  <c r="P3234"/>
  <c r="Q3235" s="1"/>
  <c r="O6614"/>
  <c r="P6613"/>
  <c r="P6612" i="3"/>
  <c r="O6613"/>
  <c r="O3235"/>
  <c r="P3234"/>
  <c r="Q3235" s="1"/>
  <c r="O6615" i="4" l="1"/>
  <c r="P6614"/>
  <c r="O3236"/>
  <c r="P3235"/>
  <c r="Q3236" s="1"/>
  <c r="O3236" i="3"/>
  <c r="P3235"/>
  <c r="Q3236" s="1"/>
  <c r="P6613"/>
  <c r="O6614"/>
  <c r="O3237" i="4" l="1"/>
  <c r="P3236"/>
  <c r="Q3237" s="1"/>
  <c r="O6616"/>
  <c r="P6615"/>
  <c r="P6614" i="3"/>
  <c r="O6615"/>
  <c r="O3237"/>
  <c r="P3236"/>
  <c r="Q3237" s="1"/>
  <c r="O6617" i="4" l="1"/>
  <c r="P6616"/>
  <c r="O3238"/>
  <c r="P3237"/>
  <c r="Q3238" s="1"/>
  <c r="O3238" i="3"/>
  <c r="P3237"/>
  <c r="Q3238" s="1"/>
  <c r="P6615"/>
  <c r="O6616"/>
  <c r="O3239" i="4" l="1"/>
  <c r="P3238"/>
  <c r="Q3239" s="1"/>
  <c r="O6618"/>
  <c r="P6617"/>
  <c r="P6616" i="3"/>
  <c r="O6617"/>
  <c r="O3239"/>
  <c r="P3238"/>
  <c r="Q3239" s="1"/>
  <c r="O6619" i="4" l="1"/>
  <c r="P6618"/>
  <c r="O3240"/>
  <c r="P3239"/>
  <c r="Q3240" s="1"/>
  <c r="O3240" i="3"/>
  <c r="P3239"/>
  <c r="Q3240" s="1"/>
  <c r="P6617"/>
  <c r="O6618"/>
  <c r="O3241" i="4" l="1"/>
  <c r="P3240"/>
  <c r="Q3241" s="1"/>
  <c r="O6620"/>
  <c r="P6619"/>
  <c r="P6618" i="3"/>
  <c r="O6619"/>
  <c r="O3241"/>
  <c r="P3240"/>
  <c r="Q3241" s="1"/>
  <c r="O6621" i="4" l="1"/>
  <c r="P6620"/>
  <c r="O3242"/>
  <c r="P3241"/>
  <c r="Q3242" s="1"/>
  <c r="O3242" i="3"/>
  <c r="P3241"/>
  <c r="Q3242" s="1"/>
  <c r="P6619"/>
  <c r="O6620"/>
  <c r="O3243" i="4" l="1"/>
  <c r="P3242"/>
  <c r="Q3243" s="1"/>
  <c r="O6622"/>
  <c r="P6621"/>
  <c r="P6620" i="3"/>
  <c r="O6621"/>
  <c r="O3243"/>
  <c r="P3242"/>
  <c r="Q3243" s="1"/>
  <c r="O6623" i="4" l="1"/>
  <c r="P6622"/>
  <c r="O3244"/>
  <c r="P3243"/>
  <c r="Q3244" s="1"/>
  <c r="O3244" i="3"/>
  <c r="P3243"/>
  <c r="Q3244" s="1"/>
  <c r="P6621"/>
  <c r="O6622"/>
  <c r="O3245" i="4" l="1"/>
  <c r="P3244"/>
  <c r="Q3245" s="1"/>
  <c r="O6624"/>
  <c r="P6623"/>
  <c r="P6622" i="3"/>
  <c r="O6623"/>
  <c r="O3245"/>
  <c r="P3244"/>
  <c r="Q3245" s="1"/>
  <c r="O6625" i="4" l="1"/>
  <c r="P6624"/>
  <c r="O3246"/>
  <c r="P3245"/>
  <c r="Q3246" s="1"/>
  <c r="O3246" i="3"/>
  <c r="P3245"/>
  <c r="Q3246" s="1"/>
  <c r="P6623"/>
  <c r="O6624"/>
  <c r="O3247" i="4" l="1"/>
  <c r="P3246"/>
  <c r="Q3247" s="1"/>
  <c r="O6626"/>
  <c r="P6625"/>
  <c r="P6624" i="3"/>
  <c r="O6625"/>
  <c r="O3247"/>
  <c r="P3246"/>
  <c r="Q3247" s="1"/>
  <c r="O6627" i="4" l="1"/>
  <c r="P6626"/>
  <c r="O3248"/>
  <c r="P3247"/>
  <c r="Q3248" s="1"/>
  <c r="O3248" i="3"/>
  <c r="P3247"/>
  <c r="Q3248" s="1"/>
  <c r="P6625"/>
  <c r="O6626"/>
  <c r="O3249" i="4" l="1"/>
  <c r="P3248"/>
  <c r="Q3249" s="1"/>
  <c r="O6628"/>
  <c r="P6627"/>
  <c r="P6626" i="3"/>
  <c r="O6627"/>
  <c r="O3249"/>
  <c r="P3248"/>
  <c r="Q3249" s="1"/>
  <c r="O6629" i="4" l="1"/>
  <c r="P6628"/>
  <c r="O3250"/>
  <c r="P3249"/>
  <c r="Q3250" s="1"/>
  <c r="O3250" i="3"/>
  <c r="P3249"/>
  <c r="Q3250" s="1"/>
  <c r="P6627"/>
  <c r="O6628"/>
  <c r="O3251" i="4" l="1"/>
  <c r="P3250"/>
  <c r="Q3251" s="1"/>
  <c r="O6630"/>
  <c r="P6629"/>
  <c r="P6628" i="3"/>
  <c r="O6629"/>
  <c r="O3251"/>
  <c r="P3250"/>
  <c r="Q3251" s="1"/>
  <c r="O6631" i="4" l="1"/>
  <c r="P6630"/>
  <c r="O3252"/>
  <c r="P3251"/>
  <c r="Q3252" s="1"/>
  <c r="O3252" i="3"/>
  <c r="P3251"/>
  <c r="Q3252" s="1"/>
  <c r="P6629"/>
  <c r="O6630"/>
  <c r="O3253" i="4" l="1"/>
  <c r="P3252"/>
  <c r="Q3253" s="1"/>
  <c r="O6632"/>
  <c r="P6631"/>
  <c r="P6630" i="3"/>
  <c r="O6631"/>
  <c r="O3253"/>
  <c r="P3252"/>
  <c r="Q3253" s="1"/>
  <c r="O6633" i="4" l="1"/>
  <c r="P6632"/>
  <c r="O3254"/>
  <c r="P3253"/>
  <c r="Q3254" s="1"/>
  <c r="O3254" i="3"/>
  <c r="P3253"/>
  <c r="Q3254" s="1"/>
  <c r="P6631"/>
  <c r="O6632"/>
  <c r="O3255" i="4" l="1"/>
  <c r="P3254"/>
  <c r="Q3255" s="1"/>
  <c r="O6634"/>
  <c r="P6633"/>
  <c r="P6632" i="3"/>
  <c r="O6633"/>
  <c r="O3255"/>
  <c r="P3254"/>
  <c r="Q3255" s="1"/>
  <c r="O6635" i="4" l="1"/>
  <c r="P6634"/>
  <c r="O3256"/>
  <c r="P3255"/>
  <c r="Q3256" s="1"/>
  <c r="O3256" i="3"/>
  <c r="P3255"/>
  <c r="Q3256" s="1"/>
  <c r="P6633"/>
  <c r="O6634"/>
  <c r="O3257" i="4" l="1"/>
  <c r="P3256"/>
  <c r="Q3257" s="1"/>
  <c r="O6636"/>
  <c r="P6635"/>
  <c r="P6634" i="3"/>
  <c r="O6635"/>
  <c r="O3257"/>
  <c r="P3256"/>
  <c r="Q3257" s="1"/>
  <c r="O6637" i="4" l="1"/>
  <c r="P6636"/>
  <c r="O3258"/>
  <c r="P3257"/>
  <c r="Q3258" s="1"/>
  <c r="O3258" i="3"/>
  <c r="P3257"/>
  <c r="Q3258" s="1"/>
  <c r="P6635"/>
  <c r="O6636"/>
  <c r="O3259" i="4" l="1"/>
  <c r="P3258"/>
  <c r="Q3259" s="1"/>
  <c r="O6638"/>
  <c r="P6637"/>
  <c r="P6636" i="3"/>
  <c r="O6637"/>
  <c r="O3259"/>
  <c r="P3258"/>
  <c r="Q3259" s="1"/>
  <c r="O6639" i="4" l="1"/>
  <c r="P6638"/>
  <c r="O3260"/>
  <c r="P3259"/>
  <c r="Q3260" s="1"/>
  <c r="O3260" i="3"/>
  <c r="P3259"/>
  <c r="Q3260" s="1"/>
  <c r="P6637"/>
  <c r="O6638"/>
  <c r="O3261" i="4" l="1"/>
  <c r="P3260"/>
  <c r="Q3261" s="1"/>
  <c r="O6640"/>
  <c r="P6639"/>
  <c r="P6638" i="3"/>
  <c r="O6639"/>
  <c r="O3261"/>
  <c r="P3260"/>
  <c r="Q3261" s="1"/>
  <c r="O6641" i="4" l="1"/>
  <c r="P6640"/>
  <c r="O3262"/>
  <c r="P3261"/>
  <c r="Q3262" s="1"/>
  <c r="O3262" i="3"/>
  <c r="P3261"/>
  <c r="Q3262" s="1"/>
  <c r="P6639"/>
  <c r="O6640"/>
  <c r="O3263" i="4" l="1"/>
  <c r="P3262"/>
  <c r="Q3263" s="1"/>
  <c r="O6642"/>
  <c r="P6641"/>
  <c r="P6640" i="3"/>
  <c r="O6641"/>
  <c r="O3263"/>
  <c r="P3262"/>
  <c r="Q3263" s="1"/>
  <c r="O6643" i="4" l="1"/>
  <c r="P6642"/>
  <c r="O3264"/>
  <c r="P3263"/>
  <c r="Q3264" s="1"/>
  <c r="O3264" i="3"/>
  <c r="P3263"/>
  <c r="Q3264" s="1"/>
  <c r="P6641"/>
  <c r="O6642"/>
  <c r="O3265" i="4" l="1"/>
  <c r="P3264"/>
  <c r="Q3265" s="1"/>
  <c r="O6644"/>
  <c r="P6643"/>
  <c r="P6642" i="3"/>
  <c r="O6643"/>
  <c r="O3265"/>
  <c r="P3264"/>
  <c r="Q3265" s="1"/>
  <c r="O6645" i="4" l="1"/>
  <c r="P6644"/>
  <c r="O3266"/>
  <c r="P3265"/>
  <c r="Q3266" s="1"/>
  <c r="O3266" i="3"/>
  <c r="P3265"/>
  <c r="Q3266" s="1"/>
  <c r="P6643"/>
  <c r="O6644"/>
  <c r="O3267" i="4" l="1"/>
  <c r="P3266"/>
  <c r="Q3267" s="1"/>
  <c r="O6646"/>
  <c r="P6645"/>
  <c r="P6644" i="3"/>
  <c r="O6645"/>
  <c r="O3267"/>
  <c r="P3266"/>
  <c r="Q3267" s="1"/>
  <c r="O6647" i="4" l="1"/>
  <c r="P6646"/>
  <c r="O3268"/>
  <c r="P3267"/>
  <c r="Q3268" s="1"/>
  <c r="O3268" i="3"/>
  <c r="P3267"/>
  <c r="Q3268" s="1"/>
  <c r="P6645"/>
  <c r="O6646"/>
  <c r="O3269" i="4" l="1"/>
  <c r="P3268"/>
  <c r="Q3269" s="1"/>
  <c r="O6648"/>
  <c r="P6647"/>
  <c r="P6646" i="3"/>
  <c r="O6647"/>
  <c r="O3269"/>
  <c r="P3268"/>
  <c r="Q3269" s="1"/>
  <c r="O6649" i="4" l="1"/>
  <c r="P6648"/>
  <c r="O3270"/>
  <c r="P3269"/>
  <c r="Q3270" s="1"/>
  <c r="O3270" i="3"/>
  <c r="P3269"/>
  <c r="Q3270" s="1"/>
  <c r="P6647"/>
  <c r="O6648"/>
  <c r="O3271" i="4" l="1"/>
  <c r="P3270"/>
  <c r="Q3271" s="1"/>
  <c r="O6650"/>
  <c r="P6649"/>
  <c r="P6648" i="3"/>
  <c r="O6649"/>
  <c r="O3271"/>
  <c r="P3270"/>
  <c r="Q3271" s="1"/>
  <c r="O6651" i="4" l="1"/>
  <c r="P6650"/>
  <c r="O3272"/>
  <c r="P3271"/>
  <c r="Q3272" s="1"/>
  <c r="O3272" i="3"/>
  <c r="P3271"/>
  <c r="Q3272" s="1"/>
  <c r="O6650"/>
  <c r="P6649"/>
  <c r="O3273" i="4" l="1"/>
  <c r="P3272"/>
  <c r="Q3273" s="1"/>
  <c r="O6652"/>
  <c r="P6651"/>
  <c r="P6650" i="3"/>
  <c r="O6651"/>
  <c r="O3273"/>
  <c r="P3272"/>
  <c r="Q3273" s="1"/>
  <c r="O6653" i="4" l="1"/>
  <c r="P6652"/>
  <c r="O3274"/>
  <c r="P3273"/>
  <c r="Q3274" s="1"/>
  <c r="O3274" i="3"/>
  <c r="P3273"/>
  <c r="Q3274" s="1"/>
  <c r="P6651"/>
  <c r="O6652"/>
  <c r="O3275" i="4" l="1"/>
  <c r="P3274"/>
  <c r="Q3275" s="1"/>
  <c r="O6654"/>
  <c r="P6653"/>
  <c r="O3275" i="3"/>
  <c r="P3274"/>
  <c r="Q3275" s="1"/>
  <c r="P6652"/>
  <c r="O6653"/>
  <c r="O6655" i="4" l="1"/>
  <c r="P6654"/>
  <c r="O3276"/>
  <c r="P3275"/>
  <c r="Q3276" s="1"/>
  <c r="P6653" i="3"/>
  <c r="O6654"/>
  <c r="O3276"/>
  <c r="P3275"/>
  <c r="Q3276" s="1"/>
  <c r="O3277" i="4" l="1"/>
  <c r="P3276"/>
  <c r="Q3277" s="1"/>
  <c r="O6656"/>
  <c r="P6655"/>
  <c r="O3277" i="3"/>
  <c r="P3276"/>
  <c r="Q3277" s="1"/>
  <c r="P6654"/>
  <c r="O6655"/>
  <c r="O6657" i="4" l="1"/>
  <c r="P6656"/>
  <c r="O3278"/>
  <c r="P3277"/>
  <c r="Q3278" s="1"/>
  <c r="P6655" i="3"/>
  <c r="O6656"/>
  <c r="O3278"/>
  <c r="P3277"/>
  <c r="Q3278" s="1"/>
  <c r="O3279" i="4" l="1"/>
  <c r="P3278"/>
  <c r="Q3279" s="1"/>
  <c r="O6658"/>
  <c r="P6657"/>
  <c r="O3279" i="3"/>
  <c r="P3278"/>
  <c r="Q3279" s="1"/>
  <c r="P6656"/>
  <c r="O6657"/>
  <c r="O6659" i="4" l="1"/>
  <c r="P6658"/>
  <c r="O3280"/>
  <c r="P3279"/>
  <c r="Q3280" s="1"/>
  <c r="P6657" i="3"/>
  <c r="O6658"/>
  <c r="O3280"/>
  <c r="P3279"/>
  <c r="Q3280" s="1"/>
  <c r="O3281" i="4" l="1"/>
  <c r="P3280"/>
  <c r="Q3281" s="1"/>
  <c r="O6660"/>
  <c r="P6659"/>
  <c r="O3281" i="3"/>
  <c r="P3280"/>
  <c r="Q3281" s="1"/>
  <c r="P6658"/>
  <c r="O6659"/>
  <c r="O6661" i="4" l="1"/>
  <c r="P6660"/>
  <c r="O3282"/>
  <c r="P3281"/>
  <c r="Q3282" s="1"/>
  <c r="P6659" i="3"/>
  <c r="O6660"/>
  <c r="O3282"/>
  <c r="P3281"/>
  <c r="Q3282" s="1"/>
  <c r="O3283" i="4" l="1"/>
  <c r="P3282"/>
  <c r="Q3283" s="1"/>
  <c r="O6662"/>
  <c r="P6661"/>
  <c r="O3283" i="3"/>
  <c r="P3282"/>
  <c r="Q3283" s="1"/>
  <c r="P6660"/>
  <c r="O6661"/>
  <c r="O6663" i="4" l="1"/>
  <c r="P6662"/>
  <c r="O3284"/>
  <c r="P3283"/>
  <c r="Q3284" s="1"/>
  <c r="P6661" i="3"/>
  <c r="O6662"/>
  <c r="O3284"/>
  <c r="P3283"/>
  <c r="Q3284" s="1"/>
  <c r="O3285" i="4" l="1"/>
  <c r="P3284"/>
  <c r="Q3285" s="1"/>
  <c r="O6664"/>
  <c r="P6663"/>
  <c r="O3285" i="3"/>
  <c r="P3284"/>
  <c r="Q3285" s="1"/>
  <c r="P6662"/>
  <c r="O6663"/>
  <c r="O6665" i="4" l="1"/>
  <c r="P6664"/>
  <c r="O3286"/>
  <c r="P3285"/>
  <c r="Q3286" s="1"/>
  <c r="P6663" i="3"/>
  <c r="O6664"/>
  <c r="O3286"/>
  <c r="P3285"/>
  <c r="Q3286" s="1"/>
  <c r="O3287" i="4" l="1"/>
  <c r="P3286"/>
  <c r="Q3287" s="1"/>
  <c r="O6666"/>
  <c r="P6665"/>
  <c r="O3287" i="3"/>
  <c r="P3286"/>
  <c r="Q3287" s="1"/>
  <c r="P6664"/>
  <c r="O6665"/>
  <c r="O6667" i="4" l="1"/>
  <c r="P6666"/>
  <c r="O3288"/>
  <c r="P3287"/>
  <c r="Q3288" s="1"/>
  <c r="P6665" i="3"/>
  <c r="O6666"/>
  <c r="O3288"/>
  <c r="P3287"/>
  <c r="Q3288" s="1"/>
  <c r="O3289" i="4" l="1"/>
  <c r="P3288"/>
  <c r="Q3289" s="1"/>
  <c r="O6668"/>
  <c r="P6667"/>
  <c r="O3289" i="3"/>
  <c r="P3288"/>
  <c r="Q3289" s="1"/>
  <c r="P6666"/>
  <c r="O6667"/>
  <c r="O6669" i="4" l="1"/>
  <c r="P6668"/>
  <c r="O3290"/>
  <c r="P3289"/>
  <c r="Q3290" s="1"/>
  <c r="P6667" i="3"/>
  <c r="O6668"/>
  <c r="O3290"/>
  <c r="P3289"/>
  <c r="Q3290" s="1"/>
  <c r="O3291" i="4" l="1"/>
  <c r="P3290"/>
  <c r="Q3291" s="1"/>
  <c r="O6670"/>
  <c r="P6669"/>
  <c r="O3291" i="3"/>
  <c r="P3290"/>
  <c r="Q3291" s="1"/>
  <c r="P6668"/>
  <c r="O6669"/>
  <c r="O6671" i="4" l="1"/>
  <c r="P6670"/>
  <c r="O3292"/>
  <c r="P3291"/>
  <c r="Q3292" s="1"/>
  <c r="P6669" i="3"/>
  <c r="O6670"/>
  <c r="O3292"/>
  <c r="P3291"/>
  <c r="Q3292" s="1"/>
  <c r="O3293" i="4" l="1"/>
  <c r="P3292"/>
  <c r="Q3293" s="1"/>
  <c r="O6672"/>
  <c r="P6671"/>
  <c r="O3293" i="3"/>
  <c r="P3292"/>
  <c r="Q3293" s="1"/>
  <c r="O6671"/>
  <c r="P6670"/>
  <c r="O6673" i="4" l="1"/>
  <c r="P6672"/>
  <c r="O3294"/>
  <c r="P3293"/>
  <c r="Q3294" s="1"/>
  <c r="O6672" i="3"/>
  <c r="P6671"/>
  <c r="O3294"/>
  <c r="P3293"/>
  <c r="Q3294" s="1"/>
  <c r="O3295" i="4" l="1"/>
  <c r="P3294"/>
  <c r="Q3295" s="1"/>
  <c r="O6674"/>
  <c r="P6673"/>
  <c r="O3295" i="3"/>
  <c r="P3294"/>
  <c r="Q3295" s="1"/>
  <c r="O6673"/>
  <c r="P6672"/>
  <c r="O6675" i="4" l="1"/>
  <c r="P6674"/>
  <c r="O3296"/>
  <c r="P3295"/>
  <c r="Q3296" s="1"/>
  <c r="O6674" i="3"/>
  <c r="P6673"/>
  <c r="O3296"/>
  <c r="P3295"/>
  <c r="Q3296" s="1"/>
  <c r="O3297" i="4" l="1"/>
  <c r="P3296"/>
  <c r="Q3297" s="1"/>
  <c r="O6676"/>
  <c r="P6675"/>
  <c r="O3297" i="3"/>
  <c r="P3296"/>
  <c r="Q3297" s="1"/>
  <c r="O6675"/>
  <c r="P6674"/>
  <c r="O6677" i="4" l="1"/>
  <c r="P6676"/>
  <c r="O3298"/>
  <c r="P3297"/>
  <c r="Q3298" s="1"/>
  <c r="P6675" i="3"/>
  <c r="O6676"/>
  <c r="O3298"/>
  <c r="P3297"/>
  <c r="Q3298" s="1"/>
  <c r="O3299" i="4" l="1"/>
  <c r="P3298"/>
  <c r="Q3299" s="1"/>
  <c r="O6678"/>
  <c r="P6677"/>
  <c r="O3299" i="3"/>
  <c r="P3298"/>
  <c r="Q3299" s="1"/>
  <c r="P6676"/>
  <c r="O6677"/>
  <c r="O6679" i="4" l="1"/>
  <c r="P6678"/>
  <c r="O3300"/>
  <c r="P3299"/>
  <c r="Q3300" s="1"/>
  <c r="O6678" i="3"/>
  <c r="P6677"/>
  <c r="O3300"/>
  <c r="P3299"/>
  <c r="Q3300" s="1"/>
  <c r="O3301" i="4" l="1"/>
  <c r="P3300"/>
  <c r="Q3301" s="1"/>
  <c r="O6680"/>
  <c r="P6679"/>
  <c r="O3301" i="3"/>
  <c r="P3300"/>
  <c r="Q3301" s="1"/>
  <c r="P6678"/>
  <c r="O6679"/>
  <c r="O6681" i="4" l="1"/>
  <c r="P6680"/>
  <c r="O3302"/>
  <c r="P3301"/>
  <c r="Q3302" s="1"/>
  <c r="P6679" i="3"/>
  <c r="O6680"/>
  <c r="O3302"/>
  <c r="P3301"/>
  <c r="Q3302" s="1"/>
  <c r="O3303" i="4" l="1"/>
  <c r="P3302"/>
  <c r="Q3303" s="1"/>
  <c r="O6682"/>
  <c r="P6681"/>
  <c r="O3303" i="3"/>
  <c r="P3302"/>
  <c r="Q3303" s="1"/>
  <c r="O6681"/>
  <c r="P6680"/>
  <c r="O6683" i="4" l="1"/>
  <c r="P6682"/>
  <c r="O3304"/>
  <c r="P3303"/>
  <c r="Q3304" s="1"/>
  <c r="P6681" i="3"/>
  <c r="O6682"/>
  <c r="O3304"/>
  <c r="P3303"/>
  <c r="Q3304" s="1"/>
  <c r="O3305" i="4" l="1"/>
  <c r="P3304"/>
  <c r="Q3305" s="1"/>
  <c r="O6684"/>
  <c r="P6683"/>
  <c r="O3305" i="3"/>
  <c r="P3304"/>
  <c r="Q3305" s="1"/>
  <c r="P6682"/>
  <c r="O6683"/>
  <c r="O6685" i="4" l="1"/>
  <c r="P6684"/>
  <c r="O3306"/>
  <c r="P3305"/>
  <c r="Q3306" s="1"/>
  <c r="O6684" i="3"/>
  <c r="P6683"/>
  <c r="O3306"/>
  <c r="P3305"/>
  <c r="Q3306" s="1"/>
  <c r="O3307" i="4" l="1"/>
  <c r="P3306"/>
  <c r="Q3307" s="1"/>
  <c r="O6686"/>
  <c r="P6685"/>
  <c r="O3307" i="3"/>
  <c r="P3306"/>
  <c r="Q3307" s="1"/>
  <c r="P6684"/>
  <c r="O6685"/>
  <c r="O6687" i="4" l="1"/>
  <c r="P6686"/>
  <c r="O3308"/>
  <c r="P3307"/>
  <c r="Q3308" s="1"/>
  <c r="O6686" i="3"/>
  <c r="P6685"/>
  <c r="O3308"/>
  <c r="P3307"/>
  <c r="Q3308" s="1"/>
  <c r="O3309" i="4" l="1"/>
  <c r="P3308"/>
  <c r="Q3309" s="1"/>
  <c r="O6688"/>
  <c r="P6687"/>
  <c r="O3309" i="3"/>
  <c r="P3308"/>
  <c r="Q3309" s="1"/>
  <c r="P6686"/>
  <c r="O6687"/>
  <c r="O6689" i="4" l="1"/>
  <c r="P6688"/>
  <c r="O3310"/>
  <c r="P3309"/>
  <c r="Q3310" s="1"/>
  <c r="P6687" i="3"/>
  <c r="O6688"/>
  <c r="O3310"/>
  <c r="P3309"/>
  <c r="Q3310" s="1"/>
  <c r="O3311" i="4" l="1"/>
  <c r="P3310"/>
  <c r="Q3311" s="1"/>
  <c r="O6690"/>
  <c r="P6689"/>
  <c r="O3311" i="3"/>
  <c r="P3310"/>
  <c r="Q3311" s="1"/>
  <c r="P6688"/>
  <c r="O6689"/>
  <c r="O6691" i="4" l="1"/>
  <c r="P6690"/>
  <c r="O3312"/>
  <c r="P3311"/>
  <c r="Q3312" s="1"/>
  <c r="P6689" i="3"/>
  <c r="O6690"/>
  <c r="O3312"/>
  <c r="P3311"/>
  <c r="Q3312" s="1"/>
  <c r="O3313" i="4" l="1"/>
  <c r="P3312"/>
  <c r="Q3313" s="1"/>
  <c r="O6692"/>
  <c r="P6691"/>
  <c r="O3313" i="3"/>
  <c r="P3312"/>
  <c r="Q3313" s="1"/>
  <c r="P6690"/>
  <c r="O6691"/>
  <c r="O6693" i="4" l="1"/>
  <c r="P6692"/>
  <c r="O3314"/>
  <c r="P3313"/>
  <c r="Q3314" s="1"/>
  <c r="P6691" i="3"/>
  <c r="O6692"/>
  <c r="O3314"/>
  <c r="P3313"/>
  <c r="Q3314" s="1"/>
  <c r="O3315" i="4" l="1"/>
  <c r="P3314"/>
  <c r="Q3315" s="1"/>
  <c r="O6694"/>
  <c r="P6693"/>
  <c r="O3315" i="3"/>
  <c r="P3314"/>
  <c r="Q3315" s="1"/>
  <c r="P6692"/>
  <c r="O6693"/>
  <c r="O6695" i="4" l="1"/>
  <c r="P6694"/>
  <c r="O3316"/>
  <c r="P3315"/>
  <c r="Q3316" s="1"/>
  <c r="O6694" i="3"/>
  <c r="P6693"/>
  <c r="O3316"/>
  <c r="P3315"/>
  <c r="Q3316" s="1"/>
  <c r="O3317" i="4" l="1"/>
  <c r="P3316"/>
  <c r="Q3317" s="1"/>
  <c r="O6696"/>
  <c r="P6695"/>
  <c r="O3317" i="3"/>
  <c r="P3316"/>
  <c r="Q3317" s="1"/>
  <c r="P6694"/>
  <c r="O6695"/>
  <c r="O6697" i="4" l="1"/>
  <c r="P6696"/>
  <c r="O3318"/>
  <c r="P3317"/>
  <c r="Q3318" s="1"/>
  <c r="P6695" i="3"/>
  <c r="O6696"/>
  <c r="O3318"/>
  <c r="P3317"/>
  <c r="Q3318" s="1"/>
  <c r="O3319" i="4" l="1"/>
  <c r="P3318"/>
  <c r="Q3319" s="1"/>
  <c r="O6698"/>
  <c r="P6697"/>
  <c r="O3319" i="3"/>
  <c r="P3318"/>
  <c r="Q3319" s="1"/>
  <c r="O6697"/>
  <c r="P6696"/>
  <c r="O6699" i="4" l="1"/>
  <c r="P6698"/>
  <c r="O3320"/>
  <c r="P3319"/>
  <c r="Q3320" s="1"/>
  <c r="P6697" i="3"/>
  <c r="O6698"/>
  <c r="O3320"/>
  <c r="P3319"/>
  <c r="Q3320" s="1"/>
  <c r="O3321" i="4" l="1"/>
  <c r="P3320"/>
  <c r="Q3321" s="1"/>
  <c r="O6700"/>
  <c r="P6699"/>
  <c r="O3321" i="3"/>
  <c r="P3320"/>
  <c r="Q3321" s="1"/>
  <c r="P6698"/>
  <c r="O6699"/>
  <c r="O6701" i="4" l="1"/>
  <c r="P6700"/>
  <c r="O3322"/>
  <c r="P3321"/>
  <c r="Q3322" s="1"/>
  <c r="P6699" i="3"/>
  <c r="O6700"/>
  <c r="O3322"/>
  <c r="P3321"/>
  <c r="Q3322" s="1"/>
  <c r="O3323" i="4" l="1"/>
  <c r="P3322"/>
  <c r="Q3323" s="1"/>
  <c r="O6702"/>
  <c r="P6701"/>
  <c r="O3323" i="3"/>
  <c r="P3322"/>
  <c r="Q3323" s="1"/>
  <c r="P6700"/>
  <c r="O6701"/>
  <c r="O6703" i="4" l="1"/>
  <c r="P6702"/>
  <c r="O3324"/>
  <c r="P3323"/>
  <c r="Q3324" s="1"/>
  <c r="P6701" i="3"/>
  <c r="O6702"/>
  <c r="O3324"/>
  <c r="P3323"/>
  <c r="Q3324" s="1"/>
  <c r="O3325" i="4" l="1"/>
  <c r="P3324"/>
  <c r="Q3325" s="1"/>
  <c r="O6704"/>
  <c r="P6703"/>
  <c r="O3325" i="3"/>
  <c r="P3324"/>
  <c r="Q3325" s="1"/>
  <c r="P6702"/>
  <c r="O6703"/>
  <c r="O6705" i="4" l="1"/>
  <c r="P6704"/>
  <c r="O3326"/>
  <c r="P3325"/>
  <c r="Q3326" s="1"/>
  <c r="O3326" i="3"/>
  <c r="P3325"/>
  <c r="Q3326" s="1"/>
  <c r="P6703"/>
  <c r="O6704"/>
  <c r="O3327" i="4" l="1"/>
  <c r="P3326"/>
  <c r="Q3327" s="1"/>
  <c r="O6706"/>
  <c r="P6705"/>
  <c r="P6704" i="3"/>
  <c r="O6705"/>
  <c r="O3327"/>
  <c r="P3326"/>
  <c r="Q3327" s="1"/>
  <c r="O6707" i="4" l="1"/>
  <c r="P6706"/>
  <c r="O3328"/>
  <c r="P3327"/>
  <c r="Q3328" s="1"/>
  <c r="O3328" i="3"/>
  <c r="P3327"/>
  <c r="Q3328" s="1"/>
  <c r="P6705"/>
  <c r="O6706"/>
  <c r="O3329" i="4" l="1"/>
  <c r="P3328"/>
  <c r="Q3329" s="1"/>
  <c r="O6708"/>
  <c r="P6707"/>
  <c r="P6706" i="3"/>
  <c r="O6707"/>
  <c r="O3329"/>
  <c r="P3328"/>
  <c r="Q3329" s="1"/>
  <c r="O6709" i="4" l="1"/>
  <c r="P6708"/>
  <c r="O3330"/>
  <c r="P3329"/>
  <c r="Q3330" s="1"/>
  <c r="O3330" i="3"/>
  <c r="P3329"/>
  <c r="Q3330" s="1"/>
  <c r="P6707"/>
  <c r="O6708"/>
  <c r="O3331" i="4" l="1"/>
  <c r="P3330"/>
  <c r="Q3331" s="1"/>
  <c r="O6710"/>
  <c r="P6709"/>
  <c r="P6708" i="3"/>
  <c r="O6709"/>
  <c r="O3331"/>
  <c r="P3330"/>
  <c r="Q3331" s="1"/>
  <c r="O6711" i="4" l="1"/>
  <c r="P6710"/>
  <c r="O3332"/>
  <c r="P3331"/>
  <c r="Q3332" s="1"/>
  <c r="O3332" i="3"/>
  <c r="P3331"/>
  <c r="Q3332" s="1"/>
  <c r="P6709"/>
  <c r="O6710"/>
  <c r="O3333" i="4" l="1"/>
  <c r="P3332"/>
  <c r="Q3333" s="1"/>
  <c r="O6712"/>
  <c r="P6711"/>
  <c r="P6710" i="3"/>
  <c r="O6711"/>
  <c r="O3333"/>
  <c r="P3332"/>
  <c r="Q3333" s="1"/>
  <c r="O6713" i="4" l="1"/>
  <c r="P6712"/>
  <c r="O3334"/>
  <c r="P3333"/>
  <c r="Q3334" s="1"/>
  <c r="O3334" i="3"/>
  <c r="P3333"/>
  <c r="Q3334" s="1"/>
  <c r="P6711"/>
  <c r="O6712"/>
  <c r="O3335" i="4" l="1"/>
  <c r="P3334"/>
  <c r="Q3335" s="1"/>
  <c r="O6714"/>
  <c r="P6713"/>
  <c r="P6712" i="3"/>
  <c r="O6713"/>
  <c r="O3335"/>
  <c r="P3334"/>
  <c r="Q3335" s="1"/>
  <c r="O6715" i="4" l="1"/>
  <c r="P6714"/>
  <c r="O3336"/>
  <c r="P3335"/>
  <c r="Q3336" s="1"/>
  <c r="O3336" i="3"/>
  <c r="P3335"/>
  <c r="Q3336" s="1"/>
  <c r="P6713"/>
  <c r="O6714"/>
  <c r="O3337" i="4" l="1"/>
  <c r="P3336"/>
  <c r="Q3337" s="1"/>
  <c r="O6716"/>
  <c r="P6715"/>
  <c r="P6714" i="3"/>
  <c r="O6715"/>
  <c r="O3337"/>
  <c r="P3336"/>
  <c r="Q3337" s="1"/>
  <c r="O6717" i="4" l="1"/>
  <c r="P6716"/>
  <c r="O3338"/>
  <c r="P3337"/>
  <c r="Q3338" s="1"/>
  <c r="O3338" i="3"/>
  <c r="P3337"/>
  <c r="Q3338" s="1"/>
  <c r="P6715"/>
  <c r="O6716"/>
  <c r="O3339" i="4" l="1"/>
  <c r="P3338"/>
  <c r="Q3339" s="1"/>
  <c r="O6718"/>
  <c r="P6717"/>
  <c r="P6716" i="3"/>
  <c r="O6717"/>
  <c r="O3339"/>
  <c r="P3338"/>
  <c r="Q3339" s="1"/>
  <c r="O6719" i="4" l="1"/>
  <c r="P6718"/>
  <c r="O3340"/>
  <c r="P3339"/>
  <c r="Q3340" s="1"/>
  <c r="O3340" i="3"/>
  <c r="P3339"/>
  <c r="Q3340" s="1"/>
  <c r="P6717"/>
  <c r="O6718"/>
  <c r="O3341" i="4" l="1"/>
  <c r="P3340"/>
  <c r="Q3341" s="1"/>
  <c r="O6720"/>
  <c r="P6719"/>
  <c r="P6718" i="3"/>
  <c r="O6719"/>
  <c r="O3341"/>
  <c r="P3340"/>
  <c r="Q3341" s="1"/>
  <c r="O6721" i="4" l="1"/>
  <c r="P6720"/>
  <c r="O3342"/>
  <c r="P3341"/>
  <c r="Q3342" s="1"/>
  <c r="O3342" i="3"/>
  <c r="P3341"/>
  <c r="Q3342" s="1"/>
  <c r="P6719"/>
  <c r="O6720"/>
  <c r="O3343" i="4" l="1"/>
  <c r="P3342"/>
  <c r="Q3343" s="1"/>
  <c r="O6722"/>
  <c r="P6721"/>
  <c r="P6720" i="3"/>
  <c r="O6721"/>
  <c r="O3343"/>
  <c r="P3342"/>
  <c r="Q3343" s="1"/>
  <c r="O6723" i="4" l="1"/>
  <c r="P6722"/>
  <c r="O3344"/>
  <c r="P3343"/>
  <c r="Q3344" s="1"/>
  <c r="O3344" i="3"/>
  <c r="P3343"/>
  <c r="Q3344" s="1"/>
  <c r="P6721"/>
  <c r="O6722"/>
  <c r="O3345" i="4" l="1"/>
  <c r="P3344"/>
  <c r="Q3345" s="1"/>
  <c r="O6724"/>
  <c r="P6723"/>
  <c r="P6722" i="3"/>
  <c r="O6723"/>
  <c r="O3345"/>
  <c r="P3344"/>
  <c r="Q3345" s="1"/>
  <c r="O6725" i="4" l="1"/>
  <c r="P6724"/>
  <c r="O3346"/>
  <c r="P3345"/>
  <c r="Q3346" s="1"/>
  <c r="O3346" i="3"/>
  <c r="P3345"/>
  <c r="Q3346" s="1"/>
  <c r="P6723"/>
  <c r="O6724"/>
  <c r="O3347" i="4" l="1"/>
  <c r="P3346"/>
  <c r="Q3347" s="1"/>
  <c r="O6726"/>
  <c r="P6725"/>
  <c r="P6724" i="3"/>
  <c r="O6725"/>
  <c r="O3347"/>
  <c r="P3346"/>
  <c r="Q3347" s="1"/>
  <c r="O6727" i="4" l="1"/>
  <c r="P6726"/>
  <c r="O3348"/>
  <c r="P3347"/>
  <c r="Q3348" s="1"/>
  <c r="O3348" i="3"/>
  <c r="P3347"/>
  <c r="Q3348" s="1"/>
  <c r="P6725"/>
  <c r="O6726"/>
  <c r="O3349" i="4" l="1"/>
  <c r="P3348"/>
  <c r="Q3349" s="1"/>
  <c r="O6728"/>
  <c r="P6727"/>
  <c r="P6726" i="3"/>
  <c r="O6727"/>
  <c r="O3349"/>
  <c r="P3348"/>
  <c r="Q3349" s="1"/>
  <c r="O6729" i="4" l="1"/>
  <c r="P6728"/>
  <c r="O3350"/>
  <c r="P3349"/>
  <c r="Q3350" s="1"/>
  <c r="O3350" i="3"/>
  <c r="P3349"/>
  <c r="Q3350" s="1"/>
  <c r="P6727"/>
  <c r="O6728"/>
  <c r="O3351" i="4" l="1"/>
  <c r="P3350"/>
  <c r="Q3351" s="1"/>
  <c r="O6730"/>
  <c r="P6729"/>
  <c r="P6728" i="3"/>
  <c r="O6729"/>
  <c r="O3351"/>
  <c r="P3350"/>
  <c r="Q3351" s="1"/>
  <c r="O6731" i="4" l="1"/>
  <c r="P6730"/>
  <c r="O3352"/>
  <c r="P3351"/>
  <c r="Q3352" s="1"/>
  <c r="O3352" i="3"/>
  <c r="P3351"/>
  <c r="Q3352" s="1"/>
  <c r="P6729"/>
  <c r="O6730"/>
  <c r="O3353" i="4" l="1"/>
  <c r="P3352"/>
  <c r="Q3353" s="1"/>
  <c r="O6732"/>
  <c r="P6731"/>
  <c r="P6730" i="3"/>
  <c r="O6731"/>
  <c r="O3353"/>
  <c r="P3352"/>
  <c r="Q3353" s="1"/>
  <c r="O6733" i="4" l="1"/>
  <c r="P6732"/>
  <c r="O3354"/>
  <c r="P3353"/>
  <c r="Q3354" s="1"/>
  <c r="O3354" i="3"/>
  <c r="P3353"/>
  <c r="Q3354" s="1"/>
  <c r="P6731"/>
  <c r="O6732"/>
  <c r="O3355" i="4" l="1"/>
  <c r="P3354"/>
  <c r="Q3355" s="1"/>
  <c r="O6734"/>
  <c r="P6733"/>
  <c r="P6732" i="3"/>
  <c r="O6733"/>
  <c r="O3355"/>
  <c r="P3354"/>
  <c r="Q3355" s="1"/>
  <c r="O6735" i="4" l="1"/>
  <c r="P6734"/>
  <c r="O3356"/>
  <c r="P3355"/>
  <c r="Q3356" s="1"/>
  <c r="O3356" i="3"/>
  <c r="P3355"/>
  <c r="Q3356" s="1"/>
  <c r="P6733"/>
  <c r="O6734"/>
  <c r="O3357" i="4" l="1"/>
  <c r="P3356"/>
  <c r="Q3357" s="1"/>
  <c r="O6736"/>
  <c r="P6735"/>
  <c r="P6734" i="3"/>
  <c r="O6735"/>
  <c r="O3357"/>
  <c r="P3356"/>
  <c r="Q3357" s="1"/>
  <c r="O6737" i="4" l="1"/>
  <c r="P6736"/>
  <c r="O3358"/>
  <c r="P3357"/>
  <c r="Q3358" s="1"/>
  <c r="O3358" i="3"/>
  <c r="P3357"/>
  <c r="Q3358" s="1"/>
  <c r="P6735"/>
  <c r="O6736"/>
  <c r="O3359" i="4" l="1"/>
  <c r="P3358"/>
  <c r="Q3359" s="1"/>
  <c r="O6738"/>
  <c r="P6737"/>
  <c r="P6736" i="3"/>
  <c r="O6737"/>
  <c r="O3359"/>
  <c r="P3358"/>
  <c r="Q3359" s="1"/>
  <c r="O6739" i="4" l="1"/>
  <c r="P6738"/>
  <c r="O3360"/>
  <c r="P3359"/>
  <c r="Q3360" s="1"/>
  <c r="O3360" i="3"/>
  <c r="P3359"/>
  <c r="Q3360" s="1"/>
  <c r="P6737"/>
  <c r="O6738"/>
  <c r="O3361" i="4" l="1"/>
  <c r="P3360"/>
  <c r="Q3361" s="1"/>
  <c r="O6740"/>
  <c r="P6739"/>
  <c r="P6738" i="3"/>
  <c r="O6739"/>
  <c r="O3361"/>
  <c r="P3360"/>
  <c r="Q3361" s="1"/>
  <c r="O6741" i="4" l="1"/>
  <c r="P6740"/>
  <c r="O3362"/>
  <c r="P3361"/>
  <c r="Q3362" s="1"/>
  <c r="O3362" i="3"/>
  <c r="P3361"/>
  <c r="Q3362" s="1"/>
  <c r="P6739"/>
  <c r="O6740"/>
  <c r="O3363" i="4" l="1"/>
  <c r="P3362"/>
  <c r="Q3363" s="1"/>
  <c r="O6742"/>
  <c r="P6741"/>
  <c r="P6740" i="3"/>
  <c r="O6741"/>
  <c r="O3363"/>
  <c r="P3362"/>
  <c r="Q3363" s="1"/>
  <c r="O6743" i="4" l="1"/>
  <c r="P6742"/>
  <c r="O3364"/>
  <c r="P3363"/>
  <c r="Q3364" s="1"/>
  <c r="O3364" i="3"/>
  <c r="P3363"/>
  <c r="Q3364" s="1"/>
  <c r="P6741"/>
  <c r="O6742"/>
  <c r="O3365" i="4" l="1"/>
  <c r="P3364"/>
  <c r="Q3365" s="1"/>
  <c r="O6744"/>
  <c r="P6743"/>
  <c r="P6742" i="3"/>
  <c r="O6743"/>
  <c r="O3365"/>
  <c r="P3364"/>
  <c r="Q3365" s="1"/>
  <c r="O6745" i="4" l="1"/>
  <c r="P6744"/>
  <c r="O3366"/>
  <c r="P3365"/>
  <c r="Q3366" s="1"/>
  <c r="O3366" i="3"/>
  <c r="P3365"/>
  <c r="Q3366" s="1"/>
  <c r="P6743"/>
  <c r="O6744"/>
  <c r="O3367" i="4" l="1"/>
  <c r="P3366"/>
  <c r="Q3367" s="1"/>
  <c r="O6746"/>
  <c r="P6745"/>
  <c r="P6744" i="3"/>
  <c r="O6745"/>
  <c r="O3367"/>
  <c r="P3366"/>
  <c r="Q3367" s="1"/>
  <c r="O6747" i="4" l="1"/>
  <c r="P6746"/>
  <c r="O3368"/>
  <c r="P3367"/>
  <c r="Q3368" s="1"/>
  <c r="O3368" i="3"/>
  <c r="P3367"/>
  <c r="Q3368" s="1"/>
  <c r="P6745"/>
  <c r="O6746"/>
  <c r="O3369" i="4" l="1"/>
  <c r="P3368"/>
  <c r="Q3369" s="1"/>
  <c r="O6748"/>
  <c r="P6747"/>
  <c r="P6746" i="3"/>
  <c r="O6747"/>
  <c r="O3369"/>
  <c r="P3368"/>
  <c r="Q3369" s="1"/>
  <c r="O6749" i="4" l="1"/>
  <c r="P6748"/>
  <c r="O3370"/>
  <c r="P3369"/>
  <c r="Q3370" s="1"/>
  <c r="O3370" i="3"/>
  <c r="P3369"/>
  <c r="Q3370" s="1"/>
  <c r="P6747"/>
  <c r="O6748"/>
  <c r="O3371" i="4" l="1"/>
  <c r="P3370"/>
  <c r="Q3371" s="1"/>
  <c r="O6750"/>
  <c r="P6749"/>
  <c r="P6748" i="3"/>
  <c r="O6749"/>
  <c r="O3371"/>
  <c r="P3370"/>
  <c r="Q3371" s="1"/>
  <c r="O6751" i="4" l="1"/>
  <c r="P6750"/>
  <c r="O3372"/>
  <c r="P3371"/>
  <c r="Q3372" s="1"/>
  <c r="O3372" i="3"/>
  <c r="P3371"/>
  <c r="Q3372" s="1"/>
  <c r="P6749"/>
  <c r="O6750"/>
  <c r="O3373" i="4" l="1"/>
  <c r="P3372"/>
  <c r="Q3373" s="1"/>
  <c r="O6752"/>
  <c r="P6751"/>
  <c r="P6750" i="3"/>
  <c r="O6751"/>
  <c r="O3373"/>
  <c r="P3372"/>
  <c r="Q3373" s="1"/>
  <c r="O6753" i="4" l="1"/>
  <c r="P6752"/>
  <c r="O3374"/>
  <c r="P3373"/>
  <c r="Q3374" s="1"/>
  <c r="O3374" i="3"/>
  <c r="P3373"/>
  <c r="Q3374" s="1"/>
  <c r="O6752"/>
  <c r="P6751"/>
  <c r="O3375" i="4" l="1"/>
  <c r="P3374"/>
  <c r="Q3375" s="1"/>
  <c r="O6754"/>
  <c r="P6753"/>
  <c r="P6752" i="3"/>
  <c r="O6753"/>
  <c r="O3375"/>
  <c r="P3374"/>
  <c r="Q3375" s="1"/>
  <c r="O6755" i="4" l="1"/>
  <c r="P6754"/>
  <c r="O3376"/>
  <c r="P3375"/>
  <c r="Q3376" s="1"/>
  <c r="O3376" i="3"/>
  <c r="P3375"/>
  <c r="Q3376" s="1"/>
  <c r="P6753"/>
  <c r="O6754"/>
  <c r="O3377" i="4" l="1"/>
  <c r="P3376"/>
  <c r="Q3377" s="1"/>
  <c r="O6756"/>
  <c r="P6755"/>
  <c r="P6754" i="3"/>
  <c r="O6755"/>
  <c r="O3377"/>
  <c r="P3376"/>
  <c r="Q3377" s="1"/>
  <c r="O6757" i="4" l="1"/>
  <c r="P6757" s="1"/>
  <c r="P6756"/>
  <c r="O3378"/>
  <c r="P3377"/>
  <c r="Q3378" s="1"/>
  <c r="O3378" i="3"/>
  <c r="P3377"/>
  <c r="Q3378" s="1"/>
  <c r="P6755"/>
  <c r="O6756"/>
  <c r="O3379" i="4" l="1"/>
  <c r="P3379" s="1"/>
  <c r="P3378"/>
  <c r="Q3379" s="1"/>
  <c r="O3379" i="3"/>
  <c r="P3379" s="1"/>
  <c r="P3378"/>
  <c r="Q3379" s="1"/>
  <c r="O6757"/>
  <c r="P6757" s="1"/>
  <c r="P6756"/>
  <c r="Q3380" l="1"/>
  <c r="Q3381" s="1"/>
  <c r="Q3382" s="1"/>
  <c r="Q3383" s="1"/>
  <c r="Q3384" s="1"/>
  <c r="Q3385" s="1"/>
  <c r="Q3386" s="1"/>
  <c r="Q3387" s="1"/>
  <c r="Q3388" s="1"/>
  <c r="Q3389" s="1"/>
  <c r="Q3390" s="1"/>
  <c r="Q3391" s="1"/>
  <c r="Q3392" s="1"/>
  <c r="Q3393" s="1"/>
  <c r="Q3394" s="1"/>
  <c r="Q3395" s="1"/>
  <c r="Q3396" s="1"/>
  <c r="Q3397" s="1"/>
  <c r="Q3398" s="1"/>
  <c r="Q3399" s="1"/>
  <c r="Q3400" s="1"/>
  <c r="Q3401" s="1"/>
  <c r="Q3402" s="1"/>
  <c r="Q3403" s="1"/>
  <c r="Q3404" s="1"/>
  <c r="Q3405" s="1"/>
  <c r="Q3406" s="1"/>
  <c r="Q3407" s="1"/>
  <c r="Q3408" s="1"/>
  <c r="Q3409" s="1"/>
  <c r="Q3410" s="1"/>
  <c r="Q3411" s="1"/>
  <c r="Q3412" s="1"/>
  <c r="Q3413" s="1"/>
  <c r="Q3414" s="1"/>
  <c r="Q3415" s="1"/>
  <c r="Q3416" s="1"/>
  <c r="Q3417" s="1"/>
  <c r="Q3418" s="1"/>
  <c r="Q3419" s="1"/>
  <c r="Q3420" s="1"/>
  <c r="Q3421" s="1"/>
  <c r="Q3422" s="1"/>
  <c r="Q3423" s="1"/>
  <c r="Q3424" s="1"/>
  <c r="Q3425" s="1"/>
  <c r="Q3426" s="1"/>
  <c r="Q3427" s="1"/>
  <c r="Q3428" s="1"/>
  <c r="Q3429" s="1"/>
  <c r="Q3430" s="1"/>
  <c r="Q3431" s="1"/>
  <c r="Q3432" s="1"/>
  <c r="Q3433" s="1"/>
  <c r="Q3434" s="1"/>
  <c r="Q3435" s="1"/>
  <c r="Q3436" s="1"/>
  <c r="Q3437" s="1"/>
  <c r="Q3438" s="1"/>
  <c r="Q3439" s="1"/>
  <c r="Q3440" s="1"/>
  <c r="Q3441" s="1"/>
  <c r="Q3442" s="1"/>
  <c r="Q3443" s="1"/>
  <c r="Q3444" s="1"/>
  <c r="Q3445" s="1"/>
  <c r="Q3446" s="1"/>
  <c r="Q3447" s="1"/>
  <c r="Q3448" s="1"/>
  <c r="Q3449" s="1"/>
  <c r="Q3450" s="1"/>
  <c r="Q3451" s="1"/>
  <c r="Q3452" s="1"/>
  <c r="Q3453" s="1"/>
  <c r="Q3454" s="1"/>
  <c r="Q3455" s="1"/>
  <c r="Q3456" s="1"/>
  <c r="Q3457" s="1"/>
  <c r="Q3458" s="1"/>
  <c r="Q3459" s="1"/>
  <c r="Q3460" s="1"/>
  <c r="Q3461" s="1"/>
  <c r="Q3462" s="1"/>
  <c r="Q3463" s="1"/>
  <c r="Q3464" s="1"/>
  <c r="Q3465" s="1"/>
  <c r="Q3466" s="1"/>
  <c r="Q3467" s="1"/>
  <c r="Q3468" s="1"/>
  <c r="Q3469" s="1"/>
  <c r="Q3470" s="1"/>
  <c r="Q3471" s="1"/>
  <c r="Q3472" s="1"/>
  <c r="Q3473" s="1"/>
  <c r="Q3474" s="1"/>
  <c r="Q3475" s="1"/>
  <c r="Q3476" s="1"/>
  <c r="Q3477" s="1"/>
  <c r="Q3478" s="1"/>
  <c r="Q3479" s="1"/>
  <c r="Q3480" s="1"/>
  <c r="Q3481" s="1"/>
  <c r="Q3482" s="1"/>
  <c r="Q3483" s="1"/>
  <c r="Q3484" s="1"/>
  <c r="Q3485" s="1"/>
  <c r="Q3486" s="1"/>
  <c r="Q3487" s="1"/>
  <c r="Q3488" s="1"/>
  <c r="Q3489" s="1"/>
  <c r="Q3490" s="1"/>
  <c r="Q3491" s="1"/>
  <c r="Q3492" s="1"/>
  <c r="Q3493" s="1"/>
  <c r="Q3494" s="1"/>
  <c r="Q3495" s="1"/>
  <c r="Q3496" s="1"/>
  <c r="Q3497" s="1"/>
  <c r="Q3498" s="1"/>
  <c r="Q3499" s="1"/>
  <c r="Q3500" s="1"/>
  <c r="Q3501" s="1"/>
  <c r="Q3502" s="1"/>
  <c r="Q3503" s="1"/>
  <c r="Q3504" s="1"/>
  <c r="Q3505" s="1"/>
  <c r="Q3506" s="1"/>
  <c r="Q3507" s="1"/>
  <c r="Q3508" s="1"/>
  <c r="Q3509" s="1"/>
  <c r="Q3510" s="1"/>
  <c r="Q3511" s="1"/>
  <c r="Q3512" s="1"/>
  <c r="Q3513" s="1"/>
  <c r="Q3514" s="1"/>
  <c r="Q3515" s="1"/>
  <c r="Q3516" s="1"/>
  <c r="Q3517" s="1"/>
  <c r="Q3518" s="1"/>
  <c r="Q3519" s="1"/>
  <c r="Q3520" s="1"/>
  <c r="Q3521" s="1"/>
  <c r="Q3522" s="1"/>
  <c r="Q3523" s="1"/>
  <c r="Q3524" s="1"/>
  <c r="Q3525" s="1"/>
  <c r="Q3526" s="1"/>
  <c r="Q3527" s="1"/>
  <c r="Q3528" s="1"/>
  <c r="Q3529" s="1"/>
  <c r="Q3530" s="1"/>
  <c r="Q3531" s="1"/>
  <c r="Q3532" s="1"/>
  <c r="Q3533" s="1"/>
  <c r="Q3534" s="1"/>
  <c r="Q3535" s="1"/>
  <c r="Q3536" s="1"/>
  <c r="Q3537" s="1"/>
  <c r="Q3538" s="1"/>
  <c r="Q3539" s="1"/>
  <c r="Q3540" s="1"/>
  <c r="Q3541" s="1"/>
  <c r="Q3542" s="1"/>
  <c r="Q3543" s="1"/>
  <c r="Q3544" s="1"/>
  <c r="Q3545" s="1"/>
  <c r="Q3546" s="1"/>
  <c r="Q3547" s="1"/>
  <c r="Q3548" s="1"/>
  <c r="Q3549" s="1"/>
  <c r="Q3550" s="1"/>
  <c r="Q3551" s="1"/>
  <c r="Q3552" s="1"/>
  <c r="Q3553" s="1"/>
  <c r="Q3554" s="1"/>
  <c r="Q3555" s="1"/>
  <c r="Q3556" s="1"/>
  <c r="Q3557" s="1"/>
  <c r="Q3558" s="1"/>
  <c r="Q3559" s="1"/>
  <c r="Q3560" s="1"/>
  <c r="Q3561" s="1"/>
  <c r="Q3562" s="1"/>
  <c r="Q3563" s="1"/>
  <c r="Q3564" s="1"/>
  <c r="Q3565" s="1"/>
  <c r="Q3566" s="1"/>
  <c r="Q3567" s="1"/>
  <c r="Q3568" s="1"/>
  <c r="Q3569" s="1"/>
  <c r="Q3570" s="1"/>
  <c r="Q3571" s="1"/>
  <c r="Q3572" s="1"/>
  <c r="Q3573" s="1"/>
  <c r="Q3574" s="1"/>
  <c r="Q3575" s="1"/>
  <c r="Q3576" s="1"/>
  <c r="Q3577" s="1"/>
  <c r="Q3578" s="1"/>
  <c r="Q3579" s="1"/>
  <c r="Q3580" s="1"/>
  <c r="Q3581" s="1"/>
  <c r="Q3582" s="1"/>
  <c r="Q3583" s="1"/>
  <c r="Q3584" s="1"/>
  <c r="Q3585" s="1"/>
  <c r="Q3586" s="1"/>
  <c r="Q3587" s="1"/>
  <c r="Q3588" s="1"/>
  <c r="Q3589" s="1"/>
  <c r="Q3590" s="1"/>
  <c r="Q3591" s="1"/>
  <c r="Q3592" s="1"/>
  <c r="Q3593" s="1"/>
  <c r="Q3594" s="1"/>
  <c r="Q3595" s="1"/>
  <c r="Q3596" s="1"/>
  <c r="Q3597" s="1"/>
  <c r="Q3598" s="1"/>
  <c r="Q3599" s="1"/>
  <c r="Q3600" s="1"/>
  <c r="Q3601" s="1"/>
  <c r="Q3602" s="1"/>
  <c r="Q3603" s="1"/>
  <c r="Q3604" s="1"/>
  <c r="Q3605" s="1"/>
  <c r="Q3606" s="1"/>
  <c r="Q3607" s="1"/>
  <c r="Q3608" s="1"/>
  <c r="Q3609" s="1"/>
  <c r="Q3610" s="1"/>
  <c r="Q3611" s="1"/>
  <c r="Q3612" s="1"/>
  <c r="Q3613" s="1"/>
  <c r="Q3614" s="1"/>
  <c r="Q3615" s="1"/>
  <c r="Q3616" s="1"/>
  <c r="Q3617" s="1"/>
  <c r="Q3618" s="1"/>
  <c r="Q3619" s="1"/>
  <c r="Q3620" s="1"/>
  <c r="Q3621" s="1"/>
  <c r="Q3622" s="1"/>
  <c r="Q3623" s="1"/>
  <c r="Q3624" s="1"/>
  <c r="Q3625" s="1"/>
  <c r="Q3626" s="1"/>
  <c r="Q3627" s="1"/>
  <c r="Q3628" s="1"/>
  <c r="Q3629" s="1"/>
  <c r="Q3630" s="1"/>
  <c r="Q3631" s="1"/>
  <c r="Q3632" s="1"/>
  <c r="Q3633" s="1"/>
  <c r="Q3634" s="1"/>
  <c r="Q3635" s="1"/>
  <c r="Q3636" s="1"/>
  <c r="Q3637" s="1"/>
  <c r="Q3638" s="1"/>
  <c r="Q3639" s="1"/>
  <c r="Q3640" s="1"/>
  <c r="Q3641" s="1"/>
  <c r="Q3642" s="1"/>
  <c r="Q3643" s="1"/>
  <c r="Q3644" s="1"/>
  <c r="Q3645" s="1"/>
  <c r="Q3646" s="1"/>
  <c r="Q3647" s="1"/>
  <c r="Q3648" s="1"/>
  <c r="Q3649" s="1"/>
  <c r="Q3650" s="1"/>
  <c r="Q3651" s="1"/>
  <c r="Q3652" s="1"/>
  <c r="Q3653" s="1"/>
  <c r="Q3654" s="1"/>
  <c r="Q3655" s="1"/>
  <c r="Q3656" s="1"/>
  <c r="Q3657" s="1"/>
  <c r="Q3658" s="1"/>
  <c r="Q3659" s="1"/>
  <c r="Q3660" s="1"/>
  <c r="Q3661" s="1"/>
  <c r="Q3662" s="1"/>
  <c r="Q3663" s="1"/>
  <c r="Q3664" s="1"/>
  <c r="Q3665" s="1"/>
  <c r="Q3666" s="1"/>
  <c r="Q3667" s="1"/>
  <c r="Q3668" s="1"/>
  <c r="Q3669" s="1"/>
  <c r="Q3670" s="1"/>
  <c r="Q3671" s="1"/>
  <c r="Q3672" s="1"/>
  <c r="Q3673" s="1"/>
  <c r="Q3674" s="1"/>
  <c r="Q3675" s="1"/>
  <c r="Q3676" s="1"/>
  <c r="Q3677" s="1"/>
  <c r="Q3678" s="1"/>
  <c r="Q3679" s="1"/>
  <c r="Q3680" s="1"/>
  <c r="Q3681" s="1"/>
  <c r="Q3682" s="1"/>
  <c r="Q3683" s="1"/>
  <c r="Q3684" s="1"/>
  <c r="Q3685" s="1"/>
  <c r="Q3686" s="1"/>
  <c r="Q3687" s="1"/>
  <c r="Q3688" s="1"/>
  <c r="Q3689" s="1"/>
  <c r="Q3690" s="1"/>
  <c r="Q3691" s="1"/>
  <c r="Q3692" s="1"/>
  <c r="Q3693" s="1"/>
  <c r="Q3694" s="1"/>
  <c r="Q3695" s="1"/>
  <c r="Q3696" s="1"/>
  <c r="Q3697" s="1"/>
  <c r="Q3698" s="1"/>
  <c r="Q3699" s="1"/>
  <c r="Q3700" s="1"/>
  <c r="Q3701" s="1"/>
  <c r="Q3702" s="1"/>
  <c r="Q3703" s="1"/>
  <c r="Q3704" s="1"/>
  <c r="Q3705" s="1"/>
  <c r="Q3706" s="1"/>
  <c r="Q3707" s="1"/>
  <c r="Q3708" s="1"/>
  <c r="Q3709" s="1"/>
  <c r="Q3710" s="1"/>
  <c r="Q3711" s="1"/>
  <c r="Q3712" s="1"/>
  <c r="Q3713" s="1"/>
  <c r="Q3714" s="1"/>
  <c r="Q3715" s="1"/>
  <c r="Q3716" s="1"/>
  <c r="Q3717" s="1"/>
  <c r="Q3718" s="1"/>
  <c r="Q3719" s="1"/>
  <c r="Q3720" s="1"/>
  <c r="Q3721" s="1"/>
  <c r="Q3722" s="1"/>
  <c r="Q3723" s="1"/>
  <c r="Q3724" s="1"/>
  <c r="Q3725" s="1"/>
  <c r="Q3726" s="1"/>
  <c r="Q3727" s="1"/>
  <c r="Q3728" s="1"/>
  <c r="Q3729" s="1"/>
  <c r="Q3730" s="1"/>
  <c r="Q3731" s="1"/>
  <c r="Q3732" s="1"/>
  <c r="Q3733" s="1"/>
  <c r="Q3734" s="1"/>
  <c r="Q3735" s="1"/>
  <c r="Q3736" s="1"/>
  <c r="Q3737" s="1"/>
  <c r="Q3738" s="1"/>
  <c r="Q3739" s="1"/>
  <c r="Q3740" s="1"/>
  <c r="Q3741" s="1"/>
  <c r="Q3742" s="1"/>
  <c r="Q3743" s="1"/>
  <c r="Q3744" s="1"/>
  <c r="Q3745" s="1"/>
  <c r="Q3746" s="1"/>
  <c r="Q3747" s="1"/>
  <c r="Q3748" s="1"/>
  <c r="Q3749" s="1"/>
  <c r="Q3750" s="1"/>
  <c r="Q3751" s="1"/>
  <c r="Q3752" s="1"/>
  <c r="Q3753" s="1"/>
  <c r="Q3754" s="1"/>
  <c r="Q3755" s="1"/>
  <c r="Q3756" s="1"/>
  <c r="Q3757" s="1"/>
  <c r="Q3758" s="1"/>
  <c r="Q3759" s="1"/>
  <c r="Q3760" s="1"/>
  <c r="Q3761" s="1"/>
  <c r="Q3762" s="1"/>
  <c r="Q3763" s="1"/>
  <c r="Q3764" s="1"/>
  <c r="Q3765" s="1"/>
  <c r="Q3766" s="1"/>
  <c r="Q3767" s="1"/>
  <c r="Q3768" s="1"/>
  <c r="Q3769" s="1"/>
  <c r="Q3770" s="1"/>
  <c r="Q3771" s="1"/>
  <c r="Q3772" s="1"/>
  <c r="Q3773" s="1"/>
  <c r="Q3774" s="1"/>
  <c r="Q3775" s="1"/>
  <c r="Q3776" s="1"/>
  <c r="Q3777" s="1"/>
  <c r="Q3778" s="1"/>
  <c r="Q3779" s="1"/>
  <c r="Q3780" s="1"/>
  <c r="Q3781" s="1"/>
  <c r="Q3782" s="1"/>
  <c r="Q3783" s="1"/>
  <c r="Q3784" s="1"/>
  <c r="Q3785" s="1"/>
  <c r="Q3786" s="1"/>
  <c r="Q3787" s="1"/>
  <c r="Q3788" s="1"/>
  <c r="Q3789" s="1"/>
  <c r="Q3790" s="1"/>
  <c r="Q3791" s="1"/>
  <c r="Q3792" s="1"/>
  <c r="Q3793" s="1"/>
  <c r="Q3794" s="1"/>
  <c r="Q3795" s="1"/>
  <c r="Q3796" s="1"/>
  <c r="Q3797" s="1"/>
  <c r="Q3798" s="1"/>
  <c r="Q3799" s="1"/>
  <c r="Q3800" s="1"/>
  <c r="Q3801" s="1"/>
  <c r="Q3802" s="1"/>
  <c r="Q3803" s="1"/>
  <c r="Q3804" s="1"/>
  <c r="Q3805" s="1"/>
  <c r="Q3806" s="1"/>
  <c r="Q3807" s="1"/>
  <c r="Q3808" s="1"/>
  <c r="Q3809" s="1"/>
  <c r="Q3810" s="1"/>
  <c r="Q3811" s="1"/>
  <c r="Q3812" s="1"/>
  <c r="Q3813" s="1"/>
  <c r="Q3814" s="1"/>
  <c r="Q3815" s="1"/>
  <c r="Q3816" s="1"/>
  <c r="Q3817" s="1"/>
  <c r="Q3818" s="1"/>
  <c r="Q3819" s="1"/>
  <c r="Q3820" s="1"/>
  <c r="Q3821" s="1"/>
  <c r="Q3822" s="1"/>
  <c r="Q3823" s="1"/>
  <c r="Q3824" s="1"/>
  <c r="Q3825" s="1"/>
  <c r="Q3826" s="1"/>
  <c r="Q3827" s="1"/>
  <c r="Q3828" s="1"/>
  <c r="Q3829" s="1"/>
  <c r="Q3830" s="1"/>
  <c r="Q3831" s="1"/>
  <c r="Q3832" s="1"/>
  <c r="Q3833" s="1"/>
  <c r="Q3834" s="1"/>
  <c r="Q3835" s="1"/>
  <c r="Q3836" s="1"/>
  <c r="Q3837" s="1"/>
  <c r="Q3838" s="1"/>
  <c r="Q3839" s="1"/>
  <c r="Q3840" s="1"/>
  <c r="Q3841" s="1"/>
  <c r="Q3842" s="1"/>
  <c r="Q3843" s="1"/>
  <c r="Q3844" s="1"/>
  <c r="Q3845" s="1"/>
  <c r="Q3846" s="1"/>
  <c r="Q3847" s="1"/>
  <c r="Q3848" s="1"/>
  <c r="Q3849" s="1"/>
  <c r="Q3850" s="1"/>
  <c r="Q3851" s="1"/>
  <c r="Q3852" s="1"/>
  <c r="Q3853" s="1"/>
  <c r="Q3854" s="1"/>
  <c r="Q3855" s="1"/>
  <c r="Q3856" s="1"/>
  <c r="Q3857" s="1"/>
  <c r="Q3858" s="1"/>
  <c r="Q3859" s="1"/>
  <c r="Q3860" s="1"/>
  <c r="Q3861" s="1"/>
  <c r="Q3862" s="1"/>
  <c r="Q3863" s="1"/>
  <c r="Q3864" s="1"/>
  <c r="Q3865" s="1"/>
  <c r="Q3866" s="1"/>
  <c r="Q3867" s="1"/>
  <c r="Q3868" s="1"/>
  <c r="Q3869" s="1"/>
  <c r="Q3870" s="1"/>
  <c r="Q3871" s="1"/>
  <c r="Q3872" s="1"/>
  <c r="Q3873" s="1"/>
  <c r="Q3874" s="1"/>
  <c r="Q3875" s="1"/>
  <c r="Q3876" s="1"/>
  <c r="Q3877" s="1"/>
  <c r="Q3878" s="1"/>
  <c r="Q3879" s="1"/>
  <c r="Q3880" s="1"/>
  <c r="Q3881" s="1"/>
  <c r="Q3882" s="1"/>
  <c r="Q3883" s="1"/>
  <c r="Q3884" s="1"/>
  <c r="Q3885" s="1"/>
  <c r="Q3886" s="1"/>
  <c r="Q3887" s="1"/>
  <c r="Q3888" s="1"/>
  <c r="Q3889" s="1"/>
  <c r="Q3890" s="1"/>
  <c r="Q3891" s="1"/>
  <c r="Q3892" s="1"/>
  <c r="Q3893" s="1"/>
  <c r="Q3894" s="1"/>
  <c r="Q3895" s="1"/>
  <c r="Q3896" s="1"/>
  <c r="Q3897" s="1"/>
  <c r="Q3898" s="1"/>
  <c r="Q3899" s="1"/>
  <c r="Q3900" s="1"/>
  <c r="Q3901" s="1"/>
  <c r="Q3902" s="1"/>
  <c r="Q3903" s="1"/>
  <c r="Q3904" s="1"/>
  <c r="Q3905" s="1"/>
  <c r="Q3906" s="1"/>
  <c r="Q3907" s="1"/>
  <c r="Q3908" s="1"/>
  <c r="Q3909" s="1"/>
  <c r="Q3910" s="1"/>
  <c r="Q3911" s="1"/>
  <c r="Q3912" s="1"/>
  <c r="Q3913" s="1"/>
  <c r="Q3914" s="1"/>
  <c r="Q3915" s="1"/>
  <c r="Q3916" s="1"/>
  <c r="Q3917" s="1"/>
  <c r="Q3918" s="1"/>
  <c r="Q3919" s="1"/>
  <c r="Q3920" s="1"/>
  <c r="Q3921" s="1"/>
  <c r="Q3922" s="1"/>
  <c r="Q3923" s="1"/>
  <c r="Q3924" s="1"/>
  <c r="Q3925" s="1"/>
  <c r="Q3926" s="1"/>
  <c r="Q3927" s="1"/>
  <c r="Q3928" s="1"/>
  <c r="Q3929" s="1"/>
  <c r="Q3930" s="1"/>
  <c r="Q3931" s="1"/>
  <c r="Q3932" s="1"/>
  <c r="Q3933" s="1"/>
  <c r="Q3934" s="1"/>
  <c r="Q3935" s="1"/>
  <c r="Q3936" s="1"/>
  <c r="Q3937" s="1"/>
  <c r="Q3938" s="1"/>
  <c r="Q3939" s="1"/>
  <c r="Q3940" s="1"/>
  <c r="Q3941" s="1"/>
  <c r="Q3942" s="1"/>
  <c r="Q3943" s="1"/>
  <c r="Q3944" s="1"/>
  <c r="Q3945" s="1"/>
  <c r="Q3946" s="1"/>
  <c r="Q3947" s="1"/>
  <c r="Q3948" s="1"/>
  <c r="Q3949" s="1"/>
  <c r="Q3950" s="1"/>
  <c r="Q3951" s="1"/>
  <c r="Q3952" s="1"/>
  <c r="Q3953" s="1"/>
  <c r="Q3954" s="1"/>
  <c r="Q3955" s="1"/>
  <c r="Q3956" s="1"/>
  <c r="Q3957" s="1"/>
  <c r="Q3958" s="1"/>
  <c r="Q3959" s="1"/>
  <c r="Q3960" s="1"/>
  <c r="Q3961" s="1"/>
  <c r="Q3962" s="1"/>
  <c r="Q3963" s="1"/>
  <c r="Q3964" s="1"/>
  <c r="Q3965" s="1"/>
  <c r="Q3966" s="1"/>
  <c r="Q3967" s="1"/>
  <c r="Q3968" s="1"/>
  <c r="Q3969" s="1"/>
  <c r="Q3970" s="1"/>
  <c r="Q3971" s="1"/>
  <c r="Q3972" s="1"/>
  <c r="Q3973" s="1"/>
  <c r="Q3974" s="1"/>
  <c r="Q3975" s="1"/>
  <c r="Q3976" s="1"/>
  <c r="Q3977" s="1"/>
  <c r="Q3978" s="1"/>
  <c r="Q3979" s="1"/>
  <c r="Q3980" s="1"/>
  <c r="Q3981" s="1"/>
  <c r="Q3982" s="1"/>
  <c r="Q3983" s="1"/>
  <c r="Q3984" s="1"/>
  <c r="Q3985" s="1"/>
  <c r="Q3986" s="1"/>
  <c r="Q3987" s="1"/>
  <c r="Q3988" s="1"/>
  <c r="Q3989" s="1"/>
  <c r="Q3990" s="1"/>
  <c r="Q3991" s="1"/>
  <c r="Q3992" s="1"/>
  <c r="Q3993" s="1"/>
  <c r="Q3994" s="1"/>
  <c r="Q3995" s="1"/>
  <c r="Q3996" s="1"/>
  <c r="Q3997" s="1"/>
  <c r="Q3998" s="1"/>
  <c r="Q3999" s="1"/>
  <c r="Q4000" s="1"/>
  <c r="Q4001" s="1"/>
  <c r="Q4002" s="1"/>
  <c r="Q4003" s="1"/>
  <c r="Q4004" s="1"/>
  <c r="Q4005" s="1"/>
  <c r="Q4006" s="1"/>
  <c r="Q4007" s="1"/>
  <c r="Q4008" s="1"/>
  <c r="Q4009" s="1"/>
  <c r="Q4010" s="1"/>
  <c r="Q4011" s="1"/>
  <c r="Q4012" s="1"/>
  <c r="Q4013" s="1"/>
  <c r="Q4014" s="1"/>
  <c r="Q4015" s="1"/>
  <c r="Q4016" s="1"/>
  <c r="Q4017" s="1"/>
  <c r="Q4018" s="1"/>
  <c r="Q4019" s="1"/>
  <c r="Q4020" s="1"/>
  <c r="Q4021" s="1"/>
  <c r="Q4022" s="1"/>
  <c r="Q4023" s="1"/>
  <c r="Q4024" s="1"/>
  <c r="Q4025" s="1"/>
  <c r="Q4026" s="1"/>
  <c r="Q4027" s="1"/>
  <c r="Q4028" s="1"/>
  <c r="Q4029" s="1"/>
  <c r="Q4030" s="1"/>
  <c r="Q4031" s="1"/>
  <c r="Q4032" s="1"/>
  <c r="Q4033" s="1"/>
  <c r="Q4034" s="1"/>
  <c r="Q4035" s="1"/>
  <c r="Q4036" s="1"/>
  <c r="Q4037" s="1"/>
  <c r="Q4038" s="1"/>
  <c r="Q4039" s="1"/>
  <c r="Q4040" s="1"/>
  <c r="Q4041" s="1"/>
  <c r="Q4042" s="1"/>
  <c r="Q4043" s="1"/>
  <c r="Q4044" s="1"/>
  <c r="Q4045" s="1"/>
  <c r="Q4046" s="1"/>
  <c r="Q4047" s="1"/>
  <c r="Q4048" s="1"/>
  <c r="Q4049" s="1"/>
  <c r="Q4050" s="1"/>
  <c r="Q4051" s="1"/>
  <c r="Q4052" s="1"/>
  <c r="Q4053" s="1"/>
  <c r="Q4054" s="1"/>
  <c r="Q4055" s="1"/>
  <c r="Q4056" s="1"/>
  <c r="Q4057" s="1"/>
  <c r="Q4058" s="1"/>
  <c r="Q4059" s="1"/>
  <c r="Q4060" s="1"/>
  <c r="Q4061" s="1"/>
  <c r="Q4062" s="1"/>
  <c r="Q4063" s="1"/>
  <c r="Q4064" s="1"/>
  <c r="Q4065" s="1"/>
  <c r="Q4066" s="1"/>
  <c r="Q4067" s="1"/>
  <c r="Q4068" s="1"/>
  <c r="Q4069" s="1"/>
  <c r="Q4070" s="1"/>
  <c r="Q4071" s="1"/>
  <c r="Q4072" s="1"/>
  <c r="Q4073" s="1"/>
  <c r="Q4074" s="1"/>
  <c r="Q4075" s="1"/>
  <c r="Q4076" s="1"/>
  <c r="Q4077" s="1"/>
  <c r="Q4078" s="1"/>
  <c r="Q4079" s="1"/>
  <c r="Q4080" s="1"/>
  <c r="Q4081" s="1"/>
  <c r="Q4082" s="1"/>
  <c r="Q4083" s="1"/>
  <c r="Q4084" s="1"/>
  <c r="Q4085" s="1"/>
  <c r="Q4086" s="1"/>
  <c r="Q4087" s="1"/>
  <c r="Q4088" s="1"/>
  <c r="Q4089" s="1"/>
  <c r="Q4090" s="1"/>
  <c r="Q4091" s="1"/>
  <c r="Q4092" s="1"/>
  <c r="Q4093" s="1"/>
  <c r="Q4094" s="1"/>
  <c r="Q4095" s="1"/>
  <c r="Q4096" s="1"/>
  <c r="Q4097" s="1"/>
  <c r="Q4098" s="1"/>
  <c r="Q4099" s="1"/>
  <c r="Q4100" s="1"/>
  <c r="Q4101" s="1"/>
  <c r="Q4102" s="1"/>
  <c r="Q4103" s="1"/>
  <c r="Q4104" s="1"/>
  <c r="Q4105" s="1"/>
  <c r="Q4106" s="1"/>
  <c r="Q4107" s="1"/>
  <c r="Q4108" s="1"/>
  <c r="Q4109" s="1"/>
  <c r="Q4110" s="1"/>
  <c r="Q4111" s="1"/>
  <c r="Q4112" s="1"/>
  <c r="Q4113" s="1"/>
  <c r="Q4114" s="1"/>
  <c r="Q4115" s="1"/>
  <c r="Q4116" s="1"/>
  <c r="Q4117" s="1"/>
  <c r="Q4118" s="1"/>
  <c r="Q4119" s="1"/>
  <c r="Q4120" s="1"/>
  <c r="Q4121" s="1"/>
  <c r="Q4122" s="1"/>
  <c r="Q4123" s="1"/>
  <c r="Q4124" s="1"/>
  <c r="Q4125" s="1"/>
  <c r="Q4126" s="1"/>
  <c r="Q4127" s="1"/>
  <c r="Q4128" s="1"/>
  <c r="Q4129" s="1"/>
  <c r="Q4130" s="1"/>
  <c r="Q4131" s="1"/>
  <c r="Q4132" s="1"/>
  <c r="Q4133" s="1"/>
  <c r="Q4134" s="1"/>
  <c r="Q4135" s="1"/>
  <c r="Q4136" s="1"/>
  <c r="Q4137" s="1"/>
  <c r="Q4138" s="1"/>
  <c r="Q4139" s="1"/>
  <c r="Q4140" s="1"/>
  <c r="Q4141" s="1"/>
  <c r="Q4142" s="1"/>
  <c r="Q4143" s="1"/>
  <c r="Q4144" s="1"/>
  <c r="Q4145" s="1"/>
  <c r="Q4146" s="1"/>
  <c r="Q4147" s="1"/>
  <c r="Q4148" s="1"/>
  <c r="Q4149" s="1"/>
  <c r="Q4150" s="1"/>
  <c r="Q4151" s="1"/>
  <c r="Q4152" s="1"/>
  <c r="Q4153" s="1"/>
  <c r="Q4154" s="1"/>
  <c r="Q4155" s="1"/>
  <c r="Q4156" s="1"/>
  <c r="Q4157" s="1"/>
  <c r="Q4158" s="1"/>
  <c r="Q4159" s="1"/>
  <c r="Q4160" s="1"/>
  <c r="Q4161" s="1"/>
  <c r="Q4162" s="1"/>
  <c r="Q4163" s="1"/>
  <c r="Q4164" s="1"/>
  <c r="Q4165" s="1"/>
  <c r="Q4166" s="1"/>
  <c r="Q4167" s="1"/>
  <c r="Q4168" s="1"/>
  <c r="Q4169" s="1"/>
  <c r="Q4170" s="1"/>
  <c r="Q4171" s="1"/>
  <c r="Q4172" s="1"/>
  <c r="Q4173" s="1"/>
  <c r="Q4174" s="1"/>
  <c r="Q4175" s="1"/>
  <c r="Q4176" s="1"/>
  <c r="Q4177" s="1"/>
  <c r="Q4178" s="1"/>
  <c r="Q4179" s="1"/>
  <c r="Q4180" s="1"/>
  <c r="Q4181" s="1"/>
  <c r="Q4182" s="1"/>
  <c r="Q4183" s="1"/>
  <c r="Q4184" s="1"/>
  <c r="Q4185" s="1"/>
  <c r="Q4186" s="1"/>
  <c r="Q4187" s="1"/>
  <c r="Q4188" s="1"/>
  <c r="Q4189" s="1"/>
  <c r="Q4190" s="1"/>
  <c r="Q4191" s="1"/>
  <c r="Q4192" s="1"/>
  <c r="Q4193" s="1"/>
  <c r="Q4194" s="1"/>
  <c r="Q4195" s="1"/>
  <c r="Q4196" s="1"/>
  <c r="Q4197" s="1"/>
  <c r="Q4198" s="1"/>
  <c r="Q4199" s="1"/>
  <c r="Q4200" s="1"/>
  <c r="Q4201" s="1"/>
  <c r="Q4202" s="1"/>
  <c r="Q4203" s="1"/>
  <c r="Q4204" s="1"/>
  <c r="Q4205" s="1"/>
  <c r="Q4206" s="1"/>
  <c r="Q4207" s="1"/>
  <c r="Q4208" s="1"/>
  <c r="Q4209" s="1"/>
  <c r="Q4210" s="1"/>
  <c r="Q4211" s="1"/>
  <c r="Q4212" s="1"/>
  <c r="Q4213" s="1"/>
  <c r="Q4214" s="1"/>
  <c r="Q4215" s="1"/>
  <c r="Q4216" s="1"/>
  <c r="Q4217" s="1"/>
  <c r="Q4218" s="1"/>
  <c r="Q4219" s="1"/>
  <c r="Q4220" s="1"/>
  <c r="Q4221" s="1"/>
  <c r="Q4222" s="1"/>
  <c r="Q4223" s="1"/>
  <c r="Q4224" s="1"/>
  <c r="Q4225" s="1"/>
  <c r="Q4226" s="1"/>
  <c r="Q4227" s="1"/>
  <c r="Q4228" s="1"/>
  <c r="Q4229" s="1"/>
  <c r="Q4230" s="1"/>
  <c r="Q4231" s="1"/>
  <c r="Q4232" s="1"/>
  <c r="Q4233" s="1"/>
  <c r="Q4234" s="1"/>
  <c r="Q4235" s="1"/>
  <c r="Q4236" s="1"/>
  <c r="Q4237" s="1"/>
  <c r="Q4238" s="1"/>
  <c r="Q4239" s="1"/>
  <c r="Q4240" s="1"/>
  <c r="Q4241" s="1"/>
  <c r="Q4242" s="1"/>
  <c r="Q4243" s="1"/>
  <c r="Q4244" s="1"/>
  <c r="Q4245" s="1"/>
  <c r="Q4246" s="1"/>
  <c r="Q4247" s="1"/>
  <c r="Q4248" s="1"/>
  <c r="Q4249" s="1"/>
  <c r="Q4250" s="1"/>
  <c r="Q4251" s="1"/>
  <c r="Q4252" s="1"/>
  <c r="Q4253" s="1"/>
  <c r="Q4254" s="1"/>
  <c r="Q4255" s="1"/>
  <c r="Q4256" s="1"/>
  <c r="Q4257" s="1"/>
  <c r="Q4258" s="1"/>
  <c r="Q4259" s="1"/>
  <c r="Q4260" s="1"/>
  <c r="Q4261" s="1"/>
  <c r="Q4262" s="1"/>
  <c r="Q4263" s="1"/>
  <c r="Q4264" s="1"/>
  <c r="Q4265" s="1"/>
  <c r="Q4266" s="1"/>
  <c r="Q4267" s="1"/>
  <c r="Q4268" s="1"/>
  <c r="Q4269" s="1"/>
  <c r="Q4270" s="1"/>
  <c r="Q4271" s="1"/>
  <c r="Q4272" s="1"/>
  <c r="Q4273" s="1"/>
  <c r="Q4274" s="1"/>
  <c r="Q4275" s="1"/>
  <c r="Q4276" s="1"/>
  <c r="Q4277" s="1"/>
  <c r="Q4278" s="1"/>
  <c r="Q4279" s="1"/>
  <c r="Q4280" s="1"/>
  <c r="Q4281" s="1"/>
  <c r="Q4282" s="1"/>
  <c r="Q4283" s="1"/>
  <c r="Q4284" s="1"/>
  <c r="Q4285" s="1"/>
  <c r="Q4286" s="1"/>
  <c r="Q4287" s="1"/>
  <c r="Q4288" s="1"/>
  <c r="Q4289" s="1"/>
  <c r="Q4290" s="1"/>
  <c r="Q4291" s="1"/>
  <c r="Q4292" s="1"/>
  <c r="Q4293" s="1"/>
  <c r="Q4294" s="1"/>
  <c r="Q4295" s="1"/>
  <c r="Q4296" s="1"/>
  <c r="Q4297" s="1"/>
  <c r="Q4298" s="1"/>
  <c r="Q4299" s="1"/>
  <c r="Q4300" s="1"/>
  <c r="Q4301" s="1"/>
  <c r="Q4302" s="1"/>
  <c r="Q4303" s="1"/>
  <c r="Q4304" s="1"/>
  <c r="Q4305" s="1"/>
  <c r="Q4306" s="1"/>
  <c r="Q4307" s="1"/>
  <c r="Q4308" s="1"/>
  <c r="Q4309" s="1"/>
  <c r="Q4310" s="1"/>
  <c r="Q4311" s="1"/>
  <c r="Q4312" s="1"/>
  <c r="Q4313" s="1"/>
  <c r="Q4314" s="1"/>
  <c r="Q4315" s="1"/>
  <c r="Q4316" s="1"/>
  <c r="Q4317" s="1"/>
  <c r="Q4318" s="1"/>
  <c r="Q4319" s="1"/>
  <c r="Q4320" s="1"/>
  <c r="Q4321" s="1"/>
  <c r="Q4322" s="1"/>
  <c r="Q4323" s="1"/>
  <c r="Q4324" s="1"/>
  <c r="Q4325" s="1"/>
  <c r="Q4326" s="1"/>
  <c r="Q4327" s="1"/>
  <c r="Q4328" s="1"/>
  <c r="Q4329" s="1"/>
  <c r="Q4330" s="1"/>
  <c r="Q4331" s="1"/>
  <c r="Q4332" s="1"/>
  <c r="Q4333" s="1"/>
  <c r="Q4334" s="1"/>
  <c r="Q4335" s="1"/>
  <c r="Q4336" s="1"/>
  <c r="Q4337" s="1"/>
  <c r="Q4338" s="1"/>
  <c r="Q4339" s="1"/>
  <c r="Q4340" s="1"/>
  <c r="Q4341" s="1"/>
  <c r="Q4342" s="1"/>
  <c r="Q4343" s="1"/>
  <c r="Q4344" s="1"/>
  <c r="Q4345" s="1"/>
  <c r="Q4346" s="1"/>
  <c r="Q4347" s="1"/>
  <c r="Q4348" s="1"/>
  <c r="Q4349" s="1"/>
  <c r="Q4350" s="1"/>
  <c r="Q4351" s="1"/>
  <c r="Q4352" s="1"/>
  <c r="Q4353" s="1"/>
  <c r="Q4354" s="1"/>
  <c r="Q4355" s="1"/>
  <c r="Q4356" s="1"/>
  <c r="Q4357" s="1"/>
  <c r="Q4358" s="1"/>
  <c r="Q4359" s="1"/>
  <c r="Q4360" s="1"/>
  <c r="Q4361" s="1"/>
  <c r="Q4362" s="1"/>
  <c r="Q4363" s="1"/>
  <c r="Q4364" s="1"/>
  <c r="Q4365" s="1"/>
  <c r="Q4366" s="1"/>
  <c r="Q4367" s="1"/>
  <c r="Q4368" s="1"/>
  <c r="Q4369" s="1"/>
  <c r="Q4370" s="1"/>
  <c r="Q4371" s="1"/>
  <c r="Q4372" s="1"/>
  <c r="Q4373" s="1"/>
  <c r="Q4374" s="1"/>
  <c r="Q4375" s="1"/>
  <c r="Q4376" s="1"/>
  <c r="Q4377" s="1"/>
  <c r="Q4378" s="1"/>
  <c r="Q4379" s="1"/>
  <c r="Q4380" s="1"/>
  <c r="Q4381" s="1"/>
  <c r="Q4382" s="1"/>
  <c r="Q4383" s="1"/>
  <c r="Q4384" s="1"/>
  <c r="Q4385" s="1"/>
  <c r="Q4386" s="1"/>
  <c r="Q4387" s="1"/>
  <c r="Q4388" s="1"/>
  <c r="Q4389" s="1"/>
  <c r="Q4390" s="1"/>
  <c r="Q4391" s="1"/>
  <c r="Q4392" s="1"/>
  <c r="Q4393" s="1"/>
  <c r="Q4394" s="1"/>
  <c r="Q4395" s="1"/>
  <c r="Q4396" s="1"/>
  <c r="Q4397" s="1"/>
  <c r="Q4398" s="1"/>
  <c r="Q4399" s="1"/>
  <c r="Q4400" s="1"/>
  <c r="Q4401" s="1"/>
  <c r="Q4402" s="1"/>
  <c r="Q4403" s="1"/>
  <c r="Q4404" s="1"/>
  <c r="Q4405" s="1"/>
  <c r="Q4406" s="1"/>
  <c r="Q4407" s="1"/>
  <c r="Q4408" s="1"/>
  <c r="Q4409" s="1"/>
  <c r="Q4410" s="1"/>
  <c r="Q4411" s="1"/>
  <c r="Q4412" s="1"/>
  <c r="Q4413" s="1"/>
  <c r="Q4414" s="1"/>
  <c r="Q4415" s="1"/>
  <c r="Q4416" s="1"/>
  <c r="Q4417" s="1"/>
  <c r="Q4418" s="1"/>
  <c r="Q4419" s="1"/>
  <c r="Q4420" s="1"/>
  <c r="Q4421" s="1"/>
  <c r="Q4422" s="1"/>
  <c r="Q4423" s="1"/>
  <c r="Q4424" s="1"/>
  <c r="Q4425" s="1"/>
  <c r="Q4426" s="1"/>
  <c r="Q4427" s="1"/>
  <c r="Q4428" s="1"/>
  <c r="Q4429" s="1"/>
  <c r="Q4430" s="1"/>
  <c r="Q4431" s="1"/>
  <c r="Q4432" s="1"/>
  <c r="Q4433" s="1"/>
  <c r="Q4434" s="1"/>
  <c r="Q4435" s="1"/>
  <c r="Q4436" s="1"/>
  <c r="Q4437" s="1"/>
  <c r="Q4438" s="1"/>
  <c r="Q4439" s="1"/>
  <c r="Q4440" s="1"/>
  <c r="Q4441" s="1"/>
  <c r="Q4442" s="1"/>
  <c r="Q4443" s="1"/>
  <c r="Q4444" s="1"/>
  <c r="Q4445" s="1"/>
  <c r="Q4446" s="1"/>
  <c r="Q4447" s="1"/>
  <c r="Q4448" s="1"/>
  <c r="Q4449" s="1"/>
  <c r="Q4450" s="1"/>
  <c r="Q4451" s="1"/>
  <c r="Q4452" s="1"/>
  <c r="Q4453" s="1"/>
  <c r="Q4454" s="1"/>
  <c r="Q4455" s="1"/>
  <c r="Q4456" s="1"/>
  <c r="Q4457" s="1"/>
  <c r="Q4458" s="1"/>
  <c r="Q4459" s="1"/>
  <c r="Q4460" s="1"/>
  <c r="Q4461" s="1"/>
  <c r="Q4462" s="1"/>
  <c r="Q4463" s="1"/>
  <c r="Q4464" s="1"/>
  <c r="Q4465" s="1"/>
  <c r="Q4466" s="1"/>
  <c r="Q4467" s="1"/>
  <c r="Q4468" s="1"/>
  <c r="Q4469" s="1"/>
  <c r="Q4470" s="1"/>
  <c r="Q4471" s="1"/>
  <c r="Q4472" s="1"/>
  <c r="Q4473" s="1"/>
  <c r="Q4474" s="1"/>
  <c r="Q4475" s="1"/>
  <c r="Q4476" s="1"/>
  <c r="Q4477" s="1"/>
  <c r="Q4478" s="1"/>
  <c r="Q4479" s="1"/>
  <c r="Q4480" s="1"/>
  <c r="Q4481" s="1"/>
  <c r="Q4482" s="1"/>
  <c r="Q4483" s="1"/>
  <c r="Q4484" s="1"/>
  <c r="Q4485" s="1"/>
  <c r="Q4486" s="1"/>
  <c r="Q4487" s="1"/>
  <c r="Q4488" s="1"/>
  <c r="Q4489" s="1"/>
  <c r="Q4490" s="1"/>
  <c r="Q4491" s="1"/>
  <c r="Q4492" s="1"/>
  <c r="Q4493" s="1"/>
  <c r="Q4494" s="1"/>
  <c r="Q4495" s="1"/>
  <c r="Q4496" s="1"/>
  <c r="Q4497" s="1"/>
  <c r="Q4498" s="1"/>
  <c r="Q4499" s="1"/>
  <c r="Q4500" s="1"/>
  <c r="Q4501" s="1"/>
  <c r="Q4502" s="1"/>
  <c r="Q4503" s="1"/>
  <c r="Q4504" s="1"/>
  <c r="Q4505" s="1"/>
  <c r="Q4506" s="1"/>
  <c r="Q4507" s="1"/>
  <c r="Q4508" s="1"/>
  <c r="Q4509" s="1"/>
  <c r="Q4510" s="1"/>
  <c r="Q4511" s="1"/>
  <c r="Q4512" s="1"/>
  <c r="Q4513" s="1"/>
  <c r="Q4514" s="1"/>
  <c r="Q4515" s="1"/>
  <c r="Q4516" s="1"/>
  <c r="Q4517" s="1"/>
  <c r="Q4518" s="1"/>
  <c r="Q4519" s="1"/>
  <c r="Q4520" s="1"/>
  <c r="Q4521" s="1"/>
  <c r="Q4522" s="1"/>
  <c r="Q4523" s="1"/>
  <c r="Q4524" s="1"/>
  <c r="Q4525" s="1"/>
  <c r="Q4526" s="1"/>
  <c r="Q4527" s="1"/>
  <c r="Q4528" s="1"/>
  <c r="Q4529" s="1"/>
  <c r="Q4530" s="1"/>
  <c r="Q4531" s="1"/>
  <c r="Q4532" s="1"/>
  <c r="Q4533" s="1"/>
  <c r="Q4534" s="1"/>
  <c r="Q4535" s="1"/>
  <c r="Q4536" s="1"/>
  <c r="Q4537" s="1"/>
  <c r="Q4538" s="1"/>
  <c r="Q4539" s="1"/>
  <c r="Q4540" s="1"/>
  <c r="Q4541" s="1"/>
  <c r="Q4542" s="1"/>
  <c r="Q4543" s="1"/>
  <c r="Q4544" s="1"/>
  <c r="Q4545" s="1"/>
  <c r="Q4546" s="1"/>
  <c r="Q4547" s="1"/>
  <c r="Q4548" s="1"/>
  <c r="Q4549" s="1"/>
  <c r="Q4550" s="1"/>
  <c r="Q4551" s="1"/>
  <c r="Q4552" s="1"/>
  <c r="Q4553" s="1"/>
  <c r="Q4554" s="1"/>
  <c r="Q4555" s="1"/>
  <c r="Q4556" s="1"/>
  <c r="Q4557" s="1"/>
  <c r="Q4558" s="1"/>
  <c r="Q4559" s="1"/>
  <c r="Q4560" s="1"/>
  <c r="Q4561" s="1"/>
  <c r="Q4562" s="1"/>
  <c r="Q4563" s="1"/>
  <c r="Q4564" s="1"/>
  <c r="Q4565" s="1"/>
  <c r="Q4566" s="1"/>
  <c r="Q4567" s="1"/>
  <c r="Q4568" s="1"/>
  <c r="Q4569" s="1"/>
  <c r="Q4570" s="1"/>
  <c r="Q4571" s="1"/>
  <c r="Q4572" s="1"/>
  <c r="Q4573" s="1"/>
  <c r="Q4574" s="1"/>
  <c r="Q4575" s="1"/>
  <c r="Q4576" s="1"/>
  <c r="Q4577" s="1"/>
  <c r="Q4578" s="1"/>
  <c r="Q4579" s="1"/>
  <c r="Q4580" s="1"/>
  <c r="Q4581" s="1"/>
  <c r="Q4582" s="1"/>
  <c r="Q4583" s="1"/>
  <c r="Q4584" s="1"/>
  <c r="Q4585" s="1"/>
  <c r="Q4586" s="1"/>
  <c r="Q4587" s="1"/>
  <c r="Q4588" s="1"/>
  <c r="Q4589" s="1"/>
  <c r="Q4590" s="1"/>
  <c r="Q4591" s="1"/>
  <c r="Q4592" s="1"/>
  <c r="Q4593" s="1"/>
  <c r="Q4594" s="1"/>
  <c r="Q4595" s="1"/>
  <c r="Q4596" s="1"/>
  <c r="Q4597" s="1"/>
  <c r="Q4598" s="1"/>
  <c r="Q4599" s="1"/>
  <c r="Q4600" s="1"/>
  <c r="Q4601" s="1"/>
  <c r="Q4602" s="1"/>
  <c r="Q4603" s="1"/>
  <c r="Q4604" s="1"/>
  <c r="Q4605" s="1"/>
  <c r="Q4606" s="1"/>
  <c r="Q4607" s="1"/>
  <c r="Q4608" s="1"/>
  <c r="Q4609" s="1"/>
  <c r="Q4610" s="1"/>
  <c r="Q4611" s="1"/>
  <c r="Q4612" s="1"/>
  <c r="Q4613" s="1"/>
  <c r="Q4614" s="1"/>
  <c r="Q4615" s="1"/>
  <c r="Q4616" s="1"/>
  <c r="Q4617" s="1"/>
  <c r="Q4618" s="1"/>
  <c r="Q4619" s="1"/>
  <c r="Q4620" s="1"/>
  <c r="Q4621" s="1"/>
  <c r="Q4622" s="1"/>
  <c r="Q4623" s="1"/>
  <c r="Q4624" s="1"/>
  <c r="Q4625" s="1"/>
  <c r="Q4626" s="1"/>
  <c r="Q4627" s="1"/>
  <c r="Q4628" s="1"/>
  <c r="Q4629" s="1"/>
  <c r="Q4630" s="1"/>
  <c r="Q4631" s="1"/>
  <c r="Q4632" s="1"/>
  <c r="Q4633" s="1"/>
  <c r="Q4634" s="1"/>
  <c r="Q4635" s="1"/>
  <c r="Q4636" s="1"/>
  <c r="Q4637" s="1"/>
  <c r="Q4638" s="1"/>
  <c r="Q4639" s="1"/>
  <c r="Q4640" s="1"/>
  <c r="Q4641" s="1"/>
  <c r="Q4642" s="1"/>
  <c r="Q4643" s="1"/>
  <c r="Q4644" s="1"/>
  <c r="Q4645" s="1"/>
  <c r="Q4646" s="1"/>
  <c r="Q4647" s="1"/>
  <c r="Q4648" s="1"/>
  <c r="Q4649" s="1"/>
  <c r="Q4650" s="1"/>
  <c r="Q4651" s="1"/>
  <c r="Q4652" s="1"/>
  <c r="Q4653" s="1"/>
  <c r="Q4654" s="1"/>
  <c r="Q4655" s="1"/>
  <c r="Q4656" s="1"/>
  <c r="Q4657" s="1"/>
  <c r="Q4658" s="1"/>
  <c r="Q4659" s="1"/>
  <c r="Q4660" s="1"/>
  <c r="Q4661" s="1"/>
  <c r="Q4662" s="1"/>
  <c r="Q4663" s="1"/>
  <c r="Q4664" s="1"/>
  <c r="Q4665" s="1"/>
  <c r="Q4666" s="1"/>
  <c r="Q4667" s="1"/>
  <c r="Q4668" s="1"/>
  <c r="Q4669" s="1"/>
  <c r="Q4670" s="1"/>
  <c r="Q4671" s="1"/>
  <c r="Q4672" s="1"/>
  <c r="Q4673" s="1"/>
  <c r="Q4674" s="1"/>
  <c r="Q4675" s="1"/>
  <c r="Q4676" s="1"/>
  <c r="Q4677" s="1"/>
  <c r="Q4678" s="1"/>
  <c r="Q4679" s="1"/>
  <c r="Q4680" s="1"/>
  <c r="Q4681" s="1"/>
  <c r="Q4682" s="1"/>
  <c r="Q4683" s="1"/>
  <c r="Q4684" s="1"/>
  <c r="Q4685" s="1"/>
  <c r="Q4686" s="1"/>
  <c r="Q4687" s="1"/>
  <c r="Q4688" s="1"/>
  <c r="Q4689" s="1"/>
  <c r="Q4690" s="1"/>
  <c r="Q4691" s="1"/>
  <c r="Q4692" s="1"/>
  <c r="Q4693" s="1"/>
  <c r="Q4694" s="1"/>
  <c r="Q4695" s="1"/>
  <c r="Q4696" s="1"/>
  <c r="Q4697" s="1"/>
  <c r="Q4698" s="1"/>
  <c r="Q4699" s="1"/>
  <c r="Q4700" s="1"/>
  <c r="Q4701" s="1"/>
  <c r="Q4702" s="1"/>
  <c r="Q4703" s="1"/>
  <c r="Q4704" s="1"/>
  <c r="Q4705" s="1"/>
  <c r="Q4706" s="1"/>
  <c r="Q4707" s="1"/>
  <c r="Q4708" s="1"/>
  <c r="Q4709" s="1"/>
  <c r="Q4710" s="1"/>
  <c r="Q4711" s="1"/>
  <c r="Q4712" s="1"/>
  <c r="Q4713" s="1"/>
  <c r="Q4714" s="1"/>
  <c r="Q4715" s="1"/>
  <c r="Q4716" s="1"/>
  <c r="Q4717" s="1"/>
  <c r="Q4718" s="1"/>
  <c r="Q4719" s="1"/>
  <c r="Q4720" s="1"/>
  <c r="Q4721" s="1"/>
  <c r="Q4722" s="1"/>
  <c r="Q4723" s="1"/>
  <c r="Q4724" s="1"/>
  <c r="Q4725" s="1"/>
  <c r="Q4726" s="1"/>
  <c r="Q4727" s="1"/>
  <c r="Q4728" s="1"/>
  <c r="Q4729" s="1"/>
  <c r="Q4730" s="1"/>
  <c r="Q4731" s="1"/>
  <c r="Q4732" s="1"/>
  <c r="Q4733" s="1"/>
  <c r="Q4734" s="1"/>
  <c r="Q4735" s="1"/>
  <c r="Q4736" s="1"/>
  <c r="Q4737" s="1"/>
  <c r="Q4738" s="1"/>
  <c r="Q4739" s="1"/>
  <c r="Q4740" s="1"/>
  <c r="Q4741" s="1"/>
  <c r="Q4742" s="1"/>
  <c r="Q4743" s="1"/>
  <c r="Q4744" s="1"/>
  <c r="Q4745" s="1"/>
  <c r="Q4746" s="1"/>
  <c r="Q4747" s="1"/>
  <c r="Q4748" s="1"/>
  <c r="Q4749" s="1"/>
  <c r="Q4750" s="1"/>
  <c r="Q4751" s="1"/>
  <c r="Q4752" s="1"/>
  <c r="Q4753" s="1"/>
  <c r="Q4754" s="1"/>
  <c r="Q4755" s="1"/>
  <c r="Q4756" s="1"/>
  <c r="Q4757" s="1"/>
  <c r="Q4758" s="1"/>
  <c r="Q4759" s="1"/>
  <c r="Q4760" s="1"/>
  <c r="Q4761" s="1"/>
  <c r="Q4762" s="1"/>
  <c r="Q4763" s="1"/>
  <c r="Q4764" s="1"/>
  <c r="Q4765" s="1"/>
  <c r="Q4766" s="1"/>
  <c r="Q4767" s="1"/>
  <c r="Q4768" s="1"/>
  <c r="Q4769" s="1"/>
  <c r="Q4770" s="1"/>
  <c r="Q4771" s="1"/>
  <c r="Q4772" s="1"/>
  <c r="Q4773" s="1"/>
  <c r="Q4774" s="1"/>
  <c r="Q4775" s="1"/>
  <c r="Q4776" s="1"/>
  <c r="Q4777" s="1"/>
  <c r="Q4778" s="1"/>
  <c r="Q4779" s="1"/>
  <c r="Q4780" s="1"/>
  <c r="Q4781" s="1"/>
  <c r="Q4782" s="1"/>
  <c r="Q4783" s="1"/>
  <c r="Q4784" s="1"/>
  <c r="Q4785" s="1"/>
  <c r="Q4786" s="1"/>
  <c r="Q4787" s="1"/>
  <c r="Q4788" s="1"/>
  <c r="Q4789" s="1"/>
  <c r="Q4790" s="1"/>
  <c r="Q4791" s="1"/>
  <c r="Q4792" s="1"/>
  <c r="Q4793" s="1"/>
  <c r="Q4794" s="1"/>
  <c r="Q4795" s="1"/>
  <c r="Q4796" s="1"/>
  <c r="Q4797" s="1"/>
  <c r="Q4798" s="1"/>
  <c r="Q4799" s="1"/>
  <c r="Q4800" s="1"/>
  <c r="Q4801" s="1"/>
  <c r="Q4802" s="1"/>
  <c r="Q4803" s="1"/>
  <c r="Q4804" s="1"/>
  <c r="Q4805" s="1"/>
  <c r="Q4806" s="1"/>
  <c r="Q4807" s="1"/>
  <c r="Q4808" s="1"/>
  <c r="Q4809" s="1"/>
  <c r="Q4810" s="1"/>
  <c r="Q4811" s="1"/>
  <c r="Q4812" s="1"/>
  <c r="Q4813" s="1"/>
  <c r="Q4814" s="1"/>
  <c r="Q4815" s="1"/>
  <c r="Q4816" s="1"/>
  <c r="Q4817" s="1"/>
  <c r="Q4818" s="1"/>
  <c r="Q4819" s="1"/>
  <c r="Q4820" s="1"/>
  <c r="Q4821" s="1"/>
  <c r="Q4822" s="1"/>
  <c r="Q4823" s="1"/>
  <c r="Q4824" s="1"/>
  <c r="Q4825" s="1"/>
  <c r="Q4826" s="1"/>
  <c r="Q4827" s="1"/>
  <c r="Q4828" s="1"/>
  <c r="Q4829" s="1"/>
  <c r="Q4830" s="1"/>
  <c r="Q4831" s="1"/>
  <c r="Q4832" s="1"/>
  <c r="Q4833" s="1"/>
  <c r="Q4834" s="1"/>
  <c r="Q4835" s="1"/>
  <c r="Q4836" s="1"/>
  <c r="Q4837" s="1"/>
  <c r="Q4838" s="1"/>
  <c r="Q4839" s="1"/>
  <c r="Q4840" s="1"/>
  <c r="Q4841" s="1"/>
  <c r="Q4842" s="1"/>
  <c r="Q4843" s="1"/>
  <c r="Q4844" s="1"/>
  <c r="Q4845" s="1"/>
  <c r="Q4846" s="1"/>
  <c r="Q4847" s="1"/>
  <c r="Q4848" s="1"/>
  <c r="Q4849" s="1"/>
  <c r="Q4850" s="1"/>
  <c r="Q4851" s="1"/>
  <c r="Q4852" s="1"/>
  <c r="Q4853" s="1"/>
  <c r="Q4854" s="1"/>
  <c r="Q4855" s="1"/>
  <c r="Q4856" s="1"/>
  <c r="Q4857" s="1"/>
  <c r="Q4858" s="1"/>
  <c r="Q4859" s="1"/>
  <c r="Q4860" s="1"/>
  <c r="Q4861" s="1"/>
  <c r="Q4862" s="1"/>
  <c r="Q4863" s="1"/>
  <c r="Q4864" s="1"/>
  <c r="Q4865" s="1"/>
  <c r="Q4866" s="1"/>
  <c r="Q4867" s="1"/>
  <c r="Q4868" s="1"/>
  <c r="Q4869" s="1"/>
  <c r="Q4870" s="1"/>
  <c r="Q4871" s="1"/>
  <c r="Q4872" s="1"/>
  <c r="Q4873" s="1"/>
  <c r="Q4874" s="1"/>
  <c r="Q4875" s="1"/>
  <c r="Q4876" s="1"/>
  <c r="Q4877" s="1"/>
  <c r="Q4878" s="1"/>
  <c r="Q4879" s="1"/>
  <c r="Q4880" s="1"/>
  <c r="Q4881" s="1"/>
  <c r="Q4882" s="1"/>
  <c r="Q4883" s="1"/>
  <c r="Q4884" s="1"/>
  <c r="Q4885" s="1"/>
  <c r="Q4886" s="1"/>
  <c r="Q4887" s="1"/>
  <c r="Q4888" s="1"/>
  <c r="Q4889" s="1"/>
  <c r="Q4890" s="1"/>
  <c r="Q4891" s="1"/>
  <c r="Q4892" s="1"/>
  <c r="Q4893" s="1"/>
  <c r="Q4894" s="1"/>
  <c r="Q4895" s="1"/>
  <c r="Q4896" s="1"/>
  <c r="Q4897" s="1"/>
  <c r="Q4898" s="1"/>
  <c r="Q4899" s="1"/>
  <c r="Q4900" s="1"/>
  <c r="Q4901" s="1"/>
  <c r="Q4902" s="1"/>
  <c r="Q4903" s="1"/>
  <c r="Q4904" s="1"/>
  <c r="Q4905" s="1"/>
  <c r="Q4906" s="1"/>
  <c r="Q4907" s="1"/>
  <c r="Q4908" s="1"/>
  <c r="Q4909" s="1"/>
  <c r="Q4910" s="1"/>
  <c r="Q4911" s="1"/>
  <c r="Q4912" s="1"/>
  <c r="Q4913" s="1"/>
  <c r="Q4914" s="1"/>
  <c r="Q4915" s="1"/>
  <c r="Q4916" s="1"/>
  <c r="Q4917" s="1"/>
  <c r="Q4918" s="1"/>
  <c r="Q4919" s="1"/>
  <c r="Q4920" s="1"/>
  <c r="Q4921" s="1"/>
  <c r="Q4922" s="1"/>
  <c r="Q4923" s="1"/>
  <c r="Q4924" s="1"/>
  <c r="Q4925" s="1"/>
  <c r="Q4926" s="1"/>
  <c r="Q4927" s="1"/>
  <c r="Q4928" s="1"/>
  <c r="Q4929" s="1"/>
  <c r="Q4930" s="1"/>
  <c r="Q4931" s="1"/>
  <c r="Q4932" s="1"/>
  <c r="Q4933" s="1"/>
  <c r="Q4934" s="1"/>
  <c r="Q4935" s="1"/>
  <c r="Q4936" s="1"/>
  <c r="Q4937" s="1"/>
  <c r="Q4938" s="1"/>
  <c r="Q4939" s="1"/>
  <c r="Q4940" s="1"/>
  <c r="Q4941" s="1"/>
  <c r="Q4942" s="1"/>
  <c r="Q4943" s="1"/>
  <c r="Q4944" s="1"/>
  <c r="Q4945" s="1"/>
  <c r="Q4946" s="1"/>
  <c r="Q4947" s="1"/>
  <c r="Q4948" s="1"/>
  <c r="Q4949" s="1"/>
  <c r="Q4950" s="1"/>
  <c r="Q4951" s="1"/>
  <c r="Q4952" s="1"/>
  <c r="Q4953" s="1"/>
  <c r="Q4954" s="1"/>
  <c r="Q4955" s="1"/>
  <c r="Q4956" s="1"/>
  <c r="Q4957" s="1"/>
  <c r="Q4958" s="1"/>
  <c r="Q4959" s="1"/>
  <c r="Q4960" s="1"/>
  <c r="Q4961" s="1"/>
  <c r="Q4962" s="1"/>
  <c r="Q4963" s="1"/>
  <c r="Q4964" s="1"/>
  <c r="Q4965" s="1"/>
  <c r="Q4966" s="1"/>
  <c r="Q4967" s="1"/>
  <c r="Q4968" s="1"/>
  <c r="Q4969" s="1"/>
  <c r="Q4970" s="1"/>
  <c r="Q4971" s="1"/>
  <c r="Q4972" s="1"/>
  <c r="Q4973" s="1"/>
  <c r="Q4974" s="1"/>
  <c r="Q4975" s="1"/>
  <c r="Q4976" s="1"/>
  <c r="Q4977" s="1"/>
  <c r="Q4978" s="1"/>
  <c r="Q4979" s="1"/>
  <c r="Q4980" s="1"/>
  <c r="Q4981" s="1"/>
  <c r="Q4982" s="1"/>
  <c r="Q4983" s="1"/>
  <c r="Q4984" s="1"/>
  <c r="Q4985" s="1"/>
  <c r="Q4986" s="1"/>
  <c r="Q4987" s="1"/>
  <c r="Q4988" s="1"/>
  <c r="Q4989" s="1"/>
  <c r="Q4990" s="1"/>
  <c r="Q4991" s="1"/>
  <c r="Q4992" s="1"/>
  <c r="Q4993" s="1"/>
  <c r="Q4994" s="1"/>
  <c r="Q4995" s="1"/>
  <c r="Q4996" s="1"/>
  <c r="Q4997" s="1"/>
  <c r="Q4998" s="1"/>
  <c r="Q4999" s="1"/>
  <c r="Q5000" s="1"/>
  <c r="Q5001" s="1"/>
  <c r="Q5002" s="1"/>
  <c r="Q5003" s="1"/>
  <c r="Q5004" s="1"/>
  <c r="Q5005" s="1"/>
  <c r="Q5006" s="1"/>
  <c r="Q5007" s="1"/>
  <c r="Q5008" s="1"/>
  <c r="Q5009" s="1"/>
  <c r="Q5010" s="1"/>
  <c r="Q5011" s="1"/>
  <c r="Q5012" s="1"/>
  <c r="Q5013" s="1"/>
  <c r="Q5014" s="1"/>
  <c r="Q5015" s="1"/>
  <c r="Q5016" s="1"/>
  <c r="Q5017" s="1"/>
  <c r="Q5018" s="1"/>
  <c r="Q5019" s="1"/>
  <c r="Q5020" s="1"/>
  <c r="Q5021" s="1"/>
  <c r="Q5022" s="1"/>
  <c r="Q5023" s="1"/>
  <c r="Q5024" s="1"/>
  <c r="Q5025" s="1"/>
  <c r="Q5026" s="1"/>
  <c r="Q5027" s="1"/>
  <c r="Q5028" s="1"/>
  <c r="Q5029" s="1"/>
  <c r="Q5030" s="1"/>
  <c r="Q5031" s="1"/>
  <c r="Q5032" s="1"/>
  <c r="Q5033" s="1"/>
  <c r="Q5034" s="1"/>
  <c r="Q5035" s="1"/>
  <c r="Q5036" s="1"/>
  <c r="Q5037" s="1"/>
  <c r="Q5038" s="1"/>
  <c r="Q5039" s="1"/>
  <c r="Q5040" s="1"/>
  <c r="Q5041" s="1"/>
  <c r="Q5042" s="1"/>
  <c r="Q5043" s="1"/>
  <c r="Q5044" s="1"/>
  <c r="Q5045" s="1"/>
  <c r="Q5046" s="1"/>
  <c r="Q5047" s="1"/>
  <c r="Q5048" s="1"/>
  <c r="Q5049" s="1"/>
  <c r="Q5050" s="1"/>
  <c r="Q5051" s="1"/>
  <c r="Q5052" s="1"/>
  <c r="Q5053" s="1"/>
  <c r="Q5054" s="1"/>
  <c r="Q5055" s="1"/>
  <c r="Q5056" s="1"/>
  <c r="Q5057" s="1"/>
  <c r="Q5058" s="1"/>
  <c r="Q5059" s="1"/>
  <c r="Q5060" s="1"/>
  <c r="Q5061" s="1"/>
  <c r="Q5062" s="1"/>
  <c r="Q5063" s="1"/>
  <c r="Q5064" s="1"/>
  <c r="Q5065" s="1"/>
  <c r="Q5066" s="1"/>
  <c r="Q5067" s="1"/>
  <c r="Q5068" s="1"/>
  <c r="Q5069" s="1"/>
  <c r="Q5070" s="1"/>
  <c r="Q5071" s="1"/>
  <c r="Q5072" s="1"/>
  <c r="Q5073" s="1"/>
  <c r="Q5074" s="1"/>
  <c r="Q5075" s="1"/>
  <c r="Q5076" s="1"/>
  <c r="Q5077" s="1"/>
  <c r="Q5078" s="1"/>
  <c r="Q5079" s="1"/>
  <c r="Q5080" s="1"/>
  <c r="Q5081" s="1"/>
  <c r="Q5082" s="1"/>
  <c r="Q5083" s="1"/>
  <c r="Q5084" s="1"/>
  <c r="Q5085" s="1"/>
  <c r="Q5086" s="1"/>
  <c r="Q5087" s="1"/>
  <c r="Q5088" s="1"/>
  <c r="Q5089" s="1"/>
  <c r="Q5090" s="1"/>
  <c r="Q5091" s="1"/>
  <c r="Q5092" s="1"/>
  <c r="Q5093" s="1"/>
  <c r="Q5094" s="1"/>
  <c r="Q5095" s="1"/>
  <c r="Q5096" s="1"/>
  <c r="Q5097" s="1"/>
  <c r="Q5098" s="1"/>
  <c r="Q5099" s="1"/>
  <c r="Q5100" s="1"/>
  <c r="Q5101" s="1"/>
  <c r="Q5102" s="1"/>
  <c r="Q5103" s="1"/>
  <c r="Q5104" s="1"/>
  <c r="Q5105" s="1"/>
  <c r="Q5106" s="1"/>
  <c r="Q5107" s="1"/>
  <c r="Q5108" s="1"/>
  <c r="Q5109" s="1"/>
  <c r="Q5110" s="1"/>
  <c r="Q5111" s="1"/>
  <c r="Q5112" s="1"/>
  <c r="Q5113" s="1"/>
  <c r="Q5114" s="1"/>
  <c r="Q5115" s="1"/>
  <c r="Q5116" s="1"/>
  <c r="Q5117" s="1"/>
  <c r="Q5118" s="1"/>
  <c r="Q5119" s="1"/>
  <c r="Q5120" s="1"/>
  <c r="Q5121" s="1"/>
  <c r="Q5122" s="1"/>
  <c r="Q5123" s="1"/>
  <c r="Q5124" s="1"/>
  <c r="Q5125" s="1"/>
  <c r="Q5126" s="1"/>
  <c r="Q5127" s="1"/>
  <c r="Q5128" s="1"/>
  <c r="Q5129" s="1"/>
  <c r="Q5130" s="1"/>
  <c r="Q5131" s="1"/>
  <c r="Q5132" s="1"/>
  <c r="Q5133" s="1"/>
  <c r="Q5134" s="1"/>
  <c r="Q5135" s="1"/>
  <c r="Q5136" s="1"/>
  <c r="Q5137" s="1"/>
  <c r="Q5138" s="1"/>
  <c r="Q5139" s="1"/>
  <c r="Q5140" s="1"/>
  <c r="Q5141" s="1"/>
  <c r="Q5142" s="1"/>
  <c r="Q5143" s="1"/>
  <c r="Q5144" s="1"/>
  <c r="Q5145" s="1"/>
  <c r="Q5146" s="1"/>
  <c r="Q5147" s="1"/>
  <c r="Q5148" s="1"/>
  <c r="Q5149" s="1"/>
  <c r="Q5150" s="1"/>
  <c r="Q5151" s="1"/>
  <c r="Q5152" s="1"/>
  <c r="Q5153" s="1"/>
  <c r="Q5154" s="1"/>
  <c r="Q5155" s="1"/>
  <c r="Q5156" s="1"/>
  <c r="Q5157" s="1"/>
  <c r="Q5158" s="1"/>
  <c r="Q5159" s="1"/>
  <c r="Q5160" s="1"/>
  <c r="Q5161" s="1"/>
  <c r="Q5162" s="1"/>
  <c r="Q5163" s="1"/>
  <c r="Q5164" s="1"/>
  <c r="Q5165" s="1"/>
  <c r="Q5166" s="1"/>
  <c r="Q5167" s="1"/>
  <c r="Q5168" s="1"/>
  <c r="Q5169" s="1"/>
  <c r="Q5170" s="1"/>
  <c r="Q5171" s="1"/>
  <c r="Q5172" s="1"/>
  <c r="Q5173" s="1"/>
  <c r="Q5174" s="1"/>
  <c r="Q5175" s="1"/>
  <c r="Q5176" s="1"/>
  <c r="Q5177" s="1"/>
  <c r="Q5178" s="1"/>
  <c r="Q5179" s="1"/>
  <c r="Q5180" s="1"/>
  <c r="Q5181" s="1"/>
  <c r="Q5182" s="1"/>
  <c r="Q5183" s="1"/>
  <c r="Q5184" s="1"/>
  <c r="Q5185" s="1"/>
  <c r="Q5186" s="1"/>
  <c r="Q5187" s="1"/>
  <c r="Q5188" s="1"/>
  <c r="Q5189" s="1"/>
  <c r="Q5190" s="1"/>
  <c r="Q5191" s="1"/>
  <c r="Q5192" s="1"/>
  <c r="Q5193" s="1"/>
  <c r="Q5194" s="1"/>
  <c r="Q5195" s="1"/>
  <c r="Q5196" s="1"/>
  <c r="Q5197" s="1"/>
  <c r="Q5198" s="1"/>
  <c r="Q5199" s="1"/>
  <c r="Q5200" s="1"/>
  <c r="Q5201" s="1"/>
  <c r="Q5202" s="1"/>
  <c r="Q5203" s="1"/>
  <c r="Q5204" s="1"/>
  <c r="Q5205" s="1"/>
  <c r="Q5206" s="1"/>
  <c r="Q5207" s="1"/>
  <c r="Q5208" s="1"/>
  <c r="Q5209" s="1"/>
  <c r="Q5210" s="1"/>
  <c r="Q5211" s="1"/>
  <c r="Q5212" s="1"/>
  <c r="Q5213" s="1"/>
  <c r="Q5214" s="1"/>
  <c r="Q5215" s="1"/>
  <c r="Q5216" s="1"/>
  <c r="Q5217" s="1"/>
  <c r="Q5218" s="1"/>
  <c r="Q5219" s="1"/>
  <c r="Q5220" s="1"/>
  <c r="Q5221" s="1"/>
  <c r="Q5222" s="1"/>
  <c r="Q5223" s="1"/>
  <c r="Q5224" s="1"/>
  <c r="Q5225" s="1"/>
  <c r="Q5226" s="1"/>
  <c r="Q5227" s="1"/>
  <c r="Q5228" s="1"/>
  <c r="Q5229" s="1"/>
  <c r="Q5230" s="1"/>
  <c r="Q5231" s="1"/>
  <c r="Q5232" s="1"/>
  <c r="Q5233" s="1"/>
  <c r="Q5234" s="1"/>
  <c r="Q5235" s="1"/>
  <c r="Q5236" s="1"/>
  <c r="Q5237" s="1"/>
  <c r="Q5238" s="1"/>
  <c r="Q5239" s="1"/>
  <c r="Q5240" s="1"/>
  <c r="Q5241" s="1"/>
  <c r="Q5242" s="1"/>
  <c r="Q5243" s="1"/>
  <c r="Q5244" s="1"/>
  <c r="Q5245" s="1"/>
  <c r="Q5246" s="1"/>
  <c r="Q5247" s="1"/>
  <c r="Q5248" s="1"/>
  <c r="Q5249" s="1"/>
  <c r="Q5250" s="1"/>
  <c r="Q5251" s="1"/>
  <c r="Q5252" s="1"/>
  <c r="Q5253" s="1"/>
  <c r="Q5254" s="1"/>
  <c r="Q5255" s="1"/>
  <c r="Q5256" s="1"/>
  <c r="Q5257" s="1"/>
  <c r="Q5258" s="1"/>
  <c r="Q5259" s="1"/>
  <c r="Q5260" s="1"/>
  <c r="Q5261" s="1"/>
  <c r="Q5262" s="1"/>
  <c r="Q5263" s="1"/>
  <c r="Q5264" s="1"/>
  <c r="Q5265" s="1"/>
  <c r="Q5266" s="1"/>
  <c r="Q5267" s="1"/>
  <c r="Q5268" s="1"/>
  <c r="Q5269" s="1"/>
  <c r="Q5270" s="1"/>
  <c r="Q5271" s="1"/>
  <c r="Q5272" s="1"/>
  <c r="Q5273" s="1"/>
  <c r="Q5274" s="1"/>
  <c r="Q5275" s="1"/>
  <c r="Q5276" s="1"/>
  <c r="Q5277" s="1"/>
  <c r="Q5278" s="1"/>
  <c r="Q5279" s="1"/>
  <c r="Q5280" s="1"/>
  <c r="Q5281" s="1"/>
  <c r="Q5282" s="1"/>
  <c r="Q5283" s="1"/>
  <c r="Q5284" s="1"/>
  <c r="Q5285" s="1"/>
  <c r="Q5286" s="1"/>
  <c r="Q5287" s="1"/>
  <c r="Q5288" s="1"/>
  <c r="Q5289" s="1"/>
  <c r="Q5290" s="1"/>
  <c r="Q5291" s="1"/>
  <c r="Q5292" s="1"/>
  <c r="Q5293" s="1"/>
  <c r="Q5294" s="1"/>
  <c r="Q5295" s="1"/>
  <c r="Q5296" s="1"/>
  <c r="Q5297" s="1"/>
  <c r="Q5298" s="1"/>
  <c r="Q5299" s="1"/>
  <c r="Q5300" s="1"/>
  <c r="Q5301" s="1"/>
  <c r="Q5302" s="1"/>
  <c r="Q5303" s="1"/>
  <c r="Q5304" s="1"/>
  <c r="Q5305" s="1"/>
  <c r="Q5306" s="1"/>
  <c r="Q5307" s="1"/>
  <c r="Q5308" s="1"/>
  <c r="Q5309" s="1"/>
  <c r="Q5310" s="1"/>
  <c r="Q5311" s="1"/>
  <c r="Q5312" s="1"/>
  <c r="Q5313" s="1"/>
  <c r="Q5314" s="1"/>
  <c r="Q5315" s="1"/>
  <c r="Q5316" s="1"/>
  <c r="Q5317" s="1"/>
  <c r="Q5318" s="1"/>
  <c r="Q5319" s="1"/>
  <c r="Q5320" s="1"/>
  <c r="Q5321" s="1"/>
  <c r="Q5322" s="1"/>
  <c r="Q5323" s="1"/>
  <c r="Q5324" s="1"/>
  <c r="Q5325" s="1"/>
  <c r="Q5326" s="1"/>
  <c r="Q5327" s="1"/>
  <c r="Q5328" s="1"/>
  <c r="Q5329" s="1"/>
  <c r="Q5330" s="1"/>
  <c r="Q5331" s="1"/>
  <c r="Q5332" s="1"/>
  <c r="Q5333" s="1"/>
  <c r="Q5334" s="1"/>
  <c r="Q5335" s="1"/>
  <c r="Q5336" s="1"/>
  <c r="Q5337" s="1"/>
  <c r="Q5338" s="1"/>
  <c r="Q5339" s="1"/>
  <c r="Q5340" s="1"/>
  <c r="Q5341" s="1"/>
  <c r="Q5342" s="1"/>
  <c r="Q5343" s="1"/>
  <c r="Q5344" s="1"/>
  <c r="Q5345" s="1"/>
  <c r="Q5346" s="1"/>
  <c r="Q5347" s="1"/>
  <c r="Q5348" s="1"/>
  <c r="Q5349" s="1"/>
  <c r="Q5350" s="1"/>
  <c r="Q5351" s="1"/>
  <c r="Q5352" s="1"/>
  <c r="Q5353" s="1"/>
  <c r="Q5354" s="1"/>
  <c r="Q5355" s="1"/>
  <c r="Q5356" s="1"/>
  <c r="Q5357" s="1"/>
  <c r="Q5358" s="1"/>
  <c r="Q5359" s="1"/>
  <c r="Q5360" s="1"/>
  <c r="Q5361" s="1"/>
  <c r="Q5362" s="1"/>
  <c r="Q5363" s="1"/>
  <c r="Q5364" s="1"/>
  <c r="Q5365" s="1"/>
  <c r="Q5366" s="1"/>
  <c r="Q5367" s="1"/>
  <c r="Q5368" s="1"/>
  <c r="Q5369" s="1"/>
  <c r="Q5370" s="1"/>
  <c r="Q5371" s="1"/>
  <c r="Q5372" s="1"/>
  <c r="Q5373" s="1"/>
  <c r="Q5374" s="1"/>
  <c r="Q5375" s="1"/>
  <c r="Q5376" s="1"/>
  <c r="Q5377" s="1"/>
  <c r="Q5378" s="1"/>
  <c r="Q5379" s="1"/>
  <c r="Q5380" s="1"/>
  <c r="Q5381" s="1"/>
  <c r="Q5382" s="1"/>
  <c r="Q5383" s="1"/>
  <c r="Q5384" s="1"/>
  <c r="Q5385" s="1"/>
  <c r="Q5386" s="1"/>
  <c r="Q5387" s="1"/>
  <c r="Q5388" s="1"/>
  <c r="Q5389" s="1"/>
  <c r="Q5390" s="1"/>
  <c r="Q5391" s="1"/>
  <c r="Q5392" s="1"/>
  <c r="Q5393" s="1"/>
  <c r="Q5394" s="1"/>
  <c r="Q5395" s="1"/>
  <c r="Q5396" s="1"/>
  <c r="Q5397" s="1"/>
  <c r="Q5398" s="1"/>
  <c r="Q5399" s="1"/>
  <c r="Q5400" s="1"/>
  <c r="Q5401" s="1"/>
  <c r="Q5402" s="1"/>
  <c r="Q5403" s="1"/>
  <c r="Q5404" s="1"/>
  <c r="Q5405" s="1"/>
  <c r="Q5406" s="1"/>
  <c r="Q5407" s="1"/>
  <c r="Q5408" s="1"/>
  <c r="Q5409" s="1"/>
  <c r="Q5410" s="1"/>
  <c r="Q5411" s="1"/>
  <c r="Q5412" s="1"/>
  <c r="Q5413" s="1"/>
  <c r="Q5414" s="1"/>
  <c r="Q5415" s="1"/>
  <c r="Q5416" s="1"/>
  <c r="Q5417" s="1"/>
  <c r="Q5418" s="1"/>
  <c r="Q5419" s="1"/>
  <c r="Q5420" s="1"/>
  <c r="Q5421" s="1"/>
  <c r="Q5422" s="1"/>
  <c r="Q5423" s="1"/>
  <c r="Q5424" s="1"/>
  <c r="Q5425" s="1"/>
  <c r="Q5426" s="1"/>
  <c r="Q5427" s="1"/>
  <c r="Q5428" s="1"/>
  <c r="Q5429" s="1"/>
  <c r="Q5430" s="1"/>
  <c r="Q5431" s="1"/>
  <c r="Q5432" s="1"/>
  <c r="Q5433" s="1"/>
  <c r="Q5434" s="1"/>
  <c r="Q5435" s="1"/>
  <c r="Q5436" s="1"/>
  <c r="Q5437" s="1"/>
  <c r="Q5438" s="1"/>
  <c r="Q5439" s="1"/>
  <c r="Q5440" s="1"/>
  <c r="Q5441" s="1"/>
  <c r="Q5442" s="1"/>
  <c r="Q5443" s="1"/>
  <c r="Q5444" s="1"/>
  <c r="Q5445" s="1"/>
  <c r="Q5446" s="1"/>
  <c r="Q5447" s="1"/>
  <c r="Q5448" s="1"/>
  <c r="Q5449" s="1"/>
  <c r="Q5450" s="1"/>
  <c r="Q5451" s="1"/>
  <c r="Q5452" s="1"/>
  <c r="Q5453" s="1"/>
  <c r="Q5454" s="1"/>
  <c r="Q5455" s="1"/>
  <c r="Q5456" s="1"/>
  <c r="Q5457" s="1"/>
  <c r="Q5458" s="1"/>
  <c r="Q5459" s="1"/>
  <c r="Q5460" s="1"/>
  <c r="Q5461" s="1"/>
  <c r="Q5462" s="1"/>
  <c r="Q5463" s="1"/>
  <c r="Q5464" s="1"/>
  <c r="Q5465" s="1"/>
  <c r="Q5466" s="1"/>
  <c r="Q5467" s="1"/>
  <c r="Q5468" s="1"/>
  <c r="Q5469" s="1"/>
  <c r="Q5470" s="1"/>
  <c r="Q5471" s="1"/>
  <c r="Q5472" s="1"/>
  <c r="Q5473" s="1"/>
  <c r="Q5474" s="1"/>
  <c r="Q5475" s="1"/>
  <c r="Q5476" s="1"/>
  <c r="Q5477" s="1"/>
  <c r="Q5478" s="1"/>
  <c r="Q5479" s="1"/>
  <c r="Q5480" s="1"/>
  <c r="Q5481" s="1"/>
  <c r="Q5482" s="1"/>
  <c r="Q5483" s="1"/>
  <c r="Q5484" s="1"/>
  <c r="Q5485" s="1"/>
  <c r="Q5486" s="1"/>
  <c r="Q5487" s="1"/>
  <c r="Q5488" s="1"/>
  <c r="Q5489" s="1"/>
  <c r="Q5490" s="1"/>
  <c r="Q5491" s="1"/>
  <c r="Q5492" s="1"/>
  <c r="Q5493" s="1"/>
  <c r="Q5494" s="1"/>
  <c r="Q5495" s="1"/>
  <c r="Q5496" s="1"/>
  <c r="Q5497" s="1"/>
  <c r="Q5498" s="1"/>
  <c r="Q5499" s="1"/>
  <c r="Q5500" s="1"/>
  <c r="Q5501" s="1"/>
  <c r="Q5502" s="1"/>
  <c r="Q5503" s="1"/>
  <c r="Q5504" s="1"/>
  <c r="Q5505" s="1"/>
  <c r="Q5506" s="1"/>
  <c r="Q5507" s="1"/>
  <c r="Q5508" s="1"/>
  <c r="Q5509" s="1"/>
  <c r="Q5510" s="1"/>
  <c r="Q5511" s="1"/>
  <c r="Q5512" s="1"/>
  <c r="Q5513" s="1"/>
  <c r="Q5514" s="1"/>
  <c r="Q5515" s="1"/>
  <c r="Q5516" s="1"/>
  <c r="Q5517" s="1"/>
  <c r="Q5518" s="1"/>
  <c r="Q5519" s="1"/>
  <c r="Q5520" s="1"/>
  <c r="Q5521" s="1"/>
  <c r="Q5522" s="1"/>
  <c r="Q5523" s="1"/>
  <c r="Q5524" s="1"/>
  <c r="Q5525" s="1"/>
  <c r="Q5526" s="1"/>
  <c r="Q5527" s="1"/>
  <c r="Q5528" s="1"/>
  <c r="Q5529" s="1"/>
  <c r="Q5530" s="1"/>
  <c r="Q5531" s="1"/>
  <c r="Q5532" s="1"/>
  <c r="Q5533" s="1"/>
  <c r="Q5534" s="1"/>
  <c r="Q5535" s="1"/>
  <c r="Q5536" s="1"/>
  <c r="Q5537" s="1"/>
  <c r="Q5538" s="1"/>
  <c r="Q5539" s="1"/>
  <c r="Q5540" s="1"/>
  <c r="Q5541" s="1"/>
  <c r="Q5542" s="1"/>
  <c r="Q5543" s="1"/>
  <c r="Q5544" s="1"/>
  <c r="Q5545" s="1"/>
  <c r="Q5546" s="1"/>
  <c r="Q5547" s="1"/>
  <c r="Q5548" s="1"/>
  <c r="Q5549" s="1"/>
  <c r="Q5550" s="1"/>
  <c r="Q5551" s="1"/>
  <c r="Q5552" s="1"/>
  <c r="Q5553" s="1"/>
  <c r="Q5554" s="1"/>
  <c r="Q5555" s="1"/>
  <c r="Q5556" s="1"/>
  <c r="Q5557" s="1"/>
  <c r="Q5558" s="1"/>
  <c r="Q5559" s="1"/>
  <c r="Q5560" s="1"/>
  <c r="Q5561" s="1"/>
  <c r="Q5562" s="1"/>
  <c r="Q5563" s="1"/>
  <c r="Q5564" s="1"/>
  <c r="Q5565" s="1"/>
  <c r="Q5566" s="1"/>
  <c r="Q5567" s="1"/>
  <c r="Q5568" s="1"/>
  <c r="Q5569" s="1"/>
  <c r="Q5570" s="1"/>
  <c r="Q5571" s="1"/>
  <c r="Q5572" s="1"/>
  <c r="Q5573" s="1"/>
  <c r="Q5574" s="1"/>
  <c r="Q5575" s="1"/>
  <c r="Q5576" s="1"/>
  <c r="Q5577" s="1"/>
  <c r="Q5578" s="1"/>
  <c r="Q5579" s="1"/>
  <c r="Q5580" s="1"/>
  <c r="Q5581" s="1"/>
  <c r="Q5582" s="1"/>
  <c r="Q5583" s="1"/>
  <c r="Q5584" s="1"/>
  <c r="Q5585" s="1"/>
  <c r="Q5586" s="1"/>
  <c r="Q5587" s="1"/>
  <c r="Q5588" s="1"/>
  <c r="Q5589" s="1"/>
  <c r="Q5590" s="1"/>
  <c r="Q5591" s="1"/>
  <c r="Q5592" s="1"/>
  <c r="Q5593" s="1"/>
  <c r="Q5594" s="1"/>
  <c r="Q5595" s="1"/>
  <c r="Q5596" s="1"/>
  <c r="Q5597" s="1"/>
  <c r="Q5598" s="1"/>
  <c r="Q5599" s="1"/>
  <c r="Q5600" s="1"/>
  <c r="Q5601" s="1"/>
  <c r="Q5602" s="1"/>
  <c r="Q5603" s="1"/>
  <c r="Q5604" s="1"/>
  <c r="Q5605" s="1"/>
  <c r="Q5606" s="1"/>
  <c r="Q5607" s="1"/>
  <c r="Q5608" s="1"/>
  <c r="Q5609" s="1"/>
  <c r="Q5610" s="1"/>
  <c r="Q5611" s="1"/>
  <c r="Q5612" s="1"/>
  <c r="Q5613" s="1"/>
  <c r="Q5614" s="1"/>
  <c r="Q5615" s="1"/>
  <c r="Q5616" s="1"/>
  <c r="Q5617" s="1"/>
  <c r="Q5618" s="1"/>
  <c r="Q5619" s="1"/>
  <c r="Q5620" s="1"/>
  <c r="Q5621" s="1"/>
  <c r="Q5622" s="1"/>
  <c r="Q5623" s="1"/>
  <c r="Q5624" s="1"/>
  <c r="Q5625" s="1"/>
  <c r="Q5626" s="1"/>
  <c r="Q5627" s="1"/>
  <c r="Q5628" s="1"/>
  <c r="Q5629" s="1"/>
  <c r="Q5630" s="1"/>
  <c r="Q5631" s="1"/>
  <c r="Q5632" s="1"/>
  <c r="Q5633" s="1"/>
  <c r="Q5634" s="1"/>
  <c r="Q5635" s="1"/>
  <c r="Q5636" s="1"/>
  <c r="Q5637" s="1"/>
  <c r="Q5638" s="1"/>
  <c r="Q5639" s="1"/>
  <c r="Q5640" s="1"/>
  <c r="Q5641" s="1"/>
  <c r="Q5642" s="1"/>
  <c r="Q5643" s="1"/>
  <c r="Q5644" s="1"/>
  <c r="Q5645" s="1"/>
  <c r="Q5646" s="1"/>
  <c r="Q5647" s="1"/>
  <c r="Q5648" s="1"/>
  <c r="Q5649" s="1"/>
  <c r="Q5650" s="1"/>
  <c r="Q5651" s="1"/>
  <c r="Q5652" s="1"/>
  <c r="Q5653" s="1"/>
  <c r="Q5654" s="1"/>
  <c r="Q5655" s="1"/>
  <c r="Q5656" s="1"/>
  <c r="Q5657" s="1"/>
  <c r="Q5658" s="1"/>
  <c r="Q5659" s="1"/>
  <c r="Q5660" s="1"/>
  <c r="Q5661" s="1"/>
  <c r="Q5662" s="1"/>
  <c r="Q5663" s="1"/>
  <c r="Q5664" s="1"/>
  <c r="Q5665" s="1"/>
  <c r="Q5666" s="1"/>
  <c r="Q5667" s="1"/>
  <c r="Q5668" s="1"/>
  <c r="Q5669" s="1"/>
  <c r="Q5670" s="1"/>
  <c r="Q5671" s="1"/>
  <c r="Q5672" s="1"/>
  <c r="Q5673" s="1"/>
  <c r="Q5674" s="1"/>
  <c r="Q5675" s="1"/>
  <c r="Q5676" s="1"/>
  <c r="Q5677" s="1"/>
  <c r="Q5678" s="1"/>
  <c r="Q5679" s="1"/>
  <c r="Q5680" s="1"/>
  <c r="Q5681" s="1"/>
  <c r="Q5682" s="1"/>
  <c r="Q5683" s="1"/>
  <c r="Q5684" s="1"/>
  <c r="Q5685" s="1"/>
  <c r="Q5686" s="1"/>
  <c r="Q5687" s="1"/>
  <c r="Q5688" s="1"/>
  <c r="Q5689" s="1"/>
  <c r="Q5690" s="1"/>
  <c r="Q5691" s="1"/>
  <c r="Q5692" s="1"/>
  <c r="Q5693" s="1"/>
  <c r="Q5694" s="1"/>
  <c r="Q5695" s="1"/>
  <c r="Q5696" s="1"/>
  <c r="Q5697" s="1"/>
  <c r="Q5698" s="1"/>
  <c r="Q5699" s="1"/>
  <c r="Q5700" s="1"/>
  <c r="Q5701" s="1"/>
  <c r="Q5702" s="1"/>
  <c r="Q5703" s="1"/>
  <c r="Q5704" s="1"/>
  <c r="Q5705" s="1"/>
  <c r="Q5706" s="1"/>
  <c r="Q5707" s="1"/>
  <c r="Q5708" s="1"/>
  <c r="Q5709" s="1"/>
  <c r="Q5710" s="1"/>
  <c r="Q5711" s="1"/>
  <c r="Q5712" s="1"/>
  <c r="Q5713" s="1"/>
  <c r="Q5714" s="1"/>
  <c r="Q5715" s="1"/>
  <c r="Q5716" s="1"/>
  <c r="Q5717" s="1"/>
  <c r="Q5718" s="1"/>
  <c r="Q5719" s="1"/>
  <c r="Q5720" s="1"/>
  <c r="Q5721" s="1"/>
  <c r="Q5722" s="1"/>
  <c r="Q5723" s="1"/>
  <c r="Q5724" s="1"/>
  <c r="Q5725" s="1"/>
  <c r="Q5726" s="1"/>
  <c r="Q5727" s="1"/>
  <c r="Q5728" s="1"/>
  <c r="Q5729" s="1"/>
  <c r="Q5730" s="1"/>
  <c r="Q5731" s="1"/>
  <c r="Q5732" s="1"/>
  <c r="Q5733" s="1"/>
  <c r="Q5734" s="1"/>
  <c r="Q5735" s="1"/>
  <c r="Q5736" s="1"/>
  <c r="Q5737" s="1"/>
  <c r="Q5738" s="1"/>
  <c r="Q5739" s="1"/>
  <c r="Q5740" s="1"/>
  <c r="Q5741" s="1"/>
  <c r="Q5742" s="1"/>
  <c r="Q5743" s="1"/>
  <c r="Q5744" s="1"/>
  <c r="Q5745" s="1"/>
  <c r="Q5746" s="1"/>
  <c r="Q5747" s="1"/>
  <c r="Q5748" s="1"/>
  <c r="Q5749" s="1"/>
  <c r="Q5750" s="1"/>
  <c r="Q5751" s="1"/>
  <c r="Q5752" s="1"/>
  <c r="Q5753" s="1"/>
  <c r="Q5754" s="1"/>
  <c r="Q5755" s="1"/>
  <c r="Q5756" s="1"/>
  <c r="Q5757" s="1"/>
  <c r="Q5758" s="1"/>
  <c r="Q5759" s="1"/>
  <c r="Q5760" s="1"/>
  <c r="Q5761" s="1"/>
  <c r="Q5762" s="1"/>
  <c r="Q5763" s="1"/>
  <c r="Q5764" s="1"/>
  <c r="Q5765" s="1"/>
  <c r="Q5766" s="1"/>
  <c r="Q5767" s="1"/>
  <c r="Q5768" s="1"/>
  <c r="Q5769" s="1"/>
  <c r="Q5770" s="1"/>
  <c r="Q5771" s="1"/>
  <c r="Q5772" s="1"/>
  <c r="Q5773" s="1"/>
  <c r="Q5774" s="1"/>
  <c r="Q5775" s="1"/>
  <c r="Q5776" s="1"/>
  <c r="Q5777" s="1"/>
  <c r="Q5778" s="1"/>
  <c r="Q5779" s="1"/>
  <c r="Q5780" s="1"/>
  <c r="Q5781" s="1"/>
  <c r="Q5782" s="1"/>
  <c r="Q5783" s="1"/>
  <c r="Q5784" s="1"/>
  <c r="Q5785" s="1"/>
  <c r="Q5786" s="1"/>
  <c r="Q5787" s="1"/>
  <c r="Q5788" s="1"/>
  <c r="Q5789" s="1"/>
  <c r="Q5790" s="1"/>
  <c r="Q5791" s="1"/>
  <c r="Q5792" s="1"/>
  <c r="Q5793" s="1"/>
  <c r="Q5794" s="1"/>
  <c r="Q5795" s="1"/>
  <c r="Q5796" s="1"/>
  <c r="Q5797" s="1"/>
  <c r="Q5798" s="1"/>
  <c r="Q5799" s="1"/>
  <c r="Q5800" s="1"/>
  <c r="Q5801" s="1"/>
  <c r="Q5802" s="1"/>
  <c r="Q5803" s="1"/>
  <c r="Q5804" s="1"/>
  <c r="Q5805" s="1"/>
  <c r="Q5806" s="1"/>
  <c r="Q5807" s="1"/>
  <c r="Q5808" s="1"/>
  <c r="Q5809" s="1"/>
  <c r="Q5810" s="1"/>
  <c r="Q5811" s="1"/>
  <c r="Q5812" s="1"/>
  <c r="Q5813" s="1"/>
  <c r="Q5814" s="1"/>
  <c r="Q5815" s="1"/>
  <c r="Q5816" s="1"/>
  <c r="Q5817" s="1"/>
  <c r="Q5818" s="1"/>
  <c r="Q5819" s="1"/>
  <c r="Q5820" s="1"/>
  <c r="Q5821" s="1"/>
  <c r="Q5822" s="1"/>
  <c r="Q5823" s="1"/>
  <c r="Q5824" s="1"/>
  <c r="Q5825" s="1"/>
  <c r="Q5826" s="1"/>
  <c r="Q5827" s="1"/>
  <c r="Q5828" s="1"/>
  <c r="Q5829" s="1"/>
  <c r="Q5830" s="1"/>
  <c r="Q5831" s="1"/>
  <c r="Q5832" s="1"/>
  <c r="Q5833" s="1"/>
  <c r="Q5834" s="1"/>
  <c r="Q5835" s="1"/>
  <c r="Q5836" s="1"/>
  <c r="Q5837" s="1"/>
  <c r="Q5838" s="1"/>
  <c r="Q5839" s="1"/>
  <c r="Q5840" s="1"/>
  <c r="Q5841" s="1"/>
  <c r="Q5842" s="1"/>
  <c r="Q5843" s="1"/>
  <c r="Q5844" s="1"/>
  <c r="Q5845" s="1"/>
  <c r="Q5846" s="1"/>
  <c r="Q5847" s="1"/>
  <c r="Q5848" s="1"/>
  <c r="Q5849" s="1"/>
  <c r="Q5850" s="1"/>
  <c r="Q5851" s="1"/>
  <c r="Q5852" s="1"/>
  <c r="Q5853" s="1"/>
  <c r="Q5854" s="1"/>
  <c r="Q5855" s="1"/>
  <c r="Q5856" s="1"/>
  <c r="Q5857" s="1"/>
  <c r="Q5858" s="1"/>
  <c r="Q5859" s="1"/>
  <c r="Q5860" s="1"/>
  <c r="Q5861" s="1"/>
  <c r="Q5862" s="1"/>
  <c r="Q5863" s="1"/>
  <c r="Q5864" s="1"/>
  <c r="Q5865" s="1"/>
  <c r="Q5866" s="1"/>
  <c r="Q5867" s="1"/>
  <c r="Q5868" s="1"/>
  <c r="Q5869" s="1"/>
  <c r="Q5870" s="1"/>
  <c r="Q5871" s="1"/>
  <c r="Q5872" s="1"/>
  <c r="Q5873" s="1"/>
  <c r="Q5874" s="1"/>
  <c r="Q5875" s="1"/>
  <c r="Q5876" s="1"/>
  <c r="Q5877" s="1"/>
  <c r="Q5878" s="1"/>
  <c r="Q5879" s="1"/>
  <c r="Q5880" s="1"/>
  <c r="Q5881" s="1"/>
  <c r="Q5882" s="1"/>
  <c r="Q5883" s="1"/>
  <c r="Q5884" s="1"/>
  <c r="Q5885" s="1"/>
  <c r="Q5886" s="1"/>
  <c r="Q5887" s="1"/>
  <c r="Q5888" s="1"/>
  <c r="Q5889" s="1"/>
  <c r="Q5890" s="1"/>
  <c r="Q5891" s="1"/>
  <c r="Q5892" s="1"/>
  <c r="Q5893" s="1"/>
  <c r="Q5894" s="1"/>
  <c r="Q5895" s="1"/>
  <c r="Q5896" s="1"/>
  <c r="Q5897" s="1"/>
  <c r="Q5898" s="1"/>
  <c r="Q5899" s="1"/>
  <c r="Q5900" s="1"/>
  <c r="Q5901" s="1"/>
  <c r="Q5902" s="1"/>
  <c r="Q5903" s="1"/>
  <c r="Q5904" s="1"/>
  <c r="Q5905" s="1"/>
  <c r="Q5906" s="1"/>
  <c r="Q5907" s="1"/>
  <c r="Q5908" s="1"/>
  <c r="Q5909" s="1"/>
  <c r="Q5910" s="1"/>
  <c r="Q5911" s="1"/>
  <c r="Q5912" s="1"/>
  <c r="Q5913" s="1"/>
  <c r="Q5914" s="1"/>
  <c r="Q5915" s="1"/>
  <c r="Q5916" s="1"/>
  <c r="Q5917" s="1"/>
  <c r="Q5918" s="1"/>
  <c r="Q5919" s="1"/>
  <c r="Q5920" s="1"/>
  <c r="Q5921" s="1"/>
  <c r="Q5922" s="1"/>
  <c r="Q5923" s="1"/>
  <c r="Q5924" s="1"/>
  <c r="Q5925" s="1"/>
  <c r="Q5926" s="1"/>
  <c r="Q5927" s="1"/>
  <c r="Q5928" s="1"/>
  <c r="Q5929" s="1"/>
  <c r="Q5930" s="1"/>
  <c r="Q5931" s="1"/>
  <c r="Q5932" s="1"/>
  <c r="Q5933" s="1"/>
  <c r="Q5934" s="1"/>
  <c r="Q5935" s="1"/>
  <c r="Q5936" s="1"/>
  <c r="Q5937" s="1"/>
  <c r="Q5938" s="1"/>
  <c r="Q5939" s="1"/>
  <c r="Q5940" s="1"/>
  <c r="Q5941" s="1"/>
  <c r="Q5942" s="1"/>
  <c r="Q5943" s="1"/>
  <c r="Q5944" s="1"/>
  <c r="Q5945" s="1"/>
  <c r="Q5946" s="1"/>
  <c r="Q5947" s="1"/>
  <c r="Q5948" s="1"/>
  <c r="Q5949" s="1"/>
  <c r="Q5950" s="1"/>
  <c r="Q5951" s="1"/>
  <c r="Q5952" s="1"/>
  <c r="Q5953" s="1"/>
  <c r="Q5954" s="1"/>
  <c r="Q5955" s="1"/>
  <c r="Q5956" s="1"/>
  <c r="Q5957" s="1"/>
  <c r="Q5958" s="1"/>
  <c r="Q5959" s="1"/>
  <c r="Q5960" s="1"/>
  <c r="Q5961" s="1"/>
  <c r="Q5962" s="1"/>
  <c r="Q5963" s="1"/>
  <c r="Q5964" s="1"/>
  <c r="Q5965" s="1"/>
  <c r="Q5966" s="1"/>
  <c r="Q5967" s="1"/>
  <c r="Q5968" s="1"/>
  <c r="Q5969" s="1"/>
  <c r="Q5970" s="1"/>
  <c r="Q5971" s="1"/>
  <c r="Q5972" s="1"/>
  <c r="Q5973" s="1"/>
  <c r="Q5974" s="1"/>
  <c r="Q5975" s="1"/>
  <c r="Q5976" s="1"/>
  <c r="Q5977" s="1"/>
  <c r="Q5978" s="1"/>
  <c r="Q5979" s="1"/>
  <c r="Q5980" s="1"/>
  <c r="Q5981" s="1"/>
  <c r="Q5982" s="1"/>
  <c r="Q5983" s="1"/>
  <c r="Q5984" s="1"/>
  <c r="Q5985" s="1"/>
  <c r="Q5986" s="1"/>
  <c r="Q5987" s="1"/>
  <c r="Q5988" s="1"/>
  <c r="Q5989" s="1"/>
  <c r="Q5990" s="1"/>
  <c r="Q5991" s="1"/>
  <c r="Q5992" s="1"/>
  <c r="Q5993" s="1"/>
  <c r="Q5994" s="1"/>
  <c r="Q5995" s="1"/>
  <c r="Q5996" s="1"/>
  <c r="Q5997" s="1"/>
  <c r="Q5998" s="1"/>
  <c r="Q5999" s="1"/>
  <c r="Q6000" s="1"/>
  <c r="Q6001" s="1"/>
  <c r="Q6002" s="1"/>
  <c r="Q6003" s="1"/>
  <c r="Q6004" s="1"/>
  <c r="Q6005" s="1"/>
  <c r="Q6006" s="1"/>
  <c r="Q6007" s="1"/>
  <c r="Q6008" s="1"/>
  <c r="Q6009" s="1"/>
  <c r="Q6010" s="1"/>
  <c r="Q6011" s="1"/>
  <c r="Q6012" s="1"/>
  <c r="Q6013" s="1"/>
  <c r="Q6014" s="1"/>
  <c r="Q6015" s="1"/>
  <c r="Q6016" s="1"/>
  <c r="Q6017" s="1"/>
  <c r="Q6018" s="1"/>
  <c r="Q6019" s="1"/>
  <c r="Q6020" s="1"/>
  <c r="Q6021" s="1"/>
  <c r="Q6022" s="1"/>
  <c r="Q6023" s="1"/>
  <c r="Q6024" s="1"/>
  <c r="Q6025" s="1"/>
  <c r="Q6026" s="1"/>
  <c r="Q6027" s="1"/>
  <c r="Q6028" s="1"/>
  <c r="Q6029" s="1"/>
  <c r="Q6030" s="1"/>
  <c r="Q6031" s="1"/>
  <c r="Q6032" s="1"/>
  <c r="Q6033" s="1"/>
  <c r="Q6034" s="1"/>
  <c r="Q6035" s="1"/>
  <c r="Q6036" s="1"/>
  <c r="Q6037" s="1"/>
  <c r="Q6038" s="1"/>
  <c r="Q6039" s="1"/>
  <c r="Q6040" s="1"/>
  <c r="Q6041" s="1"/>
  <c r="Q6042" s="1"/>
  <c r="Q6043" s="1"/>
  <c r="Q6044" s="1"/>
  <c r="Q6045" s="1"/>
  <c r="Q6046" s="1"/>
  <c r="Q6047" s="1"/>
  <c r="Q6048" s="1"/>
  <c r="Q6049" s="1"/>
  <c r="Q6050" s="1"/>
  <c r="Q6051" s="1"/>
  <c r="Q6052" s="1"/>
  <c r="Q6053" s="1"/>
  <c r="Q6054" s="1"/>
  <c r="Q6055" s="1"/>
  <c r="Q6056" s="1"/>
  <c r="Q6057" s="1"/>
  <c r="Q6058" s="1"/>
  <c r="Q6059" s="1"/>
  <c r="Q6060" s="1"/>
  <c r="Q6061" s="1"/>
  <c r="Q6062" s="1"/>
  <c r="Q6063" s="1"/>
  <c r="Q6064" s="1"/>
  <c r="Q6065" s="1"/>
  <c r="Q6066" s="1"/>
  <c r="Q6067" s="1"/>
  <c r="Q6068" s="1"/>
  <c r="Q6069" s="1"/>
  <c r="Q6070" s="1"/>
  <c r="Q6071" s="1"/>
  <c r="Q6072" s="1"/>
  <c r="Q6073" s="1"/>
  <c r="Q6074" s="1"/>
  <c r="Q6075" s="1"/>
  <c r="Q6076" s="1"/>
  <c r="Q6077" s="1"/>
  <c r="Q6078" s="1"/>
  <c r="Q6079" s="1"/>
  <c r="Q6080" s="1"/>
  <c r="Q6081" s="1"/>
  <c r="Q6082" s="1"/>
  <c r="Q6083" s="1"/>
  <c r="Q6084" s="1"/>
  <c r="Q6085" s="1"/>
  <c r="Q6086" s="1"/>
  <c r="Q6087" s="1"/>
  <c r="Q6088" s="1"/>
  <c r="Q6089" s="1"/>
  <c r="Q6090" s="1"/>
  <c r="Q6091" s="1"/>
  <c r="Q6092" s="1"/>
  <c r="Q6093" s="1"/>
  <c r="Q6094" s="1"/>
  <c r="Q6095" s="1"/>
  <c r="Q6096" s="1"/>
  <c r="Q6097" s="1"/>
  <c r="Q6098" s="1"/>
  <c r="Q6099" s="1"/>
  <c r="Q6100" s="1"/>
  <c r="Q6101" s="1"/>
  <c r="Q6102" s="1"/>
  <c r="Q6103" s="1"/>
  <c r="Q6104" s="1"/>
  <c r="Q6105" s="1"/>
  <c r="Q6106" s="1"/>
  <c r="Q6107" s="1"/>
  <c r="Q6108" s="1"/>
  <c r="Q6109" s="1"/>
  <c r="Q6110" s="1"/>
  <c r="Q6111" s="1"/>
  <c r="Q6112" s="1"/>
  <c r="Q6113" s="1"/>
  <c r="Q6114" s="1"/>
  <c r="Q6115" s="1"/>
  <c r="Q6116" s="1"/>
  <c r="Q6117" s="1"/>
  <c r="Q6118" s="1"/>
  <c r="Q6119" s="1"/>
  <c r="Q6120" s="1"/>
  <c r="Q6121" s="1"/>
  <c r="Q6122" s="1"/>
  <c r="Q6123" s="1"/>
  <c r="Q6124" s="1"/>
  <c r="Q6125" s="1"/>
  <c r="Q6126" s="1"/>
  <c r="Q6127" s="1"/>
  <c r="Q6128" s="1"/>
  <c r="Q6129" s="1"/>
  <c r="Q6130" s="1"/>
  <c r="Q6131" s="1"/>
  <c r="Q6132" s="1"/>
  <c r="Q6133" s="1"/>
  <c r="Q6134" s="1"/>
  <c r="Q6135" s="1"/>
  <c r="Q6136" s="1"/>
  <c r="Q6137" s="1"/>
  <c r="Q6138" s="1"/>
  <c r="Q6139" s="1"/>
  <c r="Q6140" s="1"/>
  <c r="Q6141" s="1"/>
  <c r="Q6142" s="1"/>
  <c r="Q6143" s="1"/>
  <c r="Q6144" s="1"/>
  <c r="Q6145" s="1"/>
  <c r="Q6146" s="1"/>
  <c r="Q6147" s="1"/>
  <c r="Q6148" s="1"/>
  <c r="Q6149" s="1"/>
  <c r="Q6150" s="1"/>
  <c r="Q6151" s="1"/>
  <c r="Q6152" s="1"/>
  <c r="Q6153" s="1"/>
  <c r="Q6154" s="1"/>
  <c r="Q6155" s="1"/>
  <c r="Q6156" s="1"/>
  <c r="Q6157" s="1"/>
  <c r="Q6158" s="1"/>
  <c r="Q6159" s="1"/>
  <c r="Q6160" s="1"/>
  <c r="Q6161" s="1"/>
  <c r="Q6162" s="1"/>
  <c r="Q6163" s="1"/>
  <c r="Q6164" s="1"/>
  <c r="Q6165" s="1"/>
  <c r="Q6166" s="1"/>
  <c r="Q6167" s="1"/>
  <c r="Q6168" s="1"/>
  <c r="Q6169" s="1"/>
  <c r="Q6170" s="1"/>
  <c r="Q6171" s="1"/>
  <c r="Q6172" s="1"/>
  <c r="Q6173" s="1"/>
  <c r="Q6174" s="1"/>
  <c r="Q6175" s="1"/>
  <c r="Q6176" s="1"/>
  <c r="Q6177" s="1"/>
  <c r="Q6178" s="1"/>
  <c r="Q6179" s="1"/>
  <c r="Q6180" s="1"/>
  <c r="Q6181" s="1"/>
  <c r="Q6182" s="1"/>
  <c r="Q6183" s="1"/>
  <c r="Q6184" s="1"/>
  <c r="Q6185" s="1"/>
  <c r="Q6186" s="1"/>
  <c r="Q6187" s="1"/>
  <c r="Q6188" s="1"/>
  <c r="Q6189" s="1"/>
  <c r="Q6190" s="1"/>
  <c r="Q6191" s="1"/>
  <c r="Q6192" s="1"/>
  <c r="Q6193" s="1"/>
  <c r="Q6194" s="1"/>
  <c r="Q6195" s="1"/>
  <c r="Q6196" s="1"/>
  <c r="Q6197" s="1"/>
  <c r="Q6198" s="1"/>
  <c r="Q6199" s="1"/>
  <c r="Q6200" s="1"/>
  <c r="Q6201" s="1"/>
  <c r="Q6202" s="1"/>
  <c r="Q6203" s="1"/>
  <c r="Q6204" s="1"/>
  <c r="Q6205" s="1"/>
  <c r="Q6206" s="1"/>
  <c r="Q6207" s="1"/>
  <c r="Q6208" s="1"/>
  <c r="Q6209" s="1"/>
  <c r="Q6210" s="1"/>
  <c r="Q6211" s="1"/>
  <c r="Q6212" s="1"/>
  <c r="Q6213" s="1"/>
  <c r="Q6214" s="1"/>
  <c r="Q6215" s="1"/>
  <c r="Q6216" s="1"/>
  <c r="Q6217" s="1"/>
  <c r="Q6218" s="1"/>
  <c r="Q6219" s="1"/>
  <c r="Q6220" s="1"/>
  <c r="Q6221" s="1"/>
  <c r="Q6222" s="1"/>
  <c r="Q6223" s="1"/>
  <c r="Q6224" s="1"/>
  <c r="Q6225" s="1"/>
  <c r="Q6226" s="1"/>
  <c r="Q6227" s="1"/>
  <c r="Q6228" s="1"/>
  <c r="Q6229" s="1"/>
  <c r="Q6230" s="1"/>
  <c r="Q6231" s="1"/>
  <c r="Q6232" s="1"/>
  <c r="Q6233" s="1"/>
  <c r="Q6234" s="1"/>
  <c r="Q6235" s="1"/>
  <c r="Q6236" s="1"/>
  <c r="Q6237" s="1"/>
  <c r="Q6238" s="1"/>
  <c r="Q6239" s="1"/>
  <c r="Q6240" s="1"/>
  <c r="Q6241" s="1"/>
  <c r="Q6242" s="1"/>
  <c r="Q6243" s="1"/>
  <c r="Q6244" s="1"/>
  <c r="Q6245" s="1"/>
  <c r="Q6246" s="1"/>
  <c r="Q6247" s="1"/>
  <c r="Q6248" s="1"/>
  <c r="Q6249" s="1"/>
  <c r="Q6250" s="1"/>
  <c r="Q6251" s="1"/>
  <c r="Q6252" s="1"/>
  <c r="Q6253" s="1"/>
  <c r="Q6254" s="1"/>
  <c r="Q6255" s="1"/>
  <c r="Q6256" s="1"/>
  <c r="Q6257" s="1"/>
  <c r="Q6258" s="1"/>
  <c r="Q6259" s="1"/>
  <c r="Q6260" s="1"/>
  <c r="Q6261" s="1"/>
  <c r="Q6262" s="1"/>
  <c r="Q6263" s="1"/>
  <c r="Q6264" s="1"/>
  <c r="Q6265" s="1"/>
  <c r="Q6266" s="1"/>
  <c r="Q6267" s="1"/>
  <c r="Q6268" s="1"/>
  <c r="Q6269" s="1"/>
  <c r="Q6270" s="1"/>
  <c r="Q6271" s="1"/>
  <c r="Q6272" s="1"/>
  <c r="Q6273" s="1"/>
  <c r="Q6274" s="1"/>
  <c r="Q6275" s="1"/>
  <c r="Q6276" s="1"/>
  <c r="Q6277" s="1"/>
  <c r="Q6278" s="1"/>
  <c r="Q6279" s="1"/>
  <c r="Q6280" s="1"/>
  <c r="Q6281" s="1"/>
  <c r="Q6282" s="1"/>
  <c r="Q6283" s="1"/>
  <c r="Q6284" s="1"/>
  <c r="Q6285" s="1"/>
  <c r="Q6286" s="1"/>
  <c r="Q6287" s="1"/>
  <c r="Q6288" s="1"/>
  <c r="Q6289" s="1"/>
  <c r="Q6290" s="1"/>
  <c r="Q6291" s="1"/>
  <c r="Q6292" s="1"/>
  <c r="Q6293" s="1"/>
  <c r="Q6294" s="1"/>
  <c r="Q6295" s="1"/>
  <c r="Q6296" s="1"/>
  <c r="Q6297" s="1"/>
  <c r="Q6298" s="1"/>
  <c r="Q6299" s="1"/>
  <c r="Q6300" s="1"/>
  <c r="Q6301" s="1"/>
  <c r="Q6302" s="1"/>
  <c r="Q6303" s="1"/>
  <c r="Q6304" s="1"/>
  <c r="Q6305" s="1"/>
  <c r="Q6306" s="1"/>
  <c r="Q6307" s="1"/>
  <c r="Q6308" s="1"/>
  <c r="Q6309" s="1"/>
  <c r="Q6310" s="1"/>
  <c r="Q6311" s="1"/>
  <c r="Q6312" s="1"/>
  <c r="Q6313" s="1"/>
  <c r="Q6314" s="1"/>
  <c r="Q6315" s="1"/>
  <c r="Q6316" s="1"/>
  <c r="Q6317" s="1"/>
  <c r="Q6318" s="1"/>
  <c r="Q6319" s="1"/>
  <c r="Q6320" s="1"/>
  <c r="Q6321" s="1"/>
  <c r="Q6322" s="1"/>
  <c r="Q6323" s="1"/>
  <c r="Q6324" s="1"/>
  <c r="Q6325" s="1"/>
  <c r="Q6326" s="1"/>
  <c r="Q6327" s="1"/>
  <c r="Q6328" s="1"/>
  <c r="Q6329" s="1"/>
  <c r="Q6330" s="1"/>
  <c r="Q6331" s="1"/>
  <c r="Q6332" s="1"/>
  <c r="Q6333" s="1"/>
  <c r="Q6334" s="1"/>
  <c r="Q6335" s="1"/>
  <c r="Q6336" s="1"/>
  <c r="Q6337" s="1"/>
  <c r="Q6338" s="1"/>
  <c r="Q6339" s="1"/>
  <c r="Q6340" s="1"/>
  <c r="Q6341" s="1"/>
  <c r="Q6342" s="1"/>
  <c r="Q6343" s="1"/>
  <c r="Q6344" s="1"/>
  <c r="Q6345" s="1"/>
  <c r="Q6346" s="1"/>
  <c r="Q6347" s="1"/>
  <c r="Q6348" s="1"/>
  <c r="Q6349" s="1"/>
  <c r="Q6350" s="1"/>
  <c r="Q6351" s="1"/>
  <c r="Q6352" s="1"/>
  <c r="Q6353" s="1"/>
  <c r="Q6354" s="1"/>
  <c r="Q6355" s="1"/>
  <c r="Q6356" s="1"/>
  <c r="Q6357" s="1"/>
  <c r="Q6358" s="1"/>
  <c r="Q6359" s="1"/>
  <c r="Q6360" s="1"/>
  <c r="Q6361" s="1"/>
  <c r="Q6362" s="1"/>
  <c r="Q6363" s="1"/>
  <c r="Q6364" s="1"/>
  <c r="Q6365" s="1"/>
  <c r="Q6366" s="1"/>
  <c r="Q6367" s="1"/>
  <c r="Q6368" s="1"/>
  <c r="Q6369" s="1"/>
  <c r="Q6370" s="1"/>
  <c r="Q6371" s="1"/>
  <c r="Q6372" s="1"/>
  <c r="Q6373" s="1"/>
  <c r="Q6374" s="1"/>
  <c r="Q6375" s="1"/>
  <c r="Q6376" s="1"/>
  <c r="Q6377" s="1"/>
  <c r="Q6378" s="1"/>
  <c r="Q6379" s="1"/>
  <c r="Q6380" s="1"/>
  <c r="Q6381" s="1"/>
  <c r="Q6382" s="1"/>
  <c r="Q6383" s="1"/>
  <c r="Q6384" s="1"/>
  <c r="Q6385" s="1"/>
  <c r="Q6386" s="1"/>
  <c r="Q6387" s="1"/>
  <c r="Q6388" s="1"/>
  <c r="Q6389" s="1"/>
  <c r="Q6390" s="1"/>
  <c r="Q6391" s="1"/>
  <c r="Q6392" s="1"/>
  <c r="Q6393" s="1"/>
  <c r="Q6394" s="1"/>
  <c r="Q6395" s="1"/>
  <c r="Q6396" s="1"/>
  <c r="Q6397" s="1"/>
  <c r="Q6398" s="1"/>
  <c r="Q6399" s="1"/>
  <c r="Q6400" s="1"/>
  <c r="Q6401" s="1"/>
  <c r="Q6402" s="1"/>
  <c r="Q6403" s="1"/>
  <c r="Q6404" s="1"/>
  <c r="Q6405" s="1"/>
  <c r="Q6406" s="1"/>
  <c r="Q6407" s="1"/>
  <c r="Q6408" s="1"/>
  <c r="Q6409" s="1"/>
  <c r="Q6410" s="1"/>
  <c r="Q6411" s="1"/>
  <c r="Q6412" s="1"/>
  <c r="Q6413" s="1"/>
  <c r="Q6414" s="1"/>
  <c r="Q6415" s="1"/>
  <c r="Q6416" s="1"/>
  <c r="Q6417" s="1"/>
  <c r="Q6418" s="1"/>
  <c r="Q6419" s="1"/>
  <c r="Q6420" s="1"/>
  <c r="Q6421" s="1"/>
  <c r="Q6422" s="1"/>
  <c r="Q6423" s="1"/>
  <c r="Q6424" s="1"/>
  <c r="Q6425" s="1"/>
  <c r="Q6426" s="1"/>
  <c r="Q6427" s="1"/>
  <c r="Q6428" s="1"/>
  <c r="Q6429" s="1"/>
  <c r="Q6430" s="1"/>
  <c r="Q6431" s="1"/>
  <c r="Q6432" s="1"/>
  <c r="Q6433" s="1"/>
  <c r="Q6434" s="1"/>
  <c r="Q6435" s="1"/>
  <c r="Q6436" s="1"/>
  <c r="Q6437" s="1"/>
  <c r="Q6438" s="1"/>
  <c r="Q6439" s="1"/>
  <c r="Q6440" s="1"/>
  <c r="Q6441" s="1"/>
  <c r="Q6442" s="1"/>
  <c r="Q6443" s="1"/>
  <c r="Q6444" s="1"/>
  <c r="Q6445" s="1"/>
  <c r="Q6446" s="1"/>
  <c r="Q6447" s="1"/>
  <c r="Q6448" s="1"/>
  <c r="Q6449" s="1"/>
  <c r="Q6450" s="1"/>
  <c r="Q6451" s="1"/>
  <c r="Q6452" s="1"/>
  <c r="Q6453" s="1"/>
  <c r="Q6454" s="1"/>
  <c r="Q6455" s="1"/>
  <c r="Q6456" s="1"/>
  <c r="Q6457" s="1"/>
  <c r="Q6458" s="1"/>
  <c r="Q6459" s="1"/>
  <c r="Q6460" s="1"/>
  <c r="Q6461" s="1"/>
  <c r="Q6462" s="1"/>
  <c r="Q6463" s="1"/>
  <c r="Q6464" s="1"/>
  <c r="Q6465" s="1"/>
  <c r="Q6466" s="1"/>
  <c r="Q6467" s="1"/>
  <c r="Q6468" s="1"/>
  <c r="Q6469" s="1"/>
  <c r="Q6470" s="1"/>
  <c r="Q6471" s="1"/>
  <c r="Q6472" s="1"/>
  <c r="Q6473" s="1"/>
  <c r="Q6474" s="1"/>
  <c r="Q6475" s="1"/>
  <c r="Q6476" s="1"/>
  <c r="Q6477" s="1"/>
  <c r="Q6478" s="1"/>
  <c r="Q6479" s="1"/>
  <c r="Q6480" s="1"/>
  <c r="Q6481" s="1"/>
  <c r="Q6482" s="1"/>
  <c r="Q6483" s="1"/>
  <c r="Q6484" s="1"/>
  <c r="Q6485" s="1"/>
  <c r="Q6486" s="1"/>
  <c r="Q6487" s="1"/>
  <c r="Q6488" s="1"/>
  <c r="Q6489" s="1"/>
  <c r="Q6490" s="1"/>
  <c r="Q6491" s="1"/>
  <c r="Q6492" s="1"/>
  <c r="Q6493" s="1"/>
  <c r="Q6494" s="1"/>
  <c r="Q6495" s="1"/>
  <c r="Q6496" s="1"/>
  <c r="Q6497" s="1"/>
  <c r="Q6498" s="1"/>
  <c r="Q6499" s="1"/>
  <c r="Q6500" s="1"/>
  <c r="Q6501" s="1"/>
  <c r="Q6502" s="1"/>
  <c r="Q6503" s="1"/>
  <c r="Q6504" s="1"/>
  <c r="Q6505" s="1"/>
  <c r="Q6506" s="1"/>
  <c r="Q6507" s="1"/>
  <c r="Q6508" s="1"/>
  <c r="Q6509" s="1"/>
  <c r="Q6510" s="1"/>
  <c r="Q6511" s="1"/>
  <c r="Q6512" s="1"/>
  <c r="Q6513" s="1"/>
  <c r="Q6514" s="1"/>
  <c r="Q6515" s="1"/>
  <c r="Q6516" s="1"/>
  <c r="Q6517" s="1"/>
  <c r="Q6518" s="1"/>
  <c r="Q6519" s="1"/>
  <c r="Q6520" s="1"/>
  <c r="Q6521" s="1"/>
  <c r="Q6522" s="1"/>
  <c r="Q6523" s="1"/>
  <c r="Q6524" s="1"/>
  <c r="Q6525" s="1"/>
  <c r="Q6526" s="1"/>
  <c r="Q6527" s="1"/>
  <c r="Q6528" s="1"/>
  <c r="Q6529" s="1"/>
  <c r="Q6530" s="1"/>
  <c r="Q6531" s="1"/>
  <c r="Q6532" s="1"/>
  <c r="Q6533" s="1"/>
  <c r="Q6534" s="1"/>
  <c r="Q6535" s="1"/>
  <c r="Q6536" s="1"/>
  <c r="Q6537" s="1"/>
  <c r="Q6538" s="1"/>
  <c r="Q6539" s="1"/>
  <c r="Q6540" s="1"/>
  <c r="Q6541" s="1"/>
  <c r="Q6542" s="1"/>
  <c r="Q6543" s="1"/>
  <c r="Q6544" s="1"/>
  <c r="Q6545" s="1"/>
  <c r="Q6546" s="1"/>
  <c r="Q6547" s="1"/>
  <c r="Q6548" s="1"/>
  <c r="Q6549" s="1"/>
  <c r="Q6550" s="1"/>
  <c r="Q6551" s="1"/>
  <c r="Q6552" s="1"/>
  <c r="Q6553" s="1"/>
  <c r="Q6554" s="1"/>
  <c r="Q6555" s="1"/>
  <c r="Q6556" s="1"/>
  <c r="Q6557" s="1"/>
  <c r="Q6558" s="1"/>
  <c r="Q6559" s="1"/>
  <c r="Q6560" s="1"/>
  <c r="Q6561" s="1"/>
  <c r="Q6562" s="1"/>
  <c r="Q6563" s="1"/>
  <c r="Q6564" s="1"/>
  <c r="Q6565" s="1"/>
  <c r="Q6566" s="1"/>
  <c r="Q6567" s="1"/>
  <c r="Q6568" s="1"/>
  <c r="Q6569" s="1"/>
  <c r="Q6570" s="1"/>
  <c r="Q6571" s="1"/>
  <c r="Q6572" s="1"/>
  <c r="Q6573" s="1"/>
  <c r="Q6574" s="1"/>
  <c r="Q6575" s="1"/>
  <c r="Q6576" s="1"/>
  <c r="Q6577" s="1"/>
  <c r="Q6578" s="1"/>
  <c r="Q6579" s="1"/>
  <c r="Q6580" s="1"/>
  <c r="Q6581" s="1"/>
  <c r="Q6582" s="1"/>
  <c r="Q6583" s="1"/>
  <c r="Q6584" s="1"/>
  <c r="Q6585" s="1"/>
  <c r="Q6586" s="1"/>
  <c r="Q6587" s="1"/>
  <c r="Q6588" s="1"/>
  <c r="Q6589" s="1"/>
  <c r="Q6590" s="1"/>
  <c r="Q6591" s="1"/>
  <c r="Q6592" s="1"/>
  <c r="Q6593" s="1"/>
  <c r="Q6594" s="1"/>
  <c r="Q6595" s="1"/>
  <c r="Q6596" s="1"/>
  <c r="Q6597" s="1"/>
  <c r="Q6598" s="1"/>
  <c r="Q6599" s="1"/>
  <c r="Q6600" s="1"/>
  <c r="Q6601" s="1"/>
  <c r="Q6602" s="1"/>
  <c r="Q6603" s="1"/>
  <c r="Q6604" s="1"/>
  <c r="Q6605" s="1"/>
  <c r="Q6606" s="1"/>
  <c r="Q6607" s="1"/>
  <c r="Q6608" s="1"/>
  <c r="Q6609" s="1"/>
  <c r="Q6610" s="1"/>
  <c r="Q6611" s="1"/>
  <c r="Q6612" s="1"/>
  <c r="Q6613" s="1"/>
  <c r="Q6614" s="1"/>
  <c r="Q6615" s="1"/>
  <c r="Q6616" s="1"/>
  <c r="Q6617" s="1"/>
  <c r="Q6618" s="1"/>
  <c r="Q6619" s="1"/>
  <c r="Q6620" s="1"/>
  <c r="Q6621" s="1"/>
  <c r="Q6622" s="1"/>
  <c r="Q6623" s="1"/>
  <c r="Q6624" s="1"/>
  <c r="Q6625" s="1"/>
  <c r="Q6626" s="1"/>
  <c r="Q6627" s="1"/>
  <c r="Q6628" s="1"/>
  <c r="Q6629" s="1"/>
  <c r="Q6630" s="1"/>
  <c r="Q6631" s="1"/>
  <c r="Q6632" s="1"/>
  <c r="Q6633" s="1"/>
  <c r="Q6634" s="1"/>
  <c r="Q6635" s="1"/>
  <c r="Q6636" s="1"/>
  <c r="Q6637" s="1"/>
  <c r="Q6638" s="1"/>
  <c r="Q6639" s="1"/>
  <c r="Q6640" s="1"/>
  <c r="Q6641" s="1"/>
  <c r="Q6642" s="1"/>
  <c r="Q6643" s="1"/>
  <c r="Q6644" s="1"/>
  <c r="Q6645" s="1"/>
  <c r="Q6646" s="1"/>
  <c r="Q6647" s="1"/>
  <c r="Q6648" s="1"/>
  <c r="Q6649" s="1"/>
  <c r="Q6650" s="1"/>
  <c r="Q6651" s="1"/>
  <c r="Q6652" s="1"/>
  <c r="Q6653" s="1"/>
  <c r="Q6654" s="1"/>
  <c r="Q6655" s="1"/>
  <c r="Q6656" s="1"/>
  <c r="Q6657" s="1"/>
  <c r="Q6658" s="1"/>
  <c r="Q6659" s="1"/>
  <c r="Q6660" s="1"/>
  <c r="Q6661" s="1"/>
  <c r="Q6662" s="1"/>
  <c r="Q6663" s="1"/>
  <c r="Q6664" s="1"/>
  <c r="Q6665" s="1"/>
  <c r="Q6666" s="1"/>
  <c r="Q6667" s="1"/>
  <c r="Q6668" s="1"/>
  <c r="Q6669" s="1"/>
  <c r="Q6670" s="1"/>
  <c r="Q6671" s="1"/>
  <c r="Q6672" s="1"/>
  <c r="Q6673" s="1"/>
  <c r="Q6674" s="1"/>
  <c r="Q6675" s="1"/>
  <c r="Q6676" s="1"/>
  <c r="Q6677" s="1"/>
  <c r="Q6678" s="1"/>
  <c r="Q6679" s="1"/>
  <c r="Q6680" s="1"/>
  <c r="Q6681" s="1"/>
  <c r="Q6682" s="1"/>
  <c r="Q6683" s="1"/>
  <c r="Q6684" s="1"/>
  <c r="Q6685" s="1"/>
  <c r="Q6686" s="1"/>
  <c r="Q6687" s="1"/>
  <c r="Q6688" s="1"/>
  <c r="Q6689" s="1"/>
  <c r="Q6690" s="1"/>
  <c r="Q6691" s="1"/>
  <c r="Q6692" s="1"/>
  <c r="Q6693" s="1"/>
  <c r="Q6694" s="1"/>
  <c r="Q6695" s="1"/>
  <c r="Q6696" s="1"/>
  <c r="Q6697" s="1"/>
  <c r="Q6698" s="1"/>
  <c r="Q6699" s="1"/>
  <c r="Q6700" s="1"/>
  <c r="Q6701" s="1"/>
  <c r="Q6702" s="1"/>
  <c r="Q6703" s="1"/>
  <c r="Q6704" s="1"/>
  <c r="Q6705" s="1"/>
  <c r="Q6706" s="1"/>
  <c r="Q6707" s="1"/>
  <c r="Q6708" s="1"/>
  <c r="Q6709" s="1"/>
  <c r="Q6710" s="1"/>
  <c r="Q6711" s="1"/>
  <c r="Q6712" s="1"/>
  <c r="Q6713" s="1"/>
  <c r="Q6714" s="1"/>
  <c r="Q6715" s="1"/>
  <c r="Q6716" s="1"/>
  <c r="Q6717" s="1"/>
  <c r="Q6718" s="1"/>
  <c r="Q6719" s="1"/>
  <c r="Q6720" s="1"/>
  <c r="Q6721" s="1"/>
  <c r="Q6722" s="1"/>
  <c r="Q6723" s="1"/>
  <c r="Q6724" s="1"/>
  <c r="Q6725" s="1"/>
  <c r="Q6726" s="1"/>
  <c r="Q6727" s="1"/>
  <c r="Q6728" s="1"/>
  <c r="Q6729" s="1"/>
  <c r="Q6730" s="1"/>
  <c r="Q6731" s="1"/>
  <c r="Q6732" s="1"/>
  <c r="Q6733" s="1"/>
  <c r="Q6734" s="1"/>
  <c r="Q6735" s="1"/>
  <c r="Q6736" s="1"/>
  <c r="Q6737" s="1"/>
  <c r="Q6738" s="1"/>
  <c r="Q6739" s="1"/>
  <c r="Q6740" s="1"/>
  <c r="Q6741" s="1"/>
  <c r="Q6742" s="1"/>
  <c r="Q6743" s="1"/>
  <c r="Q6744" s="1"/>
  <c r="Q6745" s="1"/>
  <c r="Q6746" s="1"/>
  <c r="Q6747" s="1"/>
  <c r="Q6748" s="1"/>
  <c r="Q6749" s="1"/>
  <c r="Q6750" s="1"/>
  <c r="Q6751" s="1"/>
  <c r="Q6752" s="1"/>
  <c r="Q6753" s="1"/>
  <c r="Q6754" s="1"/>
  <c r="Q6755" s="1"/>
  <c r="Q6756" s="1"/>
  <c r="Q6757" s="1"/>
  <c r="Q6758" s="1"/>
  <c r="Q6759" s="1"/>
  <c r="Q6760" s="1"/>
  <c r="Q6761" s="1"/>
  <c r="Q6762" s="1"/>
  <c r="Q6763" s="1"/>
  <c r="Q6764" s="1"/>
  <c r="Q6765" s="1"/>
  <c r="Q6766" s="1"/>
  <c r="Q6767" s="1"/>
  <c r="Q6768" s="1"/>
  <c r="Q6769" s="1"/>
  <c r="Q6770" s="1"/>
  <c r="Q6771" s="1"/>
  <c r="Q6772" s="1"/>
  <c r="Q6773" s="1"/>
  <c r="Q6774" s="1"/>
  <c r="Q6775" s="1"/>
  <c r="Q6776" s="1"/>
  <c r="Q6777" s="1"/>
  <c r="Q6778" s="1"/>
  <c r="Q6779" s="1"/>
  <c r="Q6780" s="1"/>
  <c r="Q6781" s="1"/>
  <c r="Q6782" s="1"/>
  <c r="Q6783" s="1"/>
  <c r="Q6784" s="1"/>
  <c r="Q6785" s="1"/>
  <c r="Q6786" s="1"/>
  <c r="Q6787" s="1"/>
  <c r="Q6788" s="1"/>
  <c r="Q6789" s="1"/>
  <c r="Q6790" s="1"/>
  <c r="Q6791" s="1"/>
  <c r="Q6792" s="1"/>
  <c r="Q6793" s="1"/>
  <c r="Q6794" s="1"/>
  <c r="Q6795" s="1"/>
  <c r="Q6796" s="1"/>
  <c r="Q6797" s="1"/>
  <c r="Q6798" s="1"/>
  <c r="Q6799" s="1"/>
  <c r="Q6800" s="1"/>
  <c r="Q6801" s="1"/>
  <c r="Q6802" s="1"/>
  <c r="Q6803" s="1"/>
  <c r="Q6804" s="1"/>
  <c r="Q6805" s="1"/>
  <c r="Q6806" s="1"/>
  <c r="Q6807" s="1"/>
  <c r="Q6808" s="1"/>
  <c r="Q6809" s="1"/>
  <c r="Q6810" s="1"/>
  <c r="Q6811" s="1"/>
  <c r="Q6812" s="1"/>
  <c r="Q6813" s="1"/>
  <c r="Q6814" s="1"/>
  <c r="Q6815" s="1"/>
  <c r="Q6816" s="1"/>
  <c r="Q6817" s="1"/>
  <c r="Q6818" s="1"/>
  <c r="Q6819" s="1"/>
  <c r="Q6820" s="1"/>
  <c r="Q6821" s="1"/>
  <c r="Q6822" s="1"/>
  <c r="Q6823" s="1"/>
  <c r="Q6824" s="1"/>
  <c r="Q6825" s="1"/>
  <c r="Q6826" s="1"/>
  <c r="Q6827" s="1"/>
  <c r="Q6828" s="1"/>
  <c r="Q6829" s="1"/>
  <c r="Q6830" s="1"/>
  <c r="Q6831" s="1"/>
  <c r="Q6832" s="1"/>
  <c r="Q6833" s="1"/>
  <c r="Q6834" s="1"/>
  <c r="Q6835" s="1"/>
  <c r="Q6836" s="1"/>
  <c r="Q6837" s="1"/>
  <c r="Q6838" s="1"/>
  <c r="Q6839" s="1"/>
  <c r="Q6840" s="1"/>
  <c r="Q6841" s="1"/>
  <c r="Q6842" s="1"/>
  <c r="Q6843" s="1"/>
  <c r="Q6844" s="1"/>
  <c r="Q6845" s="1"/>
  <c r="Q6846" s="1"/>
  <c r="Q6847" s="1"/>
  <c r="Q6848" s="1"/>
  <c r="Q6849" s="1"/>
  <c r="Q6850" s="1"/>
  <c r="Q6851" s="1"/>
  <c r="Q6852" s="1"/>
  <c r="Q6853" s="1"/>
  <c r="Q6854" s="1"/>
  <c r="Q6855" s="1"/>
  <c r="Q6856" s="1"/>
  <c r="Q6857" s="1"/>
  <c r="Q6858" s="1"/>
  <c r="Q6859" s="1"/>
  <c r="Q6860" s="1"/>
  <c r="Q6861" s="1"/>
  <c r="Q6862" s="1"/>
  <c r="Q6863" s="1"/>
  <c r="Q6864" s="1"/>
  <c r="Q6865" s="1"/>
  <c r="Q6866" s="1"/>
  <c r="Q6867" s="1"/>
  <c r="Q6868" s="1"/>
  <c r="Q6869" s="1"/>
  <c r="Q6870" s="1"/>
  <c r="Q6871" s="1"/>
  <c r="Q6872" s="1"/>
  <c r="Q6873" s="1"/>
  <c r="Q6874" s="1"/>
  <c r="Q6875" s="1"/>
  <c r="Q6876" s="1"/>
  <c r="Q6877" s="1"/>
  <c r="Q6878" s="1"/>
  <c r="Q6879" s="1"/>
  <c r="Q6880" s="1"/>
  <c r="Q6881" s="1"/>
  <c r="Q6882" s="1"/>
  <c r="Q6883" s="1"/>
  <c r="Q6884" s="1"/>
  <c r="Q6885" s="1"/>
  <c r="Q6886" s="1"/>
  <c r="Q6887" s="1"/>
  <c r="Q6888" s="1"/>
  <c r="Q6889" s="1"/>
  <c r="Q6890" s="1"/>
  <c r="Q6891" s="1"/>
  <c r="Q6892" s="1"/>
  <c r="Q6893" s="1"/>
  <c r="Q6894" s="1"/>
  <c r="Q6895" s="1"/>
  <c r="Q6896" s="1"/>
  <c r="Q6897" s="1"/>
  <c r="Q6898" s="1"/>
  <c r="Q6899" s="1"/>
  <c r="Q6900" s="1"/>
  <c r="Q6901" s="1"/>
  <c r="Q6902" s="1"/>
  <c r="Q6903" s="1"/>
  <c r="Q6904" s="1"/>
  <c r="Q6905" s="1"/>
  <c r="Q6906" s="1"/>
  <c r="Q6907" s="1"/>
  <c r="Q6908" s="1"/>
  <c r="Q6909" s="1"/>
  <c r="Q6910" s="1"/>
  <c r="Q6911" s="1"/>
  <c r="Q6912" s="1"/>
  <c r="Q6913" s="1"/>
  <c r="Q6914" s="1"/>
  <c r="Q6915" s="1"/>
  <c r="Q6916" s="1"/>
  <c r="Q6917" s="1"/>
  <c r="Q6918" s="1"/>
  <c r="Q6919" s="1"/>
  <c r="Q6920" s="1"/>
  <c r="Q6921" s="1"/>
  <c r="Q6922" s="1"/>
  <c r="Q6923" s="1"/>
  <c r="Q6924" s="1"/>
  <c r="Q6925" s="1"/>
  <c r="Q6926" s="1"/>
  <c r="Q6927" s="1"/>
  <c r="Q6928" s="1"/>
  <c r="Q6929" s="1"/>
  <c r="Q6930" s="1"/>
  <c r="Q6931" s="1"/>
  <c r="Q6932" s="1"/>
  <c r="Q6933" s="1"/>
  <c r="Q6934" s="1"/>
  <c r="Q6935" s="1"/>
  <c r="Q6936" s="1"/>
  <c r="Q6937" s="1"/>
  <c r="Q6938" s="1"/>
  <c r="Q6939" s="1"/>
  <c r="Q6940" s="1"/>
  <c r="Q6941" s="1"/>
  <c r="Q6942" s="1"/>
  <c r="Q6943" s="1"/>
  <c r="Q6944" s="1"/>
  <c r="Q6945" s="1"/>
  <c r="Q6946" s="1"/>
  <c r="Q6947" s="1"/>
  <c r="Q6948" s="1"/>
  <c r="Q6949" s="1"/>
  <c r="Q6950" s="1"/>
  <c r="Q6951" s="1"/>
  <c r="Q6952" s="1"/>
  <c r="Q6953" s="1"/>
  <c r="Q6954" s="1"/>
  <c r="Q6955" s="1"/>
  <c r="Q6956" s="1"/>
  <c r="Q6957" s="1"/>
  <c r="Q6958" s="1"/>
  <c r="Q6959" s="1"/>
  <c r="Q6960" s="1"/>
  <c r="Q6961" s="1"/>
  <c r="Q6962" s="1"/>
  <c r="Q6963" s="1"/>
  <c r="Q6964" s="1"/>
  <c r="Q6965" s="1"/>
  <c r="Q6966" s="1"/>
  <c r="Q6967" s="1"/>
  <c r="Q6968" s="1"/>
  <c r="Q6969" s="1"/>
  <c r="Q6970" s="1"/>
  <c r="Q6971" s="1"/>
  <c r="Q6972" s="1"/>
  <c r="Q6973" s="1"/>
  <c r="Q6974" s="1"/>
  <c r="Q6975" s="1"/>
  <c r="Q6976" s="1"/>
  <c r="Q6977" s="1"/>
  <c r="Q6978" s="1"/>
  <c r="Q6979" s="1"/>
  <c r="Q6980" s="1"/>
  <c r="Q6981" s="1"/>
  <c r="Q6982" s="1"/>
  <c r="Q6983" s="1"/>
  <c r="Q6984" s="1"/>
  <c r="Q6985" s="1"/>
  <c r="Q6986" s="1"/>
  <c r="Q6987" s="1"/>
  <c r="Q6988" s="1"/>
  <c r="Q6989" s="1"/>
  <c r="Q6990" s="1"/>
  <c r="Q6991" s="1"/>
  <c r="Q6992" s="1"/>
  <c r="Q6993" s="1"/>
  <c r="Q6994" s="1"/>
  <c r="Q6995" s="1"/>
  <c r="Q6996" s="1"/>
  <c r="Q6997" s="1"/>
  <c r="Q6998" s="1"/>
  <c r="Q6999" s="1"/>
  <c r="Q7000" s="1"/>
  <c r="Q7001" s="1"/>
  <c r="Q7002" s="1"/>
  <c r="Q7003" s="1"/>
  <c r="Q7004" s="1"/>
  <c r="Q7005" s="1"/>
  <c r="Q7006" s="1"/>
  <c r="Q7007" s="1"/>
  <c r="Q7008" s="1"/>
  <c r="Q7009" s="1"/>
  <c r="Q7010" s="1"/>
  <c r="Q7011" s="1"/>
  <c r="Q7012" s="1"/>
  <c r="Q7013" s="1"/>
  <c r="Q7014" s="1"/>
  <c r="Q7015" s="1"/>
  <c r="Q7016" s="1"/>
  <c r="Q7017" s="1"/>
  <c r="Q7018" s="1"/>
  <c r="Q7019" s="1"/>
  <c r="Q7020" s="1"/>
  <c r="Q7021" s="1"/>
  <c r="Q7022" s="1"/>
  <c r="Q7023" s="1"/>
  <c r="Q7024" s="1"/>
  <c r="Q7025" s="1"/>
  <c r="Q7026" s="1"/>
  <c r="Q7027" s="1"/>
  <c r="Q7028" s="1"/>
  <c r="Q7029" s="1"/>
  <c r="Q7030" s="1"/>
  <c r="Q7031" s="1"/>
  <c r="Q7032" s="1"/>
  <c r="Q7033" s="1"/>
  <c r="Q7034" s="1"/>
  <c r="Q7035" s="1"/>
  <c r="Q7036" s="1"/>
  <c r="Q7037" s="1"/>
  <c r="Q7038" s="1"/>
  <c r="Q7039" s="1"/>
  <c r="Q7040" s="1"/>
  <c r="Q7041" s="1"/>
  <c r="Q7042" s="1"/>
  <c r="Q7043" s="1"/>
  <c r="Q7044" s="1"/>
  <c r="Q7045" s="1"/>
  <c r="Q7046" s="1"/>
  <c r="Q7047" s="1"/>
  <c r="Q7048" s="1"/>
  <c r="Q7049" s="1"/>
  <c r="Q7050" s="1"/>
  <c r="Q7051" s="1"/>
  <c r="Q7052" s="1"/>
  <c r="Q7053" s="1"/>
  <c r="Q7054" s="1"/>
  <c r="Q7055" s="1"/>
  <c r="Q7056" s="1"/>
  <c r="Q7057" s="1"/>
  <c r="Q7058" s="1"/>
  <c r="Q7059" s="1"/>
  <c r="Q7060" s="1"/>
  <c r="Q7061" s="1"/>
  <c r="Q7062" s="1"/>
  <c r="Q7063" s="1"/>
  <c r="Q7064" s="1"/>
  <c r="Q7065" s="1"/>
  <c r="Q7066" s="1"/>
  <c r="Q7067" s="1"/>
  <c r="Q7068" s="1"/>
  <c r="Q7069" s="1"/>
  <c r="Q7070" s="1"/>
  <c r="Q7071" s="1"/>
  <c r="Q7072" s="1"/>
  <c r="Q7073" s="1"/>
  <c r="Q7074" s="1"/>
  <c r="Q7075" s="1"/>
  <c r="Q7076" s="1"/>
  <c r="Q7077" s="1"/>
  <c r="Q7078" s="1"/>
  <c r="Q7079" s="1"/>
  <c r="Q7080" s="1"/>
  <c r="Q7081" s="1"/>
  <c r="Q7082" s="1"/>
  <c r="Q7083" s="1"/>
  <c r="Q7084" s="1"/>
  <c r="Q7085" s="1"/>
  <c r="Q7086" s="1"/>
  <c r="Q7087" s="1"/>
  <c r="Q7088" s="1"/>
  <c r="Q7089" s="1"/>
  <c r="Q7090" s="1"/>
  <c r="Q7091" s="1"/>
  <c r="Q7092" s="1"/>
  <c r="Q7093" s="1"/>
  <c r="Q7094" s="1"/>
  <c r="Q7095" s="1"/>
  <c r="Q7096" s="1"/>
  <c r="Q7097" s="1"/>
  <c r="Q7098" s="1"/>
  <c r="Q7099" s="1"/>
  <c r="Q7100" s="1"/>
  <c r="Q7101" s="1"/>
  <c r="Q7102" s="1"/>
  <c r="Q7103" s="1"/>
  <c r="Q7104" s="1"/>
  <c r="Q7105" s="1"/>
  <c r="Q7106" s="1"/>
  <c r="Q7107" s="1"/>
  <c r="Q7108" s="1"/>
  <c r="Q7109" s="1"/>
  <c r="Q7110" s="1"/>
  <c r="Q7111" s="1"/>
  <c r="Q7112" s="1"/>
  <c r="Q7113" s="1"/>
  <c r="Q7114" s="1"/>
  <c r="Q7115" s="1"/>
  <c r="Q7116" s="1"/>
  <c r="Q7117" s="1"/>
  <c r="Q7118" s="1"/>
  <c r="Q7119" s="1"/>
  <c r="Q7120" s="1"/>
  <c r="Q7121" s="1"/>
  <c r="Q7122" s="1"/>
  <c r="Q7123" s="1"/>
  <c r="Q7124" s="1"/>
  <c r="Q7125" s="1"/>
  <c r="Q7126" s="1"/>
  <c r="Q7127" s="1"/>
  <c r="Q7128" s="1"/>
  <c r="Q7129" s="1"/>
  <c r="Q7130" s="1"/>
  <c r="Q7131" s="1"/>
  <c r="Q7132" s="1"/>
  <c r="Q7133" s="1"/>
  <c r="Q7134" s="1"/>
  <c r="Q7135" s="1"/>
  <c r="Q7136" s="1"/>
  <c r="Q7137" s="1"/>
  <c r="Q7138" s="1"/>
  <c r="Q7139" s="1"/>
  <c r="Q7140" s="1"/>
  <c r="Q7141" s="1"/>
  <c r="Q7142" s="1"/>
  <c r="Q7143" s="1"/>
  <c r="Q7144" s="1"/>
  <c r="Q7145" s="1"/>
  <c r="Q7146" s="1"/>
  <c r="Q7147" s="1"/>
  <c r="Q7148" s="1"/>
  <c r="Q7149" s="1"/>
  <c r="Q7150" s="1"/>
  <c r="Q7151" s="1"/>
  <c r="Q7152" s="1"/>
  <c r="Q7153" s="1"/>
  <c r="Q7154" s="1"/>
  <c r="Q7155" s="1"/>
  <c r="Q7156" s="1"/>
  <c r="Q7157" s="1"/>
  <c r="Q7158" s="1"/>
  <c r="Q7159" s="1"/>
  <c r="Q7160" s="1"/>
  <c r="Q7161" s="1"/>
  <c r="Q7162" s="1"/>
  <c r="Q7163" s="1"/>
  <c r="Q7164" s="1"/>
  <c r="Q7165" s="1"/>
  <c r="Q7166" s="1"/>
  <c r="Q7167" s="1"/>
  <c r="Q7168" s="1"/>
  <c r="Q7169" s="1"/>
  <c r="Q7170" s="1"/>
  <c r="Q7171" s="1"/>
  <c r="Q7172" s="1"/>
  <c r="Q7173" s="1"/>
  <c r="Q7174" s="1"/>
  <c r="Q7175" s="1"/>
  <c r="Q7176" s="1"/>
  <c r="Q7177" s="1"/>
  <c r="Q7178" s="1"/>
  <c r="Q7179" s="1"/>
  <c r="Q7180" s="1"/>
  <c r="Q7181" s="1"/>
  <c r="Q7182" s="1"/>
  <c r="Q7183" s="1"/>
  <c r="Q7184" s="1"/>
  <c r="Q7185" s="1"/>
  <c r="Q7186" s="1"/>
  <c r="Q7187" s="1"/>
  <c r="Q7188" s="1"/>
  <c r="Q7189" s="1"/>
  <c r="Q7190" s="1"/>
  <c r="Q7191" s="1"/>
  <c r="Q7192" s="1"/>
  <c r="Q7193" s="1"/>
  <c r="Q7194" s="1"/>
  <c r="Q7195" s="1"/>
  <c r="Q7196" s="1"/>
  <c r="Q7197" s="1"/>
  <c r="Q7198" s="1"/>
  <c r="Q7199" s="1"/>
  <c r="Q7200" s="1"/>
  <c r="Q7201" s="1"/>
  <c r="Q7202" s="1"/>
  <c r="Q7203" s="1"/>
  <c r="Q7204" s="1"/>
  <c r="Q7205" s="1"/>
  <c r="Q7206" s="1"/>
  <c r="Q7207" s="1"/>
  <c r="Q7208" s="1"/>
  <c r="Q7209" s="1"/>
  <c r="Q7210" s="1"/>
  <c r="Q7211" s="1"/>
  <c r="Q7212" s="1"/>
  <c r="Q7213" s="1"/>
  <c r="Q7214" s="1"/>
  <c r="Q7215" s="1"/>
  <c r="Q7216" s="1"/>
  <c r="Q7217" s="1"/>
  <c r="Q7218" s="1"/>
  <c r="Q7219" s="1"/>
  <c r="Q7220" s="1"/>
  <c r="Q7221" s="1"/>
  <c r="Q7222" s="1"/>
  <c r="Q7223" s="1"/>
  <c r="Q7224" s="1"/>
  <c r="Q7225" s="1"/>
  <c r="Q7226" s="1"/>
  <c r="Q7227" s="1"/>
  <c r="Q7228" s="1"/>
  <c r="Q7229" s="1"/>
  <c r="Q7230" s="1"/>
  <c r="Q7231" s="1"/>
  <c r="Q7232" s="1"/>
  <c r="Q7233" s="1"/>
  <c r="Q7234" s="1"/>
  <c r="Q7235" s="1"/>
  <c r="Q7236" s="1"/>
  <c r="Q7237" s="1"/>
  <c r="Q7238" s="1"/>
  <c r="Q7239" s="1"/>
  <c r="Q7240" s="1"/>
  <c r="Q7241" s="1"/>
  <c r="Q7242" s="1"/>
  <c r="Q7243" s="1"/>
  <c r="Q7244" s="1"/>
  <c r="Q7245" s="1"/>
  <c r="Q7246" s="1"/>
  <c r="Q7247" s="1"/>
  <c r="Q7248" s="1"/>
  <c r="Q7249" s="1"/>
  <c r="Q7250" s="1"/>
  <c r="Q7251" s="1"/>
  <c r="Q7252" s="1"/>
  <c r="Q7253" s="1"/>
  <c r="Q7254" s="1"/>
  <c r="Q7255" s="1"/>
  <c r="Q7256" s="1"/>
  <c r="Q7257" s="1"/>
  <c r="Q7258" s="1"/>
  <c r="Q7259" s="1"/>
  <c r="Q7260" s="1"/>
  <c r="Q7261" s="1"/>
  <c r="Q7262" s="1"/>
  <c r="Q7263" s="1"/>
  <c r="Q7264" s="1"/>
  <c r="Q7265" s="1"/>
  <c r="Q7266" s="1"/>
  <c r="Q7267" s="1"/>
  <c r="Q7268" s="1"/>
  <c r="Q7269" s="1"/>
  <c r="Q7270" s="1"/>
  <c r="Q7271" s="1"/>
  <c r="Q7272" s="1"/>
  <c r="Q7273" s="1"/>
  <c r="Q7274" s="1"/>
  <c r="Q7275" s="1"/>
  <c r="Q7276" s="1"/>
  <c r="Q7277" s="1"/>
  <c r="Q7278" s="1"/>
  <c r="Q7279" s="1"/>
  <c r="Q7280" s="1"/>
  <c r="Q7281" s="1"/>
  <c r="Q7282" s="1"/>
  <c r="Q7283" s="1"/>
  <c r="Q7284" s="1"/>
  <c r="Q7285" s="1"/>
  <c r="Q7286" s="1"/>
  <c r="Q7287" s="1"/>
  <c r="Q7288" s="1"/>
  <c r="Q7289" s="1"/>
  <c r="Q7290" s="1"/>
  <c r="Q7291" s="1"/>
  <c r="Q7292" s="1"/>
  <c r="Q7293" s="1"/>
  <c r="Q7294" s="1"/>
  <c r="Q7295" s="1"/>
  <c r="Q7296" s="1"/>
  <c r="Q7297" s="1"/>
  <c r="Q7298" s="1"/>
  <c r="Q7299" s="1"/>
  <c r="Q7300" s="1"/>
  <c r="Q7301" s="1"/>
  <c r="Q7302" s="1"/>
  <c r="Q7303" s="1"/>
  <c r="Q7304" s="1"/>
  <c r="Q7305" s="1"/>
  <c r="Q7306" s="1"/>
  <c r="Q7307" s="1"/>
  <c r="Q7308" s="1"/>
  <c r="Q7309" s="1"/>
  <c r="Q7310" s="1"/>
  <c r="Q7311" s="1"/>
  <c r="Q7312" s="1"/>
  <c r="Q7313" s="1"/>
  <c r="Q7314" s="1"/>
  <c r="Q7315" s="1"/>
  <c r="Q7316" s="1"/>
  <c r="Q7317" s="1"/>
  <c r="Q7318" s="1"/>
  <c r="Q7319" s="1"/>
  <c r="Q7320" s="1"/>
  <c r="Q7321" s="1"/>
  <c r="Q7322" s="1"/>
  <c r="Q7323" s="1"/>
  <c r="Q7324" s="1"/>
  <c r="Q7325" s="1"/>
  <c r="Q7326" s="1"/>
  <c r="Q7327" s="1"/>
  <c r="Q7328" s="1"/>
  <c r="Q7329" s="1"/>
  <c r="Q7330" s="1"/>
  <c r="Q7331" s="1"/>
  <c r="Q7332" s="1"/>
  <c r="Q7333" s="1"/>
  <c r="Q7334" s="1"/>
  <c r="Q7335" s="1"/>
  <c r="Q7336" s="1"/>
  <c r="Q7337" s="1"/>
  <c r="Q7338" s="1"/>
  <c r="Q7339" s="1"/>
  <c r="Q7340" s="1"/>
  <c r="Q7341" s="1"/>
  <c r="Q7342" s="1"/>
  <c r="Q7343" s="1"/>
  <c r="Q7344" s="1"/>
  <c r="Q7345" s="1"/>
  <c r="Q7346" s="1"/>
  <c r="Q7347" s="1"/>
  <c r="Q7348" s="1"/>
  <c r="Q7349" s="1"/>
  <c r="Q7350" s="1"/>
  <c r="Q7351" s="1"/>
  <c r="Q7352" s="1"/>
  <c r="Q7353" s="1"/>
  <c r="Q7354" s="1"/>
  <c r="Q7355" s="1"/>
  <c r="Q7356" s="1"/>
  <c r="Q7357" s="1"/>
  <c r="Q7358" s="1"/>
  <c r="Q7359" s="1"/>
  <c r="Q7360" s="1"/>
  <c r="Q7361" s="1"/>
  <c r="Q7362" s="1"/>
  <c r="Q7363" s="1"/>
  <c r="Q7364" s="1"/>
  <c r="Q7365" s="1"/>
  <c r="Q7366" s="1"/>
  <c r="Q7367" s="1"/>
  <c r="Q7368" s="1"/>
  <c r="Q7369" s="1"/>
  <c r="Q7370" s="1"/>
  <c r="Q7371" s="1"/>
  <c r="Q7372" s="1"/>
  <c r="Q7373" s="1"/>
  <c r="Q7374" s="1"/>
  <c r="Q7375" s="1"/>
  <c r="Q7376" s="1"/>
  <c r="Q7377" s="1"/>
  <c r="Q7378" s="1"/>
  <c r="Q7379" s="1"/>
  <c r="Q7380" s="1"/>
  <c r="Q7381" s="1"/>
  <c r="Q7382" s="1"/>
  <c r="Q7383" s="1"/>
  <c r="Q7384" s="1"/>
  <c r="Q7385" s="1"/>
  <c r="Q7386" s="1"/>
  <c r="Q7387" s="1"/>
  <c r="Q7388" s="1"/>
  <c r="Q7389" s="1"/>
  <c r="Q7390" s="1"/>
  <c r="Q7391" s="1"/>
  <c r="Q7392" s="1"/>
  <c r="Q7393" s="1"/>
  <c r="Q7394" s="1"/>
  <c r="Q7395" s="1"/>
  <c r="Q7396" s="1"/>
  <c r="Q7397" s="1"/>
  <c r="Q7398" s="1"/>
  <c r="Q7399" s="1"/>
  <c r="Q7400" s="1"/>
  <c r="Q7401" s="1"/>
  <c r="Q7402" s="1"/>
  <c r="Q7403" s="1"/>
  <c r="Q7404" s="1"/>
  <c r="Q7405" s="1"/>
  <c r="Q7406" s="1"/>
  <c r="Q7407" s="1"/>
  <c r="Q7408" s="1"/>
  <c r="Q7409" s="1"/>
  <c r="Q7410" s="1"/>
  <c r="Q7411" s="1"/>
  <c r="Q7412" s="1"/>
  <c r="Q7413" s="1"/>
  <c r="Q7414" s="1"/>
  <c r="Q7415" s="1"/>
  <c r="Q7416" s="1"/>
  <c r="Q7417" s="1"/>
  <c r="Q7418" s="1"/>
  <c r="Q7419" s="1"/>
  <c r="Q7420" s="1"/>
  <c r="Q7421" s="1"/>
  <c r="Q7422" s="1"/>
  <c r="Q7423" s="1"/>
  <c r="Q7424" s="1"/>
  <c r="Q7425" s="1"/>
  <c r="Q7426" s="1"/>
  <c r="Q7427" s="1"/>
  <c r="Q7428" s="1"/>
  <c r="Q7429" s="1"/>
  <c r="Q7430" s="1"/>
  <c r="Q7431" s="1"/>
  <c r="Q7432" s="1"/>
  <c r="Q7433" s="1"/>
  <c r="Q7434" s="1"/>
  <c r="Q7435" s="1"/>
  <c r="Q7436" s="1"/>
  <c r="Q7437" s="1"/>
  <c r="Q7438" s="1"/>
  <c r="Q7439" s="1"/>
  <c r="Q7440" s="1"/>
  <c r="Q7441" s="1"/>
  <c r="Q7442" s="1"/>
  <c r="Q7443" s="1"/>
  <c r="Q7444" s="1"/>
  <c r="Q7445" s="1"/>
  <c r="Q7446" s="1"/>
  <c r="Q7447" s="1"/>
  <c r="Q7448" s="1"/>
  <c r="Q7449" s="1"/>
  <c r="Q7450" s="1"/>
  <c r="Q7451" s="1"/>
  <c r="Q7452" s="1"/>
  <c r="Q7453" s="1"/>
  <c r="Q7454" s="1"/>
  <c r="Q7455" s="1"/>
  <c r="Q7456" s="1"/>
  <c r="Q7457" s="1"/>
  <c r="Q7458" s="1"/>
  <c r="Q7459" s="1"/>
  <c r="Q7460" s="1"/>
  <c r="Q7461" s="1"/>
  <c r="Q7462" s="1"/>
  <c r="Q7463" s="1"/>
  <c r="Q7464" s="1"/>
  <c r="Q7465" s="1"/>
  <c r="Q7466" s="1"/>
  <c r="Q7467" s="1"/>
  <c r="Q7468" s="1"/>
  <c r="Q7469" s="1"/>
  <c r="Q7470" s="1"/>
  <c r="Q7471" s="1"/>
  <c r="Q7472" s="1"/>
  <c r="Q7473" s="1"/>
  <c r="Q7474" s="1"/>
  <c r="Q7475" s="1"/>
  <c r="Q7476" s="1"/>
  <c r="Q7477" s="1"/>
  <c r="Q7478" s="1"/>
  <c r="Q7479" s="1"/>
  <c r="Q7480" s="1"/>
  <c r="Q7481" s="1"/>
  <c r="Q7482" s="1"/>
  <c r="Q7483" s="1"/>
  <c r="Q7484" s="1"/>
  <c r="Q7485" s="1"/>
  <c r="Q7486" s="1"/>
  <c r="Q7487" s="1"/>
  <c r="Q7488" s="1"/>
  <c r="Q7489" s="1"/>
  <c r="Q7490" s="1"/>
  <c r="Q7491" s="1"/>
  <c r="Q7492" s="1"/>
  <c r="Q7493" s="1"/>
  <c r="Q7494" s="1"/>
  <c r="Q7495" s="1"/>
  <c r="Q7496" s="1"/>
  <c r="Q7497" s="1"/>
  <c r="Q7498" s="1"/>
  <c r="Q7499" s="1"/>
  <c r="Q7500" s="1"/>
  <c r="Q7501" s="1"/>
  <c r="Q7502" s="1"/>
  <c r="Q7503" s="1"/>
  <c r="Q7504" s="1"/>
  <c r="Q7505" s="1"/>
  <c r="Q7506" s="1"/>
  <c r="Q7507" s="1"/>
  <c r="Q7508" s="1"/>
  <c r="Q7509" s="1"/>
  <c r="Q7510" s="1"/>
  <c r="Q7511" s="1"/>
  <c r="Q7512" s="1"/>
  <c r="Q7513" s="1"/>
  <c r="Q7514" s="1"/>
  <c r="Q7515" s="1"/>
  <c r="Q7516" s="1"/>
  <c r="Q7517" s="1"/>
  <c r="Q7518" s="1"/>
  <c r="Q7519" s="1"/>
  <c r="Q7520" s="1"/>
  <c r="Q7521" s="1"/>
  <c r="Q7522" s="1"/>
  <c r="Q7523" s="1"/>
  <c r="Q7524" s="1"/>
  <c r="Q7525" s="1"/>
  <c r="Q7526" s="1"/>
  <c r="Q7527" s="1"/>
  <c r="Q7528" s="1"/>
  <c r="Q7529" s="1"/>
  <c r="Q7530" s="1"/>
  <c r="Q7531" s="1"/>
  <c r="Q7532" s="1"/>
  <c r="Q7533" s="1"/>
  <c r="Q7534" s="1"/>
  <c r="Q7535" s="1"/>
  <c r="Q7536" s="1"/>
  <c r="Q7537" s="1"/>
  <c r="Q7538" s="1"/>
  <c r="Q7539" s="1"/>
  <c r="Q7540" s="1"/>
  <c r="Q7541" s="1"/>
  <c r="Q7542" s="1"/>
  <c r="Q7543" s="1"/>
  <c r="Q7544" s="1"/>
  <c r="Q7545" s="1"/>
  <c r="Q7546" s="1"/>
  <c r="Q7547" s="1"/>
  <c r="Q7548" s="1"/>
  <c r="Q7549" s="1"/>
  <c r="Q7550" s="1"/>
  <c r="Q7551" s="1"/>
  <c r="Q7552" s="1"/>
  <c r="Q7553" s="1"/>
  <c r="Q7554" s="1"/>
  <c r="Q7555" s="1"/>
  <c r="Q7556" s="1"/>
  <c r="Q7557" s="1"/>
  <c r="Q7558" s="1"/>
  <c r="Q7559" s="1"/>
  <c r="Q7560" s="1"/>
  <c r="Q7561" s="1"/>
  <c r="Q7562" s="1"/>
  <c r="Q7563" s="1"/>
  <c r="Q7564" s="1"/>
  <c r="Q7565" s="1"/>
  <c r="Q7566" s="1"/>
  <c r="Q7567" s="1"/>
  <c r="Q7568" s="1"/>
  <c r="Q7569" s="1"/>
  <c r="Q7570" s="1"/>
  <c r="Q7571" s="1"/>
  <c r="Q7572" s="1"/>
  <c r="Q7573" s="1"/>
  <c r="Q7574" s="1"/>
  <c r="Q7575" s="1"/>
  <c r="Q7576" s="1"/>
  <c r="Q7577" s="1"/>
  <c r="Q7578" s="1"/>
  <c r="Q7579" s="1"/>
  <c r="Q7580" s="1"/>
  <c r="Q7581" s="1"/>
  <c r="Q7582" s="1"/>
  <c r="Q7583" s="1"/>
  <c r="Q7584" s="1"/>
  <c r="Q7585" s="1"/>
  <c r="Q7586" s="1"/>
  <c r="Q7587" s="1"/>
  <c r="Q7588" s="1"/>
  <c r="Q7589" s="1"/>
  <c r="Q7590" s="1"/>
  <c r="Q7591" s="1"/>
  <c r="Q7592" s="1"/>
  <c r="Q7593" s="1"/>
  <c r="Q7594" s="1"/>
  <c r="Q7595" s="1"/>
  <c r="Q7596" s="1"/>
  <c r="Q7597" s="1"/>
  <c r="Q7598" s="1"/>
  <c r="Q7599" s="1"/>
  <c r="Q7600" s="1"/>
  <c r="Q7601" s="1"/>
  <c r="Q7602" s="1"/>
  <c r="Q7603" s="1"/>
  <c r="Q7604" s="1"/>
  <c r="Q7605" s="1"/>
  <c r="Q7606" s="1"/>
  <c r="Q7607" s="1"/>
  <c r="Q7608" s="1"/>
  <c r="Q7609" s="1"/>
  <c r="Q7610" s="1"/>
  <c r="Q7611" s="1"/>
  <c r="Q7612" s="1"/>
  <c r="Q7613" s="1"/>
  <c r="Q7614" s="1"/>
  <c r="Q7615" s="1"/>
  <c r="Q7616" s="1"/>
  <c r="Q7617" s="1"/>
  <c r="Q7618" s="1"/>
  <c r="Q7619" s="1"/>
  <c r="Q7620" s="1"/>
  <c r="Q7621" s="1"/>
  <c r="Q7622" s="1"/>
  <c r="Q7623" s="1"/>
  <c r="Q7624" s="1"/>
  <c r="Q7625" s="1"/>
  <c r="Q7626" s="1"/>
  <c r="Q7627" s="1"/>
  <c r="Q7628" s="1"/>
  <c r="Q7629" s="1"/>
  <c r="Q7630" s="1"/>
  <c r="Q7631" s="1"/>
  <c r="Q7632" s="1"/>
  <c r="Q7633" s="1"/>
  <c r="Q7634" s="1"/>
  <c r="Q7635" s="1"/>
  <c r="Q7636" s="1"/>
  <c r="Q7637" s="1"/>
  <c r="Q7638" s="1"/>
  <c r="Q7639" s="1"/>
  <c r="Q7640" s="1"/>
  <c r="Q7641" s="1"/>
  <c r="Q7642" s="1"/>
  <c r="Q7643" s="1"/>
  <c r="Q7644" s="1"/>
  <c r="Q7645" s="1"/>
  <c r="Q7646" s="1"/>
  <c r="Q7647" s="1"/>
  <c r="Q7648" s="1"/>
  <c r="Q7649" s="1"/>
  <c r="Q7650" s="1"/>
  <c r="Q7651" s="1"/>
  <c r="Q7652" s="1"/>
  <c r="Q7653" s="1"/>
  <c r="Q7654" s="1"/>
  <c r="Q7655" s="1"/>
  <c r="Q7656" s="1"/>
  <c r="Q7657" s="1"/>
  <c r="Q7658" s="1"/>
  <c r="Q7659" s="1"/>
  <c r="Q7660" s="1"/>
  <c r="Q7661" s="1"/>
  <c r="Q7662" s="1"/>
  <c r="Q7663" s="1"/>
  <c r="Q7664" s="1"/>
  <c r="Q7665" s="1"/>
  <c r="Q7666" s="1"/>
  <c r="Q7667" s="1"/>
  <c r="Q7668" s="1"/>
  <c r="Q7669" s="1"/>
  <c r="Q7670" s="1"/>
  <c r="Q7671" s="1"/>
  <c r="Q7672" s="1"/>
  <c r="Q7673" s="1"/>
  <c r="Q7674" s="1"/>
  <c r="Q7675" s="1"/>
  <c r="Q7676" s="1"/>
  <c r="Q7677" s="1"/>
  <c r="Q7678" s="1"/>
  <c r="Q7679" s="1"/>
  <c r="Q7680" s="1"/>
  <c r="Q7681" s="1"/>
  <c r="Q7682" s="1"/>
  <c r="Q7683" s="1"/>
  <c r="Q7684" s="1"/>
  <c r="Q7685" s="1"/>
  <c r="Q7686" s="1"/>
  <c r="Q7687" s="1"/>
  <c r="Q7688" s="1"/>
  <c r="Q7689" s="1"/>
  <c r="Q7690" s="1"/>
  <c r="Q7691" s="1"/>
  <c r="Q7692" s="1"/>
  <c r="Q7693" s="1"/>
  <c r="Q7694" s="1"/>
  <c r="Q7695" s="1"/>
  <c r="Q7696" s="1"/>
  <c r="Q7697" s="1"/>
  <c r="Q7698" s="1"/>
  <c r="Q7699" s="1"/>
  <c r="Q7700" s="1"/>
  <c r="Q7701" s="1"/>
  <c r="Q7702" s="1"/>
  <c r="Q7703" s="1"/>
  <c r="Q7704" s="1"/>
  <c r="Q7705" s="1"/>
  <c r="Q7706" s="1"/>
  <c r="Q7707" s="1"/>
  <c r="Q7708" s="1"/>
  <c r="Q7709" s="1"/>
  <c r="Q7710" s="1"/>
  <c r="Q7711" s="1"/>
  <c r="Q7712" s="1"/>
  <c r="Q7713" s="1"/>
  <c r="Q7714" s="1"/>
  <c r="Q7715" s="1"/>
  <c r="Q7716" s="1"/>
  <c r="Q7717" s="1"/>
  <c r="Q7718" s="1"/>
  <c r="Q7719" s="1"/>
  <c r="Q7720" s="1"/>
  <c r="Q7721" s="1"/>
  <c r="Q7722" s="1"/>
  <c r="Q7723" s="1"/>
  <c r="Q7724" s="1"/>
  <c r="Q7725" s="1"/>
  <c r="Q7726" s="1"/>
  <c r="Q7727" s="1"/>
  <c r="Q7728" s="1"/>
  <c r="Q7729" s="1"/>
  <c r="Q7730" s="1"/>
  <c r="Q7731" s="1"/>
  <c r="Q7732" s="1"/>
  <c r="Q7733" s="1"/>
  <c r="Q7734" s="1"/>
  <c r="Q7735" s="1"/>
  <c r="Q7736" s="1"/>
  <c r="Q7737" s="1"/>
  <c r="Q7738" s="1"/>
  <c r="Q7739" s="1"/>
  <c r="Q7740" s="1"/>
  <c r="Q7741" s="1"/>
  <c r="Q7742" s="1"/>
  <c r="Q7743" s="1"/>
  <c r="Q7744" s="1"/>
  <c r="Q7745" s="1"/>
  <c r="Q7746" s="1"/>
  <c r="Q7747" s="1"/>
  <c r="Q7748" s="1"/>
  <c r="Q7749" s="1"/>
  <c r="Q7750" s="1"/>
  <c r="Q7751" s="1"/>
  <c r="Q7752" s="1"/>
  <c r="Q7753" s="1"/>
  <c r="Q7754" s="1"/>
  <c r="Q7755" s="1"/>
  <c r="Q7756" s="1"/>
  <c r="Q7757" s="1"/>
  <c r="Q7758" s="1"/>
  <c r="Q7759" s="1"/>
  <c r="Q7760" s="1"/>
  <c r="Q7761" s="1"/>
  <c r="Q7762" s="1"/>
  <c r="Q7763" s="1"/>
  <c r="Q7764" s="1"/>
  <c r="Q7765" s="1"/>
  <c r="Q7766" s="1"/>
  <c r="Q7767" s="1"/>
  <c r="Q7768" s="1"/>
  <c r="Q7769" s="1"/>
  <c r="Q7770" s="1"/>
  <c r="Q7771" s="1"/>
  <c r="Q7772" s="1"/>
  <c r="Q7773" s="1"/>
  <c r="Q7774" s="1"/>
  <c r="Q7775" s="1"/>
  <c r="Q7776" s="1"/>
  <c r="Q7777" s="1"/>
  <c r="Q7778" s="1"/>
  <c r="Q7779" s="1"/>
  <c r="Q7780" s="1"/>
  <c r="Q7781" s="1"/>
  <c r="Q7782" s="1"/>
  <c r="Q7783" s="1"/>
  <c r="Q7784" s="1"/>
  <c r="Q7785" s="1"/>
  <c r="Q7786" s="1"/>
  <c r="Q7787" s="1"/>
  <c r="Q7788" s="1"/>
  <c r="Q7789" s="1"/>
  <c r="Q7790" s="1"/>
  <c r="Q7791" s="1"/>
  <c r="Q7792" s="1"/>
  <c r="Q7793" s="1"/>
  <c r="Q7794" s="1"/>
  <c r="Q7795" s="1"/>
  <c r="Q7796" s="1"/>
  <c r="Q7797" s="1"/>
  <c r="Q7798" s="1"/>
  <c r="Q7799" s="1"/>
  <c r="Q7800" s="1"/>
  <c r="Q7801" s="1"/>
  <c r="Q7802" s="1"/>
  <c r="Q7803" s="1"/>
  <c r="Q7804" s="1"/>
  <c r="Q7805" s="1"/>
  <c r="Q7806" s="1"/>
  <c r="Q7807" s="1"/>
  <c r="Q7808" s="1"/>
  <c r="Q7809" s="1"/>
  <c r="Q7810" s="1"/>
  <c r="Q7811" s="1"/>
  <c r="Q7812" s="1"/>
  <c r="Q7813" s="1"/>
  <c r="Q7814" s="1"/>
  <c r="Q7815" s="1"/>
  <c r="Q7816" s="1"/>
  <c r="Q7817" s="1"/>
  <c r="Q7818" s="1"/>
  <c r="Q7819" s="1"/>
  <c r="Q7820" s="1"/>
  <c r="Q7821" s="1"/>
  <c r="Q7822" s="1"/>
  <c r="Q7823" s="1"/>
  <c r="Q7824" s="1"/>
  <c r="Q7825" s="1"/>
  <c r="Q7826" s="1"/>
  <c r="Q7827" s="1"/>
  <c r="Q7828" s="1"/>
  <c r="Q7829" s="1"/>
  <c r="Q7830" s="1"/>
  <c r="Q7831" s="1"/>
  <c r="Q7832" s="1"/>
  <c r="Q7833" s="1"/>
  <c r="Q7834" s="1"/>
  <c r="Q7835" s="1"/>
  <c r="Q7836" s="1"/>
  <c r="Q7837" s="1"/>
  <c r="Q7838" s="1"/>
  <c r="Q7839" s="1"/>
  <c r="Q7840" s="1"/>
  <c r="Q7841" s="1"/>
  <c r="Q7842" s="1"/>
  <c r="Q7843" s="1"/>
  <c r="Q7844" s="1"/>
  <c r="Q7845" s="1"/>
  <c r="Q7846" s="1"/>
  <c r="Q7847" s="1"/>
  <c r="Q7848" s="1"/>
  <c r="Q7849" s="1"/>
  <c r="Q7850" s="1"/>
  <c r="Q7851" s="1"/>
  <c r="Q7852" s="1"/>
  <c r="Q7853" s="1"/>
  <c r="Q7854" s="1"/>
  <c r="Q7855" s="1"/>
  <c r="Q7856" s="1"/>
  <c r="Q7857" s="1"/>
  <c r="Q7858" s="1"/>
  <c r="Q7859" s="1"/>
  <c r="Q7860" s="1"/>
  <c r="Q7861" s="1"/>
  <c r="Q7862" s="1"/>
  <c r="Q7863" s="1"/>
  <c r="Q7864" s="1"/>
  <c r="Q7865" s="1"/>
  <c r="Q7866" s="1"/>
  <c r="Q7867" s="1"/>
  <c r="Q7868" s="1"/>
  <c r="Q7869" s="1"/>
  <c r="Q7870" s="1"/>
  <c r="Q7871" s="1"/>
  <c r="Q7872" s="1"/>
  <c r="Q7873" s="1"/>
  <c r="Q7874" s="1"/>
  <c r="Q7875" s="1"/>
  <c r="Q7876" s="1"/>
  <c r="Q7877" s="1"/>
  <c r="Q7878" s="1"/>
  <c r="Q7879" s="1"/>
  <c r="Q7880" s="1"/>
  <c r="Q7881" s="1"/>
  <c r="Q7882" s="1"/>
  <c r="Q7883" s="1"/>
  <c r="Q7884" s="1"/>
  <c r="Q7885" s="1"/>
  <c r="Q7886" s="1"/>
  <c r="Q7887" s="1"/>
  <c r="Q7888" s="1"/>
  <c r="Q7889" s="1"/>
  <c r="Q7890" s="1"/>
  <c r="Q7891" s="1"/>
  <c r="Q7892" s="1"/>
  <c r="Q7893" s="1"/>
  <c r="Q7894" s="1"/>
  <c r="Q7895" s="1"/>
  <c r="Q7896" s="1"/>
  <c r="Q7897" s="1"/>
  <c r="Q7898" s="1"/>
  <c r="Q7899" s="1"/>
  <c r="Q7900" s="1"/>
  <c r="Q7901" s="1"/>
  <c r="Q7902" s="1"/>
  <c r="Q7903" s="1"/>
  <c r="Q7904" s="1"/>
  <c r="Q7905" s="1"/>
  <c r="Q7906" s="1"/>
  <c r="Q7907" s="1"/>
  <c r="Q7908" s="1"/>
  <c r="Q7909" s="1"/>
  <c r="Q7910" s="1"/>
  <c r="Q7911" s="1"/>
  <c r="Q7912" s="1"/>
  <c r="Q7913" s="1"/>
  <c r="Q7914" s="1"/>
  <c r="Q7915" s="1"/>
  <c r="Q7916" s="1"/>
  <c r="Q7917" s="1"/>
  <c r="Q7918" s="1"/>
  <c r="Q7919" s="1"/>
  <c r="Q7920" s="1"/>
  <c r="Q7921" s="1"/>
  <c r="Q7922" s="1"/>
  <c r="Q7923" s="1"/>
  <c r="Q7924" s="1"/>
  <c r="Q7925" s="1"/>
  <c r="Q7926" s="1"/>
  <c r="Q7927" s="1"/>
  <c r="Q7928" s="1"/>
  <c r="Q7929" s="1"/>
  <c r="Q7930" s="1"/>
  <c r="Q7931" s="1"/>
  <c r="Q7932" s="1"/>
  <c r="Q7933" s="1"/>
  <c r="Q7934" s="1"/>
  <c r="Q7935" s="1"/>
  <c r="Q7936" s="1"/>
  <c r="Q7937" s="1"/>
  <c r="Q7938" s="1"/>
  <c r="Q7939" s="1"/>
  <c r="Q7940" s="1"/>
  <c r="Q7941" s="1"/>
  <c r="Q7942" s="1"/>
  <c r="Q7943" s="1"/>
  <c r="Q7944" s="1"/>
  <c r="Q7945" s="1"/>
  <c r="Q7946" s="1"/>
  <c r="Q7947" s="1"/>
  <c r="Q7948" s="1"/>
  <c r="Q7949" s="1"/>
  <c r="Q7950" s="1"/>
  <c r="Q7951" s="1"/>
  <c r="Q7952" s="1"/>
  <c r="Q7953" s="1"/>
  <c r="Q7954" s="1"/>
  <c r="Q7955" s="1"/>
  <c r="Q7956" s="1"/>
  <c r="Q7957" s="1"/>
  <c r="Q7958" s="1"/>
  <c r="Q7959" s="1"/>
  <c r="Q7960" s="1"/>
  <c r="Q7961" s="1"/>
  <c r="Q7962" s="1"/>
  <c r="Q7963" s="1"/>
  <c r="Q7964" s="1"/>
  <c r="Q7965" s="1"/>
  <c r="Q7966" s="1"/>
  <c r="Q7967" s="1"/>
  <c r="Q7968" s="1"/>
  <c r="Q7969" s="1"/>
  <c r="Q7970" s="1"/>
  <c r="Q7971" s="1"/>
  <c r="Q7972" s="1"/>
  <c r="Q7973" s="1"/>
  <c r="Q7974" s="1"/>
  <c r="Q7975" s="1"/>
  <c r="Q7976" s="1"/>
  <c r="Q7977" s="1"/>
  <c r="Q7978" s="1"/>
  <c r="Q7979" s="1"/>
  <c r="Q7980" s="1"/>
  <c r="Q7981" s="1"/>
  <c r="Q7982" s="1"/>
  <c r="Q7983" s="1"/>
  <c r="Q7984" s="1"/>
  <c r="Q7985" s="1"/>
  <c r="Q7986" s="1"/>
  <c r="Q7987" s="1"/>
  <c r="Q7988" s="1"/>
  <c r="Q7989" s="1"/>
  <c r="Q7990" s="1"/>
  <c r="Q7991" s="1"/>
  <c r="Q7992" s="1"/>
  <c r="Q7993" s="1"/>
  <c r="Q7994" s="1"/>
  <c r="Q7995" s="1"/>
  <c r="Q7996" s="1"/>
  <c r="Q7997" s="1"/>
  <c r="Q7998" s="1"/>
  <c r="Q7999" s="1"/>
  <c r="Q8000" s="1"/>
  <c r="Q8001" s="1"/>
  <c r="Q8002" s="1"/>
  <c r="Q8003" s="1"/>
  <c r="Q8004" s="1"/>
  <c r="Q8005" s="1"/>
  <c r="Q8006" s="1"/>
  <c r="Q8007" s="1"/>
  <c r="Q8008" s="1"/>
  <c r="Q8009" s="1"/>
  <c r="Q8010" s="1"/>
  <c r="Q8011" s="1"/>
  <c r="Q8012" s="1"/>
  <c r="Q8013" s="1"/>
  <c r="Q8014" s="1"/>
  <c r="Q8015" s="1"/>
  <c r="Q8016" s="1"/>
  <c r="Q8017" s="1"/>
  <c r="Q8018" s="1"/>
  <c r="Q8019" s="1"/>
  <c r="Q8020" s="1"/>
  <c r="Q8021" s="1"/>
  <c r="Q8022" s="1"/>
  <c r="Q8023" s="1"/>
  <c r="Q8024" s="1"/>
  <c r="Q8025" s="1"/>
  <c r="Q8026" s="1"/>
  <c r="Q8027" s="1"/>
  <c r="Q8028" s="1"/>
  <c r="Q8029" s="1"/>
  <c r="Q8030" s="1"/>
  <c r="Q8031" s="1"/>
  <c r="Q8032" s="1"/>
  <c r="Q8033" s="1"/>
  <c r="Q8034" s="1"/>
  <c r="Q8035" s="1"/>
  <c r="Q8036" s="1"/>
  <c r="Q8037" s="1"/>
  <c r="Q8038" s="1"/>
  <c r="Q8039" s="1"/>
  <c r="Q8040" s="1"/>
  <c r="Q8041" s="1"/>
  <c r="Q8042" s="1"/>
  <c r="Q8043" s="1"/>
  <c r="Q8044" s="1"/>
  <c r="Q8045" s="1"/>
  <c r="Q8046" s="1"/>
  <c r="Q8047" s="1"/>
  <c r="Q8048" s="1"/>
  <c r="Q8049" s="1"/>
  <c r="Q8050" s="1"/>
  <c r="Q8051" s="1"/>
  <c r="Q8052" s="1"/>
  <c r="Q8053" s="1"/>
  <c r="Q8054" s="1"/>
  <c r="Q8055" s="1"/>
  <c r="Q8056" s="1"/>
  <c r="Q8057" s="1"/>
  <c r="Q8058" s="1"/>
  <c r="Q8059" s="1"/>
  <c r="Q8060" s="1"/>
  <c r="Q8061" s="1"/>
  <c r="Q8062" s="1"/>
  <c r="Q8063" s="1"/>
  <c r="Q8064" s="1"/>
  <c r="Q8065" s="1"/>
  <c r="Q8066" s="1"/>
  <c r="Q8067" s="1"/>
  <c r="Q8068" s="1"/>
  <c r="Q8069" s="1"/>
  <c r="Q8070" s="1"/>
  <c r="Q8071" s="1"/>
  <c r="Q8072" s="1"/>
  <c r="Q8073" s="1"/>
  <c r="Q8074" s="1"/>
  <c r="Q8075" s="1"/>
  <c r="Q8076" s="1"/>
  <c r="Q8077" s="1"/>
  <c r="Q8078" s="1"/>
  <c r="Q8079" s="1"/>
  <c r="Q8080" s="1"/>
  <c r="Q8081" s="1"/>
  <c r="Q8082" s="1"/>
  <c r="Q8083" s="1"/>
  <c r="Q8084" s="1"/>
  <c r="Q8085" s="1"/>
  <c r="Q8086" s="1"/>
  <c r="Q8087" s="1"/>
  <c r="Q8088" s="1"/>
  <c r="Q8089" s="1"/>
  <c r="Q8090" s="1"/>
  <c r="Q8091" s="1"/>
  <c r="Q8092" s="1"/>
  <c r="Q8093" s="1"/>
  <c r="Q8094" s="1"/>
  <c r="Q8095" s="1"/>
  <c r="Q8096" s="1"/>
  <c r="Q8097" s="1"/>
  <c r="Q8098" s="1"/>
  <c r="Q8099" s="1"/>
  <c r="Q8100" s="1"/>
  <c r="Q8101" s="1"/>
  <c r="Q8102" s="1"/>
  <c r="Q8103" s="1"/>
  <c r="Q8104" s="1"/>
  <c r="Q8105" s="1"/>
  <c r="Q8106" s="1"/>
  <c r="Q8107" s="1"/>
  <c r="Q8108" s="1"/>
  <c r="Q8109" s="1"/>
  <c r="Q8110" s="1"/>
  <c r="Q8111" s="1"/>
  <c r="Q8112" s="1"/>
  <c r="Q8113" s="1"/>
  <c r="Q8114" s="1"/>
  <c r="Q8115" s="1"/>
  <c r="Q8116" s="1"/>
  <c r="Q8117" s="1"/>
  <c r="Q8118" s="1"/>
  <c r="Q8119" s="1"/>
  <c r="Q8120" s="1"/>
  <c r="Q8121" s="1"/>
  <c r="Q8122" s="1"/>
  <c r="Q8123" s="1"/>
  <c r="Q8124" s="1"/>
  <c r="Q8125" s="1"/>
  <c r="Q8126" s="1"/>
  <c r="Q8127" s="1"/>
  <c r="Q8128" s="1"/>
  <c r="Q8129" s="1"/>
  <c r="Q8130" s="1"/>
  <c r="Q8131" s="1"/>
  <c r="Q8132" s="1"/>
  <c r="Q8133" s="1"/>
  <c r="Q8134" s="1"/>
  <c r="Q8135" s="1"/>
  <c r="Q8136" s="1"/>
  <c r="Q8137" s="1"/>
  <c r="Q8138" s="1"/>
  <c r="Q8139" s="1"/>
  <c r="Q8140" s="1"/>
  <c r="Q8141" s="1"/>
  <c r="Q8142" s="1"/>
  <c r="Q8143" s="1"/>
  <c r="Q8144" s="1"/>
  <c r="Q8145" s="1"/>
  <c r="Q8146" s="1"/>
  <c r="Q8147" s="1"/>
  <c r="Q8148" s="1"/>
  <c r="Q8149" s="1"/>
  <c r="Q8150" s="1"/>
  <c r="Q8151" s="1"/>
  <c r="Q8152" s="1"/>
  <c r="Q8153" s="1"/>
  <c r="Q8154" s="1"/>
  <c r="Q8155" s="1"/>
  <c r="Q8156" s="1"/>
  <c r="Q8157" s="1"/>
  <c r="Q8158" s="1"/>
  <c r="Q8159" s="1"/>
  <c r="Q8160" s="1"/>
  <c r="Q8161" s="1"/>
  <c r="Q8162" s="1"/>
  <c r="Q8163" s="1"/>
  <c r="Q8164" s="1"/>
  <c r="Q8165" s="1"/>
  <c r="Q8166" s="1"/>
  <c r="Q8167" s="1"/>
  <c r="Q8168" s="1"/>
  <c r="Q8169" s="1"/>
  <c r="Q8170" s="1"/>
  <c r="Q8171" s="1"/>
  <c r="Q8172" s="1"/>
  <c r="Q8173" s="1"/>
  <c r="Q8174" s="1"/>
  <c r="Q8175" s="1"/>
  <c r="Q8176" s="1"/>
  <c r="Q8177" s="1"/>
  <c r="Q8178" s="1"/>
  <c r="Q8179" s="1"/>
  <c r="Q8180" s="1"/>
  <c r="Q8181" s="1"/>
  <c r="Q8182" s="1"/>
  <c r="Q8183" s="1"/>
  <c r="Q8184" s="1"/>
  <c r="Q8185" s="1"/>
  <c r="Q8186" s="1"/>
  <c r="Q8187" s="1"/>
  <c r="Q8188" s="1"/>
  <c r="Q8189" s="1"/>
  <c r="Q8190" s="1"/>
  <c r="Q8191" s="1"/>
  <c r="Q8192" s="1"/>
  <c r="Q8193" s="1"/>
  <c r="Q8194" s="1"/>
  <c r="Q8195" s="1"/>
  <c r="Q8196" s="1"/>
  <c r="Q8197" s="1"/>
  <c r="Q8198" s="1"/>
  <c r="Q8199" s="1"/>
  <c r="Q8200" s="1"/>
  <c r="Q8201" s="1"/>
  <c r="Q8202" s="1"/>
  <c r="Q8203" s="1"/>
  <c r="Q8204" s="1"/>
  <c r="Q8205" s="1"/>
  <c r="Q8206" s="1"/>
  <c r="Q8207" s="1"/>
  <c r="Q8208" s="1"/>
  <c r="Q8209" s="1"/>
  <c r="Q8210" s="1"/>
  <c r="Q8211" s="1"/>
  <c r="Q8212" s="1"/>
  <c r="Q8213" s="1"/>
  <c r="Q8214" s="1"/>
  <c r="Q8215" s="1"/>
  <c r="Q8216" s="1"/>
  <c r="Q8217" s="1"/>
  <c r="Q8218" s="1"/>
  <c r="Q8219" s="1"/>
  <c r="Q8220" s="1"/>
  <c r="Q8221" s="1"/>
  <c r="Q8222" s="1"/>
  <c r="Q8223" s="1"/>
  <c r="Q8224" s="1"/>
  <c r="Q8225" s="1"/>
  <c r="Q8226" s="1"/>
  <c r="Q8227" s="1"/>
  <c r="Q8228" s="1"/>
  <c r="Q8229" s="1"/>
  <c r="Q8230" s="1"/>
  <c r="Q8231" s="1"/>
  <c r="Q8232" s="1"/>
  <c r="Q8233" s="1"/>
  <c r="Q8234" s="1"/>
  <c r="Q8235" s="1"/>
  <c r="Q8236" s="1"/>
  <c r="Q8237" s="1"/>
  <c r="Q8238" s="1"/>
  <c r="Q8239" s="1"/>
  <c r="Q8240" s="1"/>
  <c r="Q8241" s="1"/>
  <c r="Q8242" s="1"/>
  <c r="Q8243" s="1"/>
  <c r="Q8244" s="1"/>
  <c r="Q8245" s="1"/>
  <c r="Q8246" s="1"/>
  <c r="Q8247" s="1"/>
  <c r="Q8248" s="1"/>
  <c r="Q8249" s="1"/>
  <c r="Q8250" s="1"/>
  <c r="Q8251" s="1"/>
  <c r="Q8252" s="1"/>
  <c r="Q8253" s="1"/>
  <c r="Q8254" s="1"/>
  <c r="Q8255" s="1"/>
  <c r="Q8256" s="1"/>
  <c r="Q8257" s="1"/>
  <c r="Q8258" s="1"/>
  <c r="Q8259" s="1"/>
  <c r="Q8260" s="1"/>
  <c r="Q8261" s="1"/>
  <c r="Q8262" s="1"/>
  <c r="Q8263" s="1"/>
  <c r="Q8264" s="1"/>
  <c r="Q8265" s="1"/>
  <c r="Q8266" s="1"/>
  <c r="Q8267" s="1"/>
  <c r="Q8268" s="1"/>
  <c r="Q8269" s="1"/>
  <c r="Q8270" s="1"/>
  <c r="Q8271" s="1"/>
  <c r="Q8272" s="1"/>
  <c r="Q8273" s="1"/>
  <c r="Q8274" s="1"/>
  <c r="Q8275" s="1"/>
  <c r="Q8276" s="1"/>
  <c r="Q8277" s="1"/>
  <c r="Q8278" s="1"/>
  <c r="Q8279" s="1"/>
  <c r="Q8280" s="1"/>
  <c r="Q8281" s="1"/>
  <c r="Q8282" s="1"/>
  <c r="Q8283" s="1"/>
  <c r="Q8284" s="1"/>
  <c r="Q8285" s="1"/>
  <c r="Q8286" s="1"/>
  <c r="Q8287" s="1"/>
  <c r="Q8288" s="1"/>
  <c r="Q8289" s="1"/>
  <c r="Q8290" s="1"/>
  <c r="Q8291" s="1"/>
  <c r="Q8292" s="1"/>
  <c r="Q8293" s="1"/>
  <c r="Q8294" s="1"/>
  <c r="Q8295" s="1"/>
  <c r="Q8296" s="1"/>
  <c r="Q8297" s="1"/>
  <c r="Q8298" s="1"/>
  <c r="Q8299" s="1"/>
  <c r="Q8300" s="1"/>
  <c r="Q8301" s="1"/>
  <c r="Q8302" s="1"/>
  <c r="Q8303" s="1"/>
  <c r="Q8304" s="1"/>
  <c r="Q8305" s="1"/>
  <c r="Q8306" s="1"/>
  <c r="Q8307" s="1"/>
  <c r="Q8308" s="1"/>
  <c r="Q8309" s="1"/>
  <c r="Q8310" s="1"/>
  <c r="Q8311" s="1"/>
  <c r="Q8312" s="1"/>
  <c r="Q8313" s="1"/>
  <c r="Q8314" s="1"/>
  <c r="Q8315" s="1"/>
  <c r="Q8316" s="1"/>
  <c r="Q8317" s="1"/>
  <c r="Q8318" s="1"/>
  <c r="Q8319" s="1"/>
  <c r="Q8320" s="1"/>
  <c r="Q8321" s="1"/>
  <c r="Q8322" s="1"/>
  <c r="Q8323" s="1"/>
  <c r="Q8324" s="1"/>
  <c r="Q8325" s="1"/>
  <c r="Q8326" s="1"/>
  <c r="Q8327" s="1"/>
  <c r="Q8328" s="1"/>
  <c r="Q8329" s="1"/>
  <c r="Q8330" s="1"/>
  <c r="Q8331" s="1"/>
  <c r="Q8332" s="1"/>
  <c r="Q8333" s="1"/>
  <c r="Q8334" s="1"/>
  <c r="Q8335" s="1"/>
  <c r="A24" s="1"/>
  <c r="Q3380" i="4"/>
  <c r="Q3381" s="1"/>
  <c r="Q3382" s="1"/>
  <c r="Q3383" s="1"/>
  <c r="Q3384" s="1"/>
  <c r="Q3385" s="1"/>
  <c r="Q3386" s="1"/>
  <c r="Q3387" s="1"/>
  <c r="Q3388" s="1"/>
  <c r="Q3389" s="1"/>
  <c r="Q3390" s="1"/>
  <c r="Q3391" s="1"/>
  <c r="Q3392" s="1"/>
  <c r="Q3393" s="1"/>
  <c r="Q3394" s="1"/>
  <c r="Q3395" s="1"/>
  <c r="Q3396" s="1"/>
  <c r="Q3397" s="1"/>
  <c r="Q3398" s="1"/>
  <c r="Q3399" s="1"/>
  <c r="Q3400" s="1"/>
  <c r="Q3401" s="1"/>
  <c r="Q3402" s="1"/>
  <c r="Q3403" s="1"/>
  <c r="Q3404" s="1"/>
  <c r="Q3405" s="1"/>
  <c r="Q3406" s="1"/>
  <c r="Q3407" s="1"/>
  <c r="Q3408" s="1"/>
  <c r="Q3409" s="1"/>
  <c r="Q3410" s="1"/>
  <c r="Q3411" s="1"/>
  <c r="Q3412" s="1"/>
  <c r="Q3413" s="1"/>
  <c r="Q3414" s="1"/>
  <c r="Q3415" s="1"/>
  <c r="Q3416" s="1"/>
  <c r="Q3417" s="1"/>
  <c r="Q3418" s="1"/>
  <c r="Q3419" s="1"/>
  <c r="Q3420" s="1"/>
  <c r="Q3421" s="1"/>
  <c r="Q3422" s="1"/>
  <c r="Q3423" s="1"/>
  <c r="Q3424" s="1"/>
  <c r="Q3425" s="1"/>
  <c r="Q3426" s="1"/>
  <c r="Q3427" s="1"/>
  <c r="Q3428" s="1"/>
  <c r="Q3429" s="1"/>
  <c r="Q3430" s="1"/>
  <c r="Q3431" s="1"/>
  <c r="Q3432" s="1"/>
  <c r="Q3433" s="1"/>
  <c r="Q3434" s="1"/>
  <c r="Q3435" s="1"/>
  <c r="Q3436" s="1"/>
  <c r="Q3437" s="1"/>
  <c r="Q3438" s="1"/>
  <c r="Q3439" s="1"/>
  <c r="Q3440" s="1"/>
  <c r="Q3441" s="1"/>
  <c r="Q3442" s="1"/>
  <c r="Q3443" s="1"/>
  <c r="Q3444" s="1"/>
  <c r="Q3445" s="1"/>
  <c r="Q3446" s="1"/>
  <c r="Q3447" s="1"/>
  <c r="Q3448" s="1"/>
  <c r="Q3449" s="1"/>
  <c r="Q3450" s="1"/>
  <c r="Q3451" s="1"/>
  <c r="Q3452" s="1"/>
  <c r="Q3453" s="1"/>
  <c r="Q3454" s="1"/>
  <c r="Q3455" s="1"/>
  <c r="Q3456" s="1"/>
  <c r="Q3457" s="1"/>
  <c r="Q3458" s="1"/>
  <c r="Q3459" s="1"/>
  <c r="Q3460" s="1"/>
  <c r="Q3461" s="1"/>
  <c r="Q3462" s="1"/>
  <c r="Q3463" s="1"/>
  <c r="Q3464" s="1"/>
  <c r="Q3465" s="1"/>
  <c r="Q3466" s="1"/>
  <c r="Q3467" s="1"/>
  <c r="Q3468" s="1"/>
  <c r="Q3469" s="1"/>
  <c r="Q3470" s="1"/>
  <c r="Q3471" s="1"/>
  <c r="Q3472" s="1"/>
  <c r="Q3473" s="1"/>
  <c r="Q3474" s="1"/>
  <c r="Q3475" s="1"/>
  <c r="Q3476" s="1"/>
  <c r="Q3477" s="1"/>
  <c r="Q3478" s="1"/>
  <c r="Q3479" s="1"/>
  <c r="Q3480" s="1"/>
  <c r="Q3481" s="1"/>
  <c r="Q3482" s="1"/>
  <c r="Q3483" s="1"/>
  <c r="Q3484" s="1"/>
  <c r="Q3485" s="1"/>
  <c r="Q3486" s="1"/>
  <c r="Q3487" s="1"/>
  <c r="Q3488" s="1"/>
  <c r="Q3489" s="1"/>
  <c r="Q3490" s="1"/>
  <c r="Q3491" s="1"/>
  <c r="Q3492" s="1"/>
  <c r="Q3493" s="1"/>
  <c r="Q3494" s="1"/>
  <c r="Q3495" s="1"/>
  <c r="Q3496" s="1"/>
  <c r="Q3497" s="1"/>
  <c r="Q3498" s="1"/>
  <c r="Q3499" s="1"/>
  <c r="Q3500" s="1"/>
  <c r="Q3501" s="1"/>
  <c r="Q3502" s="1"/>
  <c r="Q3503" s="1"/>
  <c r="Q3504" s="1"/>
  <c r="Q3505" s="1"/>
  <c r="Q3506" s="1"/>
  <c r="Q3507" s="1"/>
  <c r="Q3508" s="1"/>
  <c r="Q3509" s="1"/>
  <c r="Q3510" s="1"/>
  <c r="Q3511" s="1"/>
  <c r="Q3512" s="1"/>
  <c r="Q3513" s="1"/>
  <c r="Q3514" s="1"/>
  <c r="Q3515" s="1"/>
  <c r="Q3516" s="1"/>
  <c r="Q3517" s="1"/>
  <c r="Q3518" s="1"/>
  <c r="Q3519" s="1"/>
  <c r="Q3520" s="1"/>
  <c r="Q3521" s="1"/>
  <c r="Q3522" s="1"/>
  <c r="Q3523" s="1"/>
  <c r="Q3524" s="1"/>
  <c r="Q3525" s="1"/>
  <c r="Q3526" s="1"/>
  <c r="Q3527" s="1"/>
  <c r="Q3528" s="1"/>
  <c r="Q3529" s="1"/>
  <c r="Q3530" s="1"/>
  <c r="Q3531" s="1"/>
  <c r="Q3532" s="1"/>
  <c r="Q3533" s="1"/>
  <c r="Q3534" s="1"/>
  <c r="Q3535" s="1"/>
  <c r="Q3536" s="1"/>
  <c r="Q3537" s="1"/>
  <c r="Q3538" s="1"/>
  <c r="Q3539" s="1"/>
  <c r="Q3540" s="1"/>
  <c r="Q3541" s="1"/>
  <c r="Q3542" s="1"/>
  <c r="Q3543" s="1"/>
  <c r="Q3544" s="1"/>
  <c r="Q3545" s="1"/>
  <c r="Q3546" s="1"/>
  <c r="Q3547" s="1"/>
  <c r="Q3548" s="1"/>
  <c r="Q3549" s="1"/>
  <c r="Q3550" s="1"/>
  <c r="Q3551" s="1"/>
  <c r="Q3552" s="1"/>
  <c r="Q3553" s="1"/>
  <c r="Q3554" s="1"/>
  <c r="Q3555" s="1"/>
  <c r="Q3556" s="1"/>
  <c r="Q3557" s="1"/>
  <c r="Q3558" s="1"/>
  <c r="Q3559" s="1"/>
  <c r="Q3560" s="1"/>
  <c r="Q3561" s="1"/>
  <c r="Q3562" s="1"/>
  <c r="Q3563" s="1"/>
  <c r="Q3564" s="1"/>
  <c r="Q3565" s="1"/>
  <c r="Q3566" s="1"/>
  <c r="Q3567" s="1"/>
  <c r="Q3568" s="1"/>
  <c r="Q3569" s="1"/>
  <c r="Q3570" s="1"/>
  <c r="Q3571" s="1"/>
  <c r="Q3572" s="1"/>
  <c r="Q3573" s="1"/>
  <c r="Q3574" s="1"/>
  <c r="Q3575" s="1"/>
  <c r="Q3576" s="1"/>
  <c r="Q3577" s="1"/>
  <c r="Q3578" s="1"/>
  <c r="Q3579" s="1"/>
  <c r="Q3580" s="1"/>
  <c r="Q3581" s="1"/>
  <c r="Q3582" s="1"/>
  <c r="Q3583" s="1"/>
  <c r="Q3584" s="1"/>
  <c r="Q3585" s="1"/>
  <c r="Q3586" s="1"/>
  <c r="Q3587" s="1"/>
  <c r="Q3588" s="1"/>
  <c r="Q3589" s="1"/>
  <c r="Q3590" s="1"/>
  <c r="Q3591" s="1"/>
  <c r="Q3592" s="1"/>
  <c r="Q3593" s="1"/>
  <c r="Q3594" s="1"/>
  <c r="Q3595" s="1"/>
  <c r="Q3596" s="1"/>
  <c r="Q3597" s="1"/>
  <c r="Q3598" s="1"/>
  <c r="Q3599" s="1"/>
  <c r="Q3600" s="1"/>
  <c r="Q3601" s="1"/>
  <c r="Q3602" s="1"/>
  <c r="Q3603" s="1"/>
  <c r="Q3604" s="1"/>
  <c r="Q3605" s="1"/>
  <c r="Q3606" s="1"/>
  <c r="Q3607" s="1"/>
  <c r="Q3608" s="1"/>
  <c r="Q3609" s="1"/>
  <c r="Q3610" s="1"/>
  <c r="Q3611" s="1"/>
  <c r="Q3612" s="1"/>
  <c r="Q3613" s="1"/>
  <c r="Q3614" s="1"/>
  <c r="Q3615" s="1"/>
  <c r="Q3616" s="1"/>
  <c r="Q3617" s="1"/>
  <c r="Q3618" s="1"/>
  <c r="Q3619" s="1"/>
  <c r="Q3620" s="1"/>
  <c r="Q3621" s="1"/>
  <c r="Q3622" s="1"/>
  <c r="Q3623" s="1"/>
  <c r="Q3624" s="1"/>
  <c r="Q3625" s="1"/>
  <c r="Q3626" s="1"/>
  <c r="Q3627" s="1"/>
  <c r="Q3628" s="1"/>
  <c r="Q3629" s="1"/>
  <c r="Q3630" s="1"/>
  <c r="Q3631" s="1"/>
  <c r="Q3632" s="1"/>
  <c r="Q3633" s="1"/>
  <c r="Q3634" s="1"/>
  <c r="Q3635" s="1"/>
  <c r="Q3636" s="1"/>
  <c r="Q3637" s="1"/>
  <c r="Q3638" s="1"/>
  <c r="Q3639" s="1"/>
  <c r="Q3640" s="1"/>
  <c r="Q3641" s="1"/>
  <c r="Q3642" s="1"/>
  <c r="Q3643" s="1"/>
  <c r="Q3644" s="1"/>
  <c r="Q3645" s="1"/>
  <c r="Q3646" s="1"/>
  <c r="Q3647" s="1"/>
  <c r="Q3648" s="1"/>
  <c r="Q3649" s="1"/>
  <c r="Q3650" s="1"/>
  <c r="Q3651" s="1"/>
  <c r="Q3652" s="1"/>
  <c r="Q3653" s="1"/>
  <c r="Q3654" s="1"/>
  <c r="Q3655" s="1"/>
  <c r="Q3656" s="1"/>
  <c r="Q3657" s="1"/>
  <c r="Q3658" s="1"/>
  <c r="Q3659" s="1"/>
  <c r="Q3660" s="1"/>
  <c r="Q3661" s="1"/>
  <c r="Q3662" s="1"/>
  <c r="Q3663" s="1"/>
  <c r="Q3664" s="1"/>
  <c r="Q3665" s="1"/>
  <c r="Q3666" s="1"/>
  <c r="Q3667" s="1"/>
  <c r="Q3668" s="1"/>
  <c r="Q3669" s="1"/>
  <c r="Q3670" s="1"/>
  <c r="Q3671" s="1"/>
  <c r="Q3672" s="1"/>
  <c r="Q3673" s="1"/>
  <c r="Q3674" s="1"/>
  <c r="Q3675" s="1"/>
  <c r="Q3676" s="1"/>
  <c r="Q3677" s="1"/>
  <c r="Q3678" s="1"/>
  <c r="Q3679" s="1"/>
  <c r="Q3680" s="1"/>
  <c r="Q3681" s="1"/>
  <c r="Q3682" s="1"/>
  <c r="Q3683" s="1"/>
  <c r="Q3684" s="1"/>
  <c r="Q3685" s="1"/>
  <c r="Q3686" s="1"/>
  <c r="Q3687" s="1"/>
  <c r="Q3688" s="1"/>
  <c r="Q3689" s="1"/>
  <c r="Q3690" s="1"/>
  <c r="Q3691" s="1"/>
  <c r="Q3692" s="1"/>
  <c r="Q3693" s="1"/>
  <c r="Q3694" s="1"/>
  <c r="Q3695" s="1"/>
  <c r="Q3696" s="1"/>
  <c r="Q3697" s="1"/>
  <c r="Q3698" s="1"/>
  <c r="Q3699" s="1"/>
  <c r="Q3700" s="1"/>
  <c r="Q3701" s="1"/>
  <c r="Q3702" s="1"/>
  <c r="Q3703" s="1"/>
  <c r="Q3704" s="1"/>
  <c r="Q3705" s="1"/>
  <c r="Q3706" s="1"/>
  <c r="Q3707" s="1"/>
  <c r="Q3708" s="1"/>
  <c r="Q3709" s="1"/>
  <c r="Q3710" s="1"/>
  <c r="Q3711" s="1"/>
  <c r="Q3712" s="1"/>
  <c r="Q3713" s="1"/>
  <c r="Q3714" s="1"/>
  <c r="Q3715" s="1"/>
  <c r="Q3716" s="1"/>
  <c r="Q3717" s="1"/>
  <c r="Q3718" s="1"/>
  <c r="Q3719" s="1"/>
  <c r="Q3720" s="1"/>
  <c r="Q3721" s="1"/>
  <c r="Q3722" s="1"/>
  <c r="Q3723" s="1"/>
  <c r="Q3724" s="1"/>
  <c r="Q3725" s="1"/>
  <c r="Q3726" s="1"/>
  <c r="Q3727" s="1"/>
  <c r="Q3728" s="1"/>
  <c r="Q3729" s="1"/>
  <c r="Q3730" s="1"/>
  <c r="Q3731" s="1"/>
  <c r="Q3732" s="1"/>
  <c r="Q3733" s="1"/>
  <c r="Q3734" s="1"/>
  <c r="Q3735" s="1"/>
  <c r="Q3736" s="1"/>
  <c r="Q3737" s="1"/>
  <c r="Q3738" s="1"/>
  <c r="Q3739" s="1"/>
  <c r="Q3740" s="1"/>
  <c r="Q3741" s="1"/>
  <c r="Q3742" s="1"/>
  <c r="Q3743" s="1"/>
  <c r="Q3744" s="1"/>
  <c r="Q3745" s="1"/>
  <c r="Q3746" s="1"/>
  <c r="Q3747" s="1"/>
  <c r="Q3748" s="1"/>
  <c r="Q3749" s="1"/>
  <c r="Q3750" s="1"/>
  <c r="Q3751" s="1"/>
  <c r="Q3752" s="1"/>
  <c r="Q3753" s="1"/>
  <c r="Q3754" s="1"/>
  <c r="Q3755" s="1"/>
  <c r="Q3756" s="1"/>
  <c r="Q3757" s="1"/>
  <c r="Q3758" s="1"/>
  <c r="Q3759" s="1"/>
  <c r="Q3760" s="1"/>
  <c r="Q3761" s="1"/>
  <c r="Q3762" s="1"/>
  <c r="Q3763" s="1"/>
  <c r="Q3764" s="1"/>
  <c r="Q3765" s="1"/>
  <c r="Q3766" s="1"/>
  <c r="Q3767" s="1"/>
  <c r="Q3768" s="1"/>
  <c r="Q3769" s="1"/>
  <c r="Q3770" s="1"/>
  <c r="Q3771" s="1"/>
  <c r="Q3772" s="1"/>
  <c r="Q3773" s="1"/>
  <c r="Q3774" s="1"/>
  <c r="Q3775" s="1"/>
  <c r="Q3776" s="1"/>
  <c r="Q3777" s="1"/>
  <c r="Q3778" s="1"/>
  <c r="Q3779" s="1"/>
  <c r="Q3780" s="1"/>
  <c r="Q3781" s="1"/>
  <c r="Q3782" s="1"/>
  <c r="Q3783" s="1"/>
  <c r="Q3784" s="1"/>
  <c r="Q3785" s="1"/>
  <c r="Q3786" s="1"/>
  <c r="Q3787" s="1"/>
  <c r="Q3788" s="1"/>
  <c r="Q3789" s="1"/>
  <c r="Q3790" s="1"/>
  <c r="Q3791" s="1"/>
  <c r="Q3792" s="1"/>
  <c r="Q3793" s="1"/>
  <c r="Q3794" s="1"/>
  <c r="Q3795" s="1"/>
  <c r="Q3796" s="1"/>
  <c r="Q3797" s="1"/>
  <c r="Q3798" s="1"/>
  <c r="Q3799" s="1"/>
  <c r="Q3800" s="1"/>
  <c r="Q3801" s="1"/>
  <c r="Q3802" s="1"/>
  <c r="Q3803" s="1"/>
  <c r="Q3804" s="1"/>
  <c r="Q3805" s="1"/>
  <c r="Q3806" s="1"/>
  <c r="Q3807" s="1"/>
  <c r="Q3808" s="1"/>
  <c r="Q3809" s="1"/>
  <c r="Q3810" s="1"/>
  <c r="Q3811" s="1"/>
  <c r="Q3812" s="1"/>
  <c r="Q3813" s="1"/>
  <c r="Q3814" s="1"/>
  <c r="Q3815" s="1"/>
  <c r="Q3816" s="1"/>
  <c r="Q3817" s="1"/>
  <c r="Q3818" s="1"/>
  <c r="Q3819" s="1"/>
  <c r="Q3820" s="1"/>
  <c r="Q3821" s="1"/>
  <c r="Q3822" s="1"/>
  <c r="Q3823" s="1"/>
  <c r="Q3824" s="1"/>
  <c r="Q3825" s="1"/>
  <c r="Q3826" s="1"/>
  <c r="Q3827" s="1"/>
  <c r="Q3828" s="1"/>
  <c r="Q3829" s="1"/>
  <c r="Q3830" s="1"/>
  <c r="Q3831" s="1"/>
  <c r="Q3832" s="1"/>
  <c r="Q3833" s="1"/>
  <c r="Q3834" s="1"/>
  <c r="Q3835" s="1"/>
  <c r="Q3836" s="1"/>
  <c r="Q3837" s="1"/>
  <c r="Q3838" s="1"/>
  <c r="Q3839" s="1"/>
  <c r="Q3840" s="1"/>
  <c r="Q3841" s="1"/>
  <c r="Q3842" s="1"/>
  <c r="Q3843" s="1"/>
  <c r="Q3844" s="1"/>
  <c r="Q3845" s="1"/>
  <c r="Q3846" s="1"/>
  <c r="Q3847" s="1"/>
  <c r="Q3848" s="1"/>
  <c r="Q3849" s="1"/>
  <c r="Q3850" s="1"/>
  <c r="Q3851" s="1"/>
  <c r="Q3852" s="1"/>
  <c r="Q3853" s="1"/>
  <c r="Q3854" s="1"/>
  <c r="Q3855" s="1"/>
  <c r="Q3856" s="1"/>
  <c r="Q3857" s="1"/>
  <c r="Q3858" s="1"/>
  <c r="Q3859" s="1"/>
  <c r="Q3860" s="1"/>
  <c r="Q3861" s="1"/>
  <c r="Q3862" s="1"/>
  <c r="Q3863" s="1"/>
  <c r="Q3864" s="1"/>
  <c r="Q3865" s="1"/>
  <c r="Q3866" s="1"/>
  <c r="Q3867" s="1"/>
  <c r="Q3868" s="1"/>
  <c r="Q3869" s="1"/>
  <c r="Q3870" s="1"/>
  <c r="Q3871" s="1"/>
  <c r="Q3872" s="1"/>
  <c r="Q3873" s="1"/>
  <c r="Q3874" s="1"/>
  <c r="Q3875" s="1"/>
  <c r="Q3876" s="1"/>
  <c r="Q3877" s="1"/>
  <c r="Q3878" s="1"/>
  <c r="Q3879" s="1"/>
  <c r="Q3880" s="1"/>
  <c r="Q3881" s="1"/>
  <c r="Q3882" s="1"/>
  <c r="Q3883" s="1"/>
  <c r="Q3884" s="1"/>
  <c r="Q3885" s="1"/>
  <c r="Q3886" s="1"/>
  <c r="Q3887" s="1"/>
  <c r="Q3888" s="1"/>
  <c r="Q3889" s="1"/>
  <c r="Q3890" s="1"/>
  <c r="Q3891" s="1"/>
  <c r="Q3892" s="1"/>
  <c r="Q3893" s="1"/>
  <c r="Q3894" s="1"/>
  <c r="Q3895" s="1"/>
  <c r="Q3896" s="1"/>
  <c r="Q3897" s="1"/>
  <c r="Q3898" s="1"/>
  <c r="Q3899" s="1"/>
  <c r="Q3900" s="1"/>
  <c r="Q3901" s="1"/>
  <c r="Q3902" s="1"/>
  <c r="Q3903" s="1"/>
  <c r="Q3904" s="1"/>
  <c r="Q3905" s="1"/>
  <c r="Q3906" s="1"/>
  <c r="Q3907" s="1"/>
  <c r="Q3908" s="1"/>
  <c r="Q3909" s="1"/>
  <c r="Q3910" s="1"/>
  <c r="Q3911" s="1"/>
  <c r="Q3912" s="1"/>
  <c r="Q3913" s="1"/>
  <c r="Q3914" s="1"/>
  <c r="Q3915" s="1"/>
  <c r="Q3916" s="1"/>
  <c r="Q3917" s="1"/>
  <c r="Q3918" s="1"/>
  <c r="Q3919" s="1"/>
  <c r="Q3920" s="1"/>
  <c r="Q3921" s="1"/>
  <c r="Q3922" s="1"/>
  <c r="Q3923" s="1"/>
  <c r="Q3924" s="1"/>
  <c r="Q3925" s="1"/>
  <c r="Q3926" s="1"/>
  <c r="Q3927" s="1"/>
  <c r="Q3928" s="1"/>
  <c r="Q3929" s="1"/>
  <c r="Q3930" s="1"/>
  <c r="Q3931" s="1"/>
  <c r="Q3932" s="1"/>
  <c r="Q3933" s="1"/>
  <c r="Q3934" s="1"/>
  <c r="Q3935" s="1"/>
  <c r="Q3936" s="1"/>
  <c r="Q3937" s="1"/>
  <c r="Q3938" s="1"/>
  <c r="Q3939" s="1"/>
  <c r="Q3940" s="1"/>
  <c r="Q3941" s="1"/>
  <c r="Q3942" s="1"/>
  <c r="Q3943" s="1"/>
  <c r="Q3944" s="1"/>
  <c r="Q3945" s="1"/>
  <c r="Q3946" s="1"/>
  <c r="Q3947" s="1"/>
  <c r="Q3948" s="1"/>
  <c r="Q3949" s="1"/>
  <c r="Q3950" s="1"/>
  <c r="Q3951" s="1"/>
  <c r="Q3952" s="1"/>
  <c r="Q3953" s="1"/>
  <c r="Q3954" s="1"/>
  <c r="Q3955" s="1"/>
  <c r="Q3956" s="1"/>
  <c r="Q3957" s="1"/>
  <c r="Q3958" s="1"/>
  <c r="Q3959" s="1"/>
  <c r="Q3960" s="1"/>
  <c r="Q3961" s="1"/>
  <c r="Q3962" s="1"/>
  <c r="Q3963" s="1"/>
  <c r="Q3964" s="1"/>
  <c r="Q3965" s="1"/>
  <c r="Q3966" s="1"/>
  <c r="Q3967" s="1"/>
  <c r="Q3968" s="1"/>
  <c r="Q3969" s="1"/>
  <c r="Q3970" s="1"/>
  <c r="Q3971" s="1"/>
  <c r="Q3972" s="1"/>
  <c r="Q3973" s="1"/>
  <c r="Q3974" s="1"/>
  <c r="Q3975" s="1"/>
  <c r="Q3976" s="1"/>
  <c r="Q3977" s="1"/>
  <c r="Q3978" s="1"/>
  <c r="Q3979" s="1"/>
  <c r="Q3980" s="1"/>
  <c r="Q3981" s="1"/>
  <c r="Q3982" s="1"/>
  <c r="Q3983" s="1"/>
  <c r="Q3984" s="1"/>
  <c r="Q3985" s="1"/>
  <c r="Q3986" s="1"/>
  <c r="Q3987" s="1"/>
  <c r="Q3988" s="1"/>
  <c r="Q3989" s="1"/>
  <c r="Q3990" s="1"/>
  <c r="Q3991" s="1"/>
  <c r="Q3992" s="1"/>
  <c r="Q3993" s="1"/>
  <c r="Q3994" s="1"/>
  <c r="Q3995" s="1"/>
  <c r="Q3996" s="1"/>
  <c r="Q3997" s="1"/>
  <c r="Q3998" s="1"/>
  <c r="Q3999" s="1"/>
  <c r="Q4000" s="1"/>
  <c r="Q4001" s="1"/>
  <c r="Q4002" s="1"/>
  <c r="Q4003" s="1"/>
  <c r="Q4004" s="1"/>
  <c r="Q4005" s="1"/>
  <c r="Q4006" s="1"/>
  <c r="Q4007" s="1"/>
  <c r="Q4008" s="1"/>
  <c r="Q4009" s="1"/>
  <c r="Q4010" s="1"/>
  <c r="Q4011" s="1"/>
  <c r="Q4012" s="1"/>
  <c r="Q4013" s="1"/>
  <c r="Q4014" s="1"/>
  <c r="Q4015" s="1"/>
  <c r="Q4016" s="1"/>
  <c r="Q4017" s="1"/>
  <c r="Q4018" s="1"/>
  <c r="Q4019" s="1"/>
  <c r="Q4020" s="1"/>
  <c r="Q4021" s="1"/>
  <c r="Q4022" s="1"/>
  <c r="Q4023" s="1"/>
  <c r="Q4024" s="1"/>
  <c r="Q4025" s="1"/>
  <c r="Q4026" s="1"/>
  <c r="Q4027" s="1"/>
  <c r="Q4028" s="1"/>
  <c r="Q4029" s="1"/>
  <c r="Q4030" s="1"/>
  <c r="Q4031" s="1"/>
  <c r="Q4032" s="1"/>
  <c r="Q4033" s="1"/>
  <c r="Q4034" s="1"/>
  <c r="Q4035" s="1"/>
  <c r="Q4036" s="1"/>
  <c r="Q4037" s="1"/>
  <c r="Q4038" s="1"/>
  <c r="Q4039" s="1"/>
  <c r="Q4040" s="1"/>
  <c r="Q4041" s="1"/>
  <c r="Q4042" s="1"/>
  <c r="Q4043" s="1"/>
  <c r="Q4044" s="1"/>
  <c r="Q4045" s="1"/>
  <c r="Q4046" s="1"/>
  <c r="Q4047" s="1"/>
  <c r="Q4048" s="1"/>
  <c r="Q4049" s="1"/>
  <c r="Q4050" s="1"/>
  <c r="Q4051" s="1"/>
  <c r="Q4052" s="1"/>
  <c r="Q4053" s="1"/>
  <c r="Q4054" s="1"/>
  <c r="Q4055" s="1"/>
  <c r="Q4056" s="1"/>
  <c r="Q4057" s="1"/>
  <c r="Q4058" s="1"/>
  <c r="Q4059" s="1"/>
  <c r="Q4060" s="1"/>
  <c r="Q4061" s="1"/>
  <c r="Q4062" s="1"/>
  <c r="Q4063" s="1"/>
  <c r="Q4064" s="1"/>
  <c r="Q4065" s="1"/>
  <c r="Q4066" s="1"/>
  <c r="Q4067" s="1"/>
  <c r="Q4068" s="1"/>
  <c r="Q4069" s="1"/>
  <c r="Q4070" s="1"/>
  <c r="Q4071" s="1"/>
  <c r="Q4072" s="1"/>
  <c r="Q4073" s="1"/>
  <c r="Q4074" s="1"/>
  <c r="Q4075" s="1"/>
  <c r="Q4076" s="1"/>
  <c r="Q4077" s="1"/>
  <c r="Q4078" s="1"/>
  <c r="Q4079" s="1"/>
  <c r="Q4080" s="1"/>
  <c r="Q4081" s="1"/>
  <c r="Q4082" s="1"/>
  <c r="Q4083" s="1"/>
  <c r="Q4084" s="1"/>
  <c r="Q4085" s="1"/>
  <c r="Q4086" s="1"/>
  <c r="Q4087" s="1"/>
  <c r="Q4088" s="1"/>
  <c r="Q4089" s="1"/>
  <c r="Q4090" s="1"/>
  <c r="Q4091" s="1"/>
  <c r="Q4092" s="1"/>
  <c r="Q4093" s="1"/>
  <c r="Q4094" s="1"/>
  <c r="Q4095" s="1"/>
  <c r="Q4096" s="1"/>
  <c r="Q4097" s="1"/>
  <c r="Q4098" s="1"/>
  <c r="Q4099" s="1"/>
  <c r="Q4100" s="1"/>
  <c r="Q4101" s="1"/>
  <c r="Q4102" s="1"/>
  <c r="Q4103" s="1"/>
  <c r="Q4104" s="1"/>
  <c r="Q4105" s="1"/>
  <c r="Q4106" s="1"/>
  <c r="Q4107" s="1"/>
  <c r="Q4108" s="1"/>
  <c r="Q4109" s="1"/>
  <c r="Q4110" s="1"/>
  <c r="Q4111" s="1"/>
  <c r="Q4112" s="1"/>
  <c r="Q4113" s="1"/>
  <c r="Q4114" s="1"/>
  <c r="Q4115" s="1"/>
  <c r="Q4116" s="1"/>
  <c r="Q4117" s="1"/>
  <c r="Q4118" s="1"/>
  <c r="Q4119" s="1"/>
  <c r="Q4120" s="1"/>
  <c r="Q4121" s="1"/>
  <c r="Q4122" s="1"/>
  <c r="Q4123" s="1"/>
  <c r="Q4124" s="1"/>
  <c r="Q4125" s="1"/>
  <c r="Q4126" s="1"/>
  <c r="Q4127" s="1"/>
  <c r="Q4128" s="1"/>
  <c r="Q4129" s="1"/>
  <c r="Q4130" s="1"/>
  <c r="Q4131" s="1"/>
  <c r="Q4132" s="1"/>
  <c r="Q4133" s="1"/>
  <c r="Q4134" s="1"/>
  <c r="Q4135" s="1"/>
  <c r="Q4136" s="1"/>
  <c r="Q4137" s="1"/>
  <c r="Q4138" s="1"/>
  <c r="Q4139" s="1"/>
  <c r="Q4140" s="1"/>
  <c r="Q4141" s="1"/>
  <c r="Q4142" s="1"/>
  <c r="Q4143" s="1"/>
  <c r="Q4144" s="1"/>
  <c r="Q4145" s="1"/>
  <c r="Q4146" s="1"/>
  <c r="Q4147" s="1"/>
  <c r="Q4148" s="1"/>
  <c r="Q4149" s="1"/>
  <c r="Q4150" s="1"/>
  <c r="Q4151" s="1"/>
  <c r="Q4152" s="1"/>
  <c r="Q4153" s="1"/>
  <c r="Q4154" s="1"/>
  <c r="Q4155" s="1"/>
  <c r="Q4156" s="1"/>
  <c r="Q4157" s="1"/>
  <c r="Q4158" s="1"/>
  <c r="Q4159" s="1"/>
  <c r="Q4160" s="1"/>
  <c r="Q4161" s="1"/>
  <c r="Q4162" s="1"/>
  <c r="Q4163" s="1"/>
  <c r="Q4164" s="1"/>
  <c r="Q4165" s="1"/>
  <c r="Q4166" s="1"/>
  <c r="Q4167" s="1"/>
  <c r="Q4168" s="1"/>
  <c r="Q4169" s="1"/>
  <c r="Q4170" s="1"/>
  <c r="Q4171" s="1"/>
  <c r="Q4172" s="1"/>
  <c r="Q4173" s="1"/>
  <c r="Q4174" s="1"/>
  <c r="Q4175" s="1"/>
  <c r="Q4176" s="1"/>
  <c r="Q4177" s="1"/>
  <c r="Q4178" s="1"/>
  <c r="Q4179" s="1"/>
  <c r="Q4180" s="1"/>
  <c r="Q4181" s="1"/>
  <c r="Q4182" s="1"/>
  <c r="Q4183" s="1"/>
  <c r="Q4184" s="1"/>
  <c r="Q4185" s="1"/>
  <c r="Q4186" s="1"/>
  <c r="Q4187" s="1"/>
  <c r="Q4188" s="1"/>
  <c r="Q4189" s="1"/>
  <c r="Q4190" s="1"/>
  <c r="Q4191" s="1"/>
  <c r="Q4192" s="1"/>
  <c r="Q4193" s="1"/>
  <c r="Q4194" s="1"/>
  <c r="Q4195" s="1"/>
  <c r="Q4196" s="1"/>
  <c r="Q4197" s="1"/>
  <c r="Q4198" s="1"/>
  <c r="Q4199" s="1"/>
  <c r="Q4200" s="1"/>
  <c r="Q4201" s="1"/>
  <c r="Q4202" s="1"/>
  <c r="Q4203" s="1"/>
  <c r="Q4204" s="1"/>
  <c r="Q4205" s="1"/>
  <c r="Q4206" s="1"/>
  <c r="Q4207" s="1"/>
  <c r="Q4208" s="1"/>
  <c r="Q4209" s="1"/>
  <c r="Q4210" s="1"/>
  <c r="Q4211" s="1"/>
  <c r="Q4212" s="1"/>
  <c r="Q4213" s="1"/>
  <c r="Q4214" s="1"/>
  <c r="Q4215" s="1"/>
  <c r="Q4216" s="1"/>
  <c r="Q4217" s="1"/>
  <c r="Q4218" s="1"/>
  <c r="Q4219" s="1"/>
  <c r="Q4220" s="1"/>
  <c r="Q4221" s="1"/>
  <c r="Q4222" s="1"/>
  <c r="Q4223" s="1"/>
  <c r="Q4224" s="1"/>
  <c r="Q4225" s="1"/>
  <c r="Q4226" s="1"/>
  <c r="Q4227" s="1"/>
  <c r="Q4228" s="1"/>
  <c r="Q4229" s="1"/>
  <c r="Q4230" s="1"/>
  <c r="Q4231" s="1"/>
  <c r="Q4232" s="1"/>
  <c r="Q4233" s="1"/>
  <c r="Q4234" s="1"/>
  <c r="Q4235" s="1"/>
  <c r="Q4236" s="1"/>
  <c r="Q4237" s="1"/>
  <c r="Q4238" s="1"/>
  <c r="Q4239" s="1"/>
  <c r="Q4240" s="1"/>
  <c r="Q4241" s="1"/>
  <c r="Q4242" s="1"/>
  <c r="Q4243" s="1"/>
  <c r="Q4244" s="1"/>
  <c r="Q4245" s="1"/>
  <c r="Q4246" s="1"/>
  <c r="Q4247" s="1"/>
  <c r="Q4248" s="1"/>
  <c r="Q4249" s="1"/>
  <c r="Q4250" s="1"/>
  <c r="Q4251" s="1"/>
  <c r="Q4252" s="1"/>
  <c r="Q4253" s="1"/>
  <c r="Q4254" s="1"/>
  <c r="Q4255" s="1"/>
  <c r="Q4256" s="1"/>
  <c r="Q4257" s="1"/>
  <c r="Q4258" s="1"/>
  <c r="Q4259" s="1"/>
  <c r="Q4260" s="1"/>
  <c r="Q4261" s="1"/>
  <c r="Q4262" s="1"/>
  <c r="Q4263" s="1"/>
  <c r="Q4264" s="1"/>
  <c r="Q4265" s="1"/>
  <c r="Q4266" s="1"/>
  <c r="Q4267" s="1"/>
  <c r="Q4268" s="1"/>
  <c r="Q4269" s="1"/>
  <c r="Q4270" s="1"/>
  <c r="Q4271" s="1"/>
  <c r="Q4272" s="1"/>
  <c r="Q4273" s="1"/>
  <c r="Q4274" s="1"/>
  <c r="Q4275" s="1"/>
  <c r="Q4276" s="1"/>
  <c r="Q4277" s="1"/>
  <c r="Q4278" s="1"/>
  <c r="Q4279" s="1"/>
  <c r="Q4280" s="1"/>
  <c r="Q4281" s="1"/>
  <c r="Q4282" s="1"/>
  <c r="Q4283" s="1"/>
  <c r="Q4284" s="1"/>
  <c r="Q4285" s="1"/>
  <c r="Q4286" s="1"/>
  <c r="Q4287" s="1"/>
  <c r="Q4288" s="1"/>
  <c r="Q4289" s="1"/>
  <c r="Q4290" s="1"/>
  <c r="Q4291" s="1"/>
  <c r="Q4292" s="1"/>
  <c r="Q4293" s="1"/>
  <c r="Q4294" s="1"/>
  <c r="Q4295" s="1"/>
  <c r="Q4296" s="1"/>
  <c r="Q4297" s="1"/>
  <c r="Q4298" s="1"/>
  <c r="Q4299" s="1"/>
  <c r="Q4300" s="1"/>
  <c r="Q4301" s="1"/>
  <c r="Q4302" s="1"/>
  <c r="Q4303" s="1"/>
  <c r="Q4304" s="1"/>
  <c r="Q4305" s="1"/>
  <c r="Q4306" s="1"/>
  <c r="Q4307" s="1"/>
  <c r="Q4308" s="1"/>
  <c r="Q4309" s="1"/>
  <c r="Q4310" s="1"/>
  <c r="Q4311" s="1"/>
  <c r="Q4312" s="1"/>
  <c r="Q4313" s="1"/>
  <c r="Q4314" s="1"/>
  <c r="Q4315" s="1"/>
  <c r="Q4316" s="1"/>
  <c r="Q4317" s="1"/>
  <c r="Q4318" s="1"/>
  <c r="Q4319" s="1"/>
  <c r="Q4320" s="1"/>
  <c r="Q4321" s="1"/>
  <c r="Q4322" s="1"/>
  <c r="Q4323" s="1"/>
  <c r="Q4324" s="1"/>
  <c r="Q4325" s="1"/>
  <c r="Q4326" s="1"/>
  <c r="Q4327" s="1"/>
  <c r="Q4328" s="1"/>
  <c r="Q4329" s="1"/>
  <c r="Q4330" s="1"/>
  <c r="Q4331" s="1"/>
  <c r="Q4332" s="1"/>
  <c r="Q4333" s="1"/>
  <c r="Q4334" s="1"/>
  <c r="Q4335" s="1"/>
  <c r="Q4336" s="1"/>
  <c r="Q4337" s="1"/>
  <c r="Q4338" s="1"/>
  <c r="Q4339" s="1"/>
  <c r="Q4340" s="1"/>
  <c r="Q4341" s="1"/>
  <c r="Q4342" s="1"/>
  <c r="Q4343" s="1"/>
  <c r="Q4344" s="1"/>
  <c r="Q4345" s="1"/>
  <c r="Q4346" s="1"/>
  <c r="Q4347" s="1"/>
  <c r="Q4348" s="1"/>
  <c r="Q4349" s="1"/>
  <c r="Q4350" s="1"/>
  <c r="Q4351" s="1"/>
  <c r="Q4352" s="1"/>
  <c r="Q4353" s="1"/>
  <c r="Q4354" s="1"/>
  <c r="Q4355" s="1"/>
  <c r="Q4356" s="1"/>
  <c r="Q4357" s="1"/>
  <c r="Q4358" s="1"/>
  <c r="Q4359" s="1"/>
  <c r="Q4360" s="1"/>
  <c r="Q4361" s="1"/>
  <c r="Q4362" s="1"/>
  <c r="Q4363" s="1"/>
  <c r="Q4364" s="1"/>
  <c r="Q4365" s="1"/>
  <c r="Q4366" s="1"/>
  <c r="Q4367" s="1"/>
  <c r="Q4368" s="1"/>
  <c r="Q4369" s="1"/>
  <c r="Q4370" s="1"/>
  <c r="Q4371" s="1"/>
  <c r="Q4372" s="1"/>
  <c r="Q4373" s="1"/>
  <c r="Q4374" s="1"/>
  <c r="Q4375" s="1"/>
  <c r="Q4376" s="1"/>
  <c r="Q4377" s="1"/>
  <c r="Q4378" s="1"/>
  <c r="Q4379" s="1"/>
  <c r="Q4380" s="1"/>
  <c r="Q4381" s="1"/>
  <c r="Q4382" s="1"/>
  <c r="Q4383" s="1"/>
  <c r="Q4384" s="1"/>
  <c r="Q4385" s="1"/>
  <c r="Q4386" s="1"/>
  <c r="Q4387" s="1"/>
  <c r="Q4388" s="1"/>
  <c r="Q4389" s="1"/>
  <c r="Q4390" s="1"/>
  <c r="Q4391" s="1"/>
  <c r="Q4392" s="1"/>
  <c r="Q4393" s="1"/>
  <c r="Q4394" s="1"/>
  <c r="Q4395" s="1"/>
  <c r="Q4396" s="1"/>
  <c r="Q4397" s="1"/>
  <c r="Q4398" s="1"/>
  <c r="Q4399" s="1"/>
  <c r="Q4400" s="1"/>
  <c r="Q4401" s="1"/>
  <c r="Q4402" s="1"/>
  <c r="Q4403" s="1"/>
  <c r="Q4404" s="1"/>
  <c r="Q4405" s="1"/>
  <c r="Q4406" s="1"/>
  <c r="Q4407" s="1"/>
  <c r="Q4408" s="1"/>
  <c r="Q4409" s="1"/>
  <c r="Q4410" s="1"/>
  <c r="Q4411" s="1"/>
  <c r="Q4412" s="1"/>
  <c r="Q4413" s="1"/>
  <c r="Q4414" s="1"/>
  <c r="Q4415" s="1"/>
  <c r="Q4416" s="1"/>
  <c r="Q4417" s="1"/>
  <c r="Q4418" s="1"/>
  <c r="Q4419" s="1"/>
  <c r="Q4420" s="1"/>
  <c r="Q4421" s="1"/>
  <c r="Q4422" s="1"/>
  <c r="Q4423" s="1"/>
  <c r="Q4424" s="1"/>
  <c r="Q4425" s="1"/>
  <c r="Q4426" s="1"/>
  <c r="Q4427" s="1"/>
  <c r="Q4428" s="1"/>
  <c r="Q4429" s="1"/>
  <c r="Q4430" s="1"/>
  <c r="Q4431" s="1"/>
  <c r="Q4432" s="1"/>
  <c r="Q4433" s="1"/>
  <c r="Q4434" s="1"/>
  <c r="Q4435" s="1"/>
  <c r="Q4436" s="1"/>
  <c r="Q4437" s="1"/>
  <c r="Q4438" s="1"/>
  <c r="Q4439" s="1"/>
  <c r="Q4440" s="1"/>
  <c r="Q4441" s="1"/>
  <c r="Q4442" s="1"/>
  <c r="Q4443" s="1"/>
  <c r="Q4444" s="1"/>
  <c r="Q4445" s="1"/>
  <c r="Q4446" s="1"/>
  <c r="Q4447" s="1"/>
  <c r="Q4448" s="1"/>
  <c r="Q4449" s="1"/>
  <c r="Q4450" s="1"/>
  <c r="Q4451" s="1"/>
  <c r="Q4452" s="1"/>
  <c r="Q4453" s="1"/>
  <c r="Q4454" s="1"/>
  <c r="Q4455" s="1"/>
  <c r="Q4456" s="1"/>
  <c r="Q4457" s="1"/>
  <c r="Q4458" s="1"/>
  <c r="Q4459" s="1"/>
  <c r="Q4460" s="1"/>
  <c r="Q4461" s="1"/>
  <c r="Q4462" s="1"/>
  <c r="Q4463" s="1"/>
  <c r="Q4464" s="1"/>
  <c r="Q4465" s="1"/>
  <c r="Q4466" s="1"/>
  <c r="Q4467" s="1"/>
  <c r="Q4468" s="1"/>
  <c r="Q4469" s="1"/>
  <c r="Q4470" s="1"/>
  <c r="Q4471" s="1"/>
  <c r="Q4472" s="1"/>
  <c r="Q4473" s="1"/>
  <c r="Q4474" s="1"/>
  <c r="Q4475" s="1"/>
  <c r="Q4476" s="1"/>
  <c r="Q4477" s="1"/>
  <c r="Q4478" s="1"/>
  <c r="Q4479" s="1"/>
  <c r="Q4480" s="1"/>
  <c r="Q4481" s="1"/>
  <c r="Q4482" s="1"/>
  <c r="Q4483" s="1"/>
  <c r="Q4484" s="1"/>
  <c r="Q4485" s="1"/>
  <c r="Q4486" s="1"/>
  <c r="Q4487" s="1"/>
  <c r="Q4488" s="1"/>
  <c r="Q4489" s="1"/>
  <c r="Q4490" s="1"/>
  <c r="Q4491" s="1"/>
  <c r="Q4492" s="1"/>
  <c r="Q4493" s="1"/>
  <c r="Q4494" s="1"/>
  <c r="Q4495" s="1"/>
  <c r="Q4496" s="1"/>
  <c r="Q4497" s="1"/>
  <c r="Q4498" s="1"/>
  <c r="Q4499" s="1"/>
  <c r="Q4500" s="1"/>
  <c r="Q4501" s="1"/>
  <c r="Q4502" s="1"/>
  <c r="Q4503" s="1"/>
  <c r="Q4504" s="1"/>
  <c r="Q4505" s="1"/>
  <c r="Q4506" s="1"/>
  <c r="Q4507" s="1"/>
  <c r="Q4508" s="1"/>
  <c r="Q4509" s="1"/>
  <c r="Q4510" s="1"/>
  <c r="Q4511" s="1"/>
  <c r="Q4512" s="1"/>
  <c r="Q4513" s="1"/>
  <c r="Q4514" s="1"/>
  <c r="Q4515" s="1"/>
  <c r="Q4516" s="1"/>
  <c r="Q4517" s="1"/>
  <c r="Q4518" s="1"/>
  <c r="Q4519" s="1"/>
  <c r="Q4520" s="1"/>
  <c r="Q4521" s="1"/>
  <c r="Q4522" s="1"/>
  <c r="Q4523" s="1"/>
  <c r="Q4524" s="1"/>
  <c r="Q4525" s="1"/>
  <c r="Q4526" s="1"/>
  <c r="Q4527" s="1"/>
  <c r="Q4528" s="1"/>
  <c r="Q4529" s="1"/>
  <c r="Q4530" s="1"/>
  <c r="Q4531" s="1"/>
  <c r="Q4532" s="1"/>
  <c r="Q4533" s="1"/>
  <c r="Q4534" s="1"/>
  <c r="Q4535" s="1"/>
  <c r="Q4536" s="1"/>
  <c r="Q4537" s="1"/>
  <c r="Q4538" s="1"/>
  <c r="Q4539" s="1"/>
  <c r="Q4540" s="1"/>
  <c r="Q4541" s="1"/>
  <c r="Q4542" s="1"/>
  <c r="Q4543" s="1"/>
  <c r="Q4544" s="1"/>
  <c r="Q4545" s="1"/>
  <c r="Q4546" s="1"/>
  <c r="Q4547" s="1"/>
  <c r="Q4548" s="1"/>
  <c r="Q4549" s="1"/>
  <c r="Q4550" s="1"/>
  <c r="Q4551" s="1"/>
  <c r="Q4552" s="1"/>
  <c r="Q4553" s="1"/>
  <c r="Q4554" s="1"/>
  <c r="Q4555" s="1"/>
  <c r="Q4556" s="1"/>
  <c r="Q4557" s="1"/>
  <c r="Q4558" s="1"/>
  <c r="Q4559" s="1"/>
  <c r="Q4560" s="1"/>
  <c r="Q4561" s="1"/>
  <c r="Q4562" s="1"/>
  <c r="Q4563" s="1"/>
  <c r="Q4564" s="1"/>
  <c r="Q4565" s="1"/>
  <c r="Q4566" s="1"/>
  <c r="Q4567" s="1"/>
  <c r="Q4568" s="1"/>
  <c r="Q4569" s="1"/>
  <c r="Q4570" s="1"/>
  <c r="Q4571" s="1"/>
  <c r="Q4572" s="1"/>
  <c r="Q4573" s="1"/>
  <c r="Q4574" s="1"/>
  <c r="Q4575" s="1"/>
  <c r="Q4576" s="1"/>
  <c r="Q4577" s="1"/>
  <c r="Q4578" s="1"/>
  <c r="Q4579" s="1"/>
  <c r="Q4580" s="1"/>
  <c r="Q4581" s="1"/>
  <c r="Q4582" s="1"/>
  <c r="Q4583" s="1"/>
  <c r="Q4584" s="1"/>
  <c r="Q4585" s="1"/>
  <c r="Q4586" s="1"/>
  <c r="Q4587" s="1"/>
  <c r="Q4588" s="1"/>
  <c r="Q4589" s="1"/>
  <c r="Q4590" s="1"/>
  <c r="Q4591" s="1"/>
  <c r="Q4592" s="1"/>
  <c r="Q4593" s="1"/>
  <c r="Q4594" s="1"/>
  <c r="Q4595" s="1"/>
  <c r="Q4596" s="1"/>
  <c r="Q4597" s="1"/>
  <c r="Q4598" s="1"/>
  <c r="Q4599" s="1"/>
  <c r="Q4600" s="1"/>
  <c r="Q4601" s="1"/>
  <c r="Q4602" s="1"/>
  <c r="Q4603" s="1"/>
  <c r="Q4604" s="1"/>
  <c r="Q4605" s="1"/>
  <c r="Q4606" s="1"/>
  <c r="Q4607" s="1"/>
  <c r="Q4608" s="1"/>
  <c r="Q4609" s="1"/>
  <c r="Q4610" s="1"/>
  <c r="Q4611" s="1"/>
  <c r="Q4612" s="1"/>
  <c r="Q4613" s="1"/>
  <c r="Q4614" s="1"/>
  <c r="Q4615" s="1"/>
  <c r="Q4616" s="1"/>
  <c r="Q4617" s="1"/>
  <c r="Q4618" s="1"/>
  <c r="Q4619" s="1"/>
  <c r="Q4620" s="1"/>
  <c r="Q4621" s="1"/>
  <c r="Q4622" s="1"/>
  <c r="Q4623" s="1"/>
  <c r="Q4624" s="1"/>
  <c r="Q4625" s="1"/>
  <c r="Q4626" s="1"/>
  <c r="Q4627" s="1"/>
  <c r="Q4628" s="1"/>
  <c r="Q4629" s="1"/>
  <c r="Q4630" s="1"/>
  <c r="Q4631" s="1"/>
  <c r="Q4632" s="1"/>
  <c r="Q4633" s="1"/>
  <c r="Q4634" s="1"/>
  <c r="Q4635" s="1"/>
  <c r="Q4636" s="1"/>
  <c r="Q4637" s="1"/>
  <c r="Q4638" s="1"/>
  <c r="Q4639" s="1"/>
  <c r="Q4640" s="1"/>
  <c r="Q4641" s="1"/>
  <c r="Q4642" s="1"/>
  <c r="Q4643" s="1"/>
  <c r="Q4644" s="1"/>
  <c r="Q4645" s="1"/>
  <c r="Q4646" s="1"/>
  <c r="Q4647" s="1"/>
  <c r="Q4648" s="1"/>
  <c r="Q4649" s="1"/>
  <c r="Q4650" s="1"/>
  <c r="Q4651" s="1"/>
  <c r="Q4652" s="1"/>
  <c r="Q4653" s="1"/>
  <c r="Q4654" s="1"/>
  <c r="Q4655" s="1"/>
  <c r="Q4656" s="1"/>
  <c r="Q4657" s="1"/>
  <c r="Q4658" s="1"/>
  <c r="Q4659" s="1"/>
  <c r="Q4660" s="1"/>
  <c r="Q4661" s="1"/>
  <c r="Q4662" s="1"/>
  <c r="Q4663" s="1"/>
  <c r="Q4664" s="1"/>
  <c r="Q4665" s="1"/>
  <c r="Q4666" s="1"/>
  <c r="Q4667" s="1"/>
  <c r="Q4668" s="1"/>
  <c r="Q4669" s="1"/>
  <c r="Q4670" s="1"/>
  <c r="Q4671" s="1"/>
  <c r="Q4672" s="1"/>
  <c r="Q4673" s="1"/>
  <c r="Q4674" s="1"/>
  <c r="Q4675" s="1"/>
  <c r="Q4676" s="1"/>
  <c r="Q4677" s="1"/>
  <c r="Q4678" s="1"/>
  <c r="Q4679" s="1"/>
  <c r="Q4680" s="1"/>
  <c r="Q4681" s="1"/>
  <c r="Q4682" s="1"/>
  <c r="Q4683" s="1"/>
  <c r="Q4684" s="1"/>
  <c r="Q4685" s="1"/>
  <c r="Q4686" s="1"/>
  <c r="Q4687" s="1"/>
  <c r="Q4688" s="1"/>
  <c r="Q4689" s="1"/>
  <c r="Q4690" s="1"/>
  <c r="Q4691" s="1"/>
  <c r="Q4692" s="1"/>
  <c r="Q4693" s="1"/>
  <c r="Q4694" s="1"/>
  <c r="Q4695" s="1"/>
  <c r="Q4696" s="1"/>
  <c r="Q4697" s="1"/>
  <c r="Q4698" s="1"/>
  <c r="Q4699" s="1"/>
  <c r="Q4700" s="1"/>
  <c r="Q4701" s="1"/>
  <c r="Q4702" s="1"/>
  <c r="Q4703" s="1"/>
  <c r="Q4704" s="1"/>
  <c r="Q4705" s="1"/>
  <c r="Q4706" s="1"/>
  <c r="Q4707" s="1"/>
  <c r="Q4708" s="1"/>
  <c r="Q4709" s="1"/>
  <c r="Q4710" s="1"/>
  <c r="Q4711" s="1"/>
  <c r="Q4712" s="1"/>
  <c r="Q4713" s="1"/>
  <c r="Q4714" s="1"/>
  <c r="Q4715" s="1"/>
  <c r="Q4716" s="1"/>
  <c r="Q4717" s="1"/>
  <c r="Q4718" s="1"/>
  <c r="Q4719" s="1"/>
  <c r="Q4720" s="1"/>
  <c r="Q4721" s="1"/>
  <c r="Q4722" s="1"/>
  <c r="Q4723" s="1"/>
  <c r="Q4724" s="1"/>
  <c r="Q4725" s="1"/>
  <c r="Q4726" s="1"/>
  <c r="Q4727" s="1"/>
  <c r="Q4728" s="1"/>
  <c r="Q4729" s="1"/>
  <c r="Q4730" s="1"/>
  <c r="Q4731" s="1"/>
  <c r="Q4732" s="1"/>
  <c r="Q4733" s="1"/>
  <c r="Q4734" s="1"/>
  <c r="Q4735" s="1"/>
  <c r="Q4736" s="1"/>
  <c r="Q4737" s="1"/>
  <c r="Q4738" s="1"/>
  <c r="Q4739" s="1"/>
  <c r="Q4740" s="1"/>
  <c r="Q4741" s="1"/>
  <c r="Q4742" s="1"/>
  <c r="Q4743" s="1"/>
  <c r="Q4744" s="1"/>
  <c r="Q4745" s="1"/>
  <c r="Q4746" s="1"/>
  <c r="Q4747" s="1"/>
  <c r="Q4748" s="1"/>
  <c r="Q4749" s="1"/>
  <c r="Q4750" s="1"/>
  <c r="Q4751" s="1"/>
  <c r="Q4752" s="1"/>
  <c r="Q4753" s="1"/>
  <c r="Q4754" s="1"/>
  <c r="Q4755" s="1"/>
  <c r="Q4756" s="1"/>
  <c r="Q4757" s="1"/>
  <c r="Q4758" s="1"/>
  <c r="Q4759" s="1"/>
  <c r="Q4760" s="1"/>
  <c r="Q4761" s="1"/>
  <c r="Q4762" s="1"/>
  <c r="Q4763" s="1"/>
  <c r="Q4764" s="1"/>
  <c r="Q4765" s="1"/>
  <c r="Q4766" s="1"/>
  <c r="Q4767" s="1"/>
  <c r="Q4768" s="1"/>
  <c r="Q4769" s="1"/>
  <c r="Q4770" s="1"/>
  <c r="Q4771" s="1"/>
  <c r="Q4772" s="1"/>
  <c r="Q4773" s="1"/>
  <c r="Q4774" s="1"/>
  <c r="Q4775" s="1"/>
  <c r="Q4776" s="1"/>
  <c r="Q4777" s="1"/>
  <c r="Q4778" s="1"/>
  <c r="Q4779" s="1"/>
  <c r="Q4780" s="1"/>
  <c r="Q4781" s="1"/>
  <c r="Q4782" s="1"/>
  <c r="Q4783" s="1"/>
  <c r="Q4784" s="1"/>
  <c r="Q4785" s="1"/>
  <c r="Q4786" s="1"/>
  <c r="Q4787" s="1"/>
  <c r="Q4788" s="1"/>
  <c r="Q4789" s="1"/>
  <c r="Q4790" s="1"/>
  <c r="Q4791" s="1"/>
  <c r="Q4792" s="1"/>
  <c r="Q4793" s="1"/>
  <c r="Q4794" s="1"/>
  <c r="Q4795" s="1"/>
  <c r="Q4796" s="1"/>
  <c r="Q4797" s="1"/>
  <c r="Q4798" s="1"/>
  <c r="Q4799" s="1"/>
  <c r="Q4800" s="1"/>
  <c r="Q4801" s="1"/>
  <c r="Q4802" s="1"/>
  <c r="Q4803" s="1"/>
  <c r="Q4804" s="1"/>
  <c r="Q4805" s="1"/>
  <c r="Q4806" s="1"/>
  <c r="Q4807" s="1"/>
  <c r="Q4808" s="1"/>
  <c r="Q4809" s="1"/>
  <c r="Q4810" s="1"/>
  <c r="Q4811" s="1"/>
  <c r="Q4812" s="1"/>
  <c r="Q4813" s="1"/>
  <c r="Q4814" s="1"/>
  <c r="Q4815" s="1"/>
  <c r="Q4816" s="1"/>
  <c r="Q4817" s="1"/>
  <c r="Q4818" s="1"/>
  <c r="Q4819" s="1"/>
  <c r="Q4820" s="1"/>
  <c r="Q4821" s="1"/>
  <c r="Q4822" s="1"/>
  <c r="Q4823" s="1"/>
  <c r="Q4824" s="1"/>
  <c r="Q4825" s="1"/>
  <c r="Q4826" s="1"/>
  <c r="Q4827" s="1"/>
  <c r="Q4828" s="1"/>
  <c r="Q4829" s="1"/>
  <c r="Q4830" s="1"/>
  <c r="Q4831" s="1"/>
  <c r="Q4832" s="1"/>
  <c r="Q4833" s="1"/>
  <c r="Q4834" s="1"/>
  <c r="Q4835" s="1"/>
  <c r="Q4836" s="1"/>
  <c r="Q4837" s="1"/>
  <c r="Q4838" s="1"/>
  <c r="Q4839" s="1"/>
  <c r="Q4840" s="1"/>
  <c r="Q4841" s="1"/>
  <c r="Q4842" s="1"/>
  <c r="Q4843" s="1"/>
  <c r="Q4844" s="1"/>
  <c r="Q4845" s="1"/>
  <c r="Q4846" s="1"/>
  <c r="Q4847" s="1"/>
  <c r="Q4848" s="1"/>
  <c r="Q4849" s="1"/>
  <c r="Q4850" s="1"/>
  <c r="Q4851" s="1"/>
  <c r="Q4852" s="1"/>
  <c r="Q4853" s="1"/>
  <c r="Q4854" s="1"/>
  <c r="Q4855" s="1"/>
  <c r="Q4856" s="1"/>
  <c r="Q4857" s="1"/>
  <c r="Q4858" s="1"/>
  <c r="Q4859" s="1"/>
  <c r="Q4860" s="1"/>
  <c r="Q4861" s="1"/>
  <c r="Q4862" s="1"/>
  <c r="Q4863" s="1"/>
  <c r="Q4864" s="1"/>
  <c r="Q4865" s="1"/>
  <c r="Q4866" s="1"/>
  <c r="Q4867" s="1"/>
  <c r="Q4868" s="1"/>
  <c r="Q4869" s="1"/>
  <c r="Q4870" s="1"/>
  <c r="Q4871" s="1"/>
  <c r="Q4872" s="1"/>
  <c r="Q4873" s="1"/>
  <c r="Q4874" s="1"/>
  <c r="Q4875" s="1"/>
  <c r="Q4876" s="1"/>
  <c r="Q4877" s="1"/>
  <c r="Q4878" s="1"/>
  <c r="Q4879" s="1"/>
  <c r="Q4880" s="1"/>
  <c r="Q4881" s="1"/>
  <c r="Q4882" s="1"/>
  <c r="Q4883" s="1"/>
  <c r="Q4884" s="1"/>
  <c r="Q4885" s="1"/>
  <c r="Q4886" s="1"/>
  <c r="Q4887" s="1"/>
  <c r="Q4888" s="1"/>
  <c r="Q4889" s="1"/>
  <c r="Q4890" s="1"/>
  <c r="Q4891" s="1"/>
  <c r="Q4892" s="1"/>
  <c r="Q4893" s="1"/>
  <c r="Q4894" s="1"/>
  <c r="Q4895" s="1"/>
  <c r="Q4896" s="1"/>
  <c r="Q4897" s="1"/>
  <c r="Q4898" s="1"/>
  <c r="Q4899" s="1"/>
  <c r="Q4900" s="1"/>
  <c r="Q4901" s="1"/>
  <c r="Q4902" s="1"/>
  <c r="Q4903" s="1"/>
  <c r="Q4904" s="1"/>
  <c r="Q4905" s="1"/>
  <c r="Q4906" s="1"/>
  <c r="Q4907" s="1"/>
  <c r="Q4908" s="1"/>
  <c r="Q4909" s="1"/>
  <c r="Q4910" s="1"/>
  <c r="Q4911" s="1"/>
  <c r="Q4912" s="1"/>
  <c r="Q4913" s="1"/>
  <c r="Q4914" s="1"/>
  <c r="Q4915" s="1"/>
  <c r="Q4916" s="1"/>
  <c r="Q4917" s="1"/>
  <c r="Q4918" s="1"/>
  <c r="Q4919" s="1"/>
  <c r="Q4920" s="1"/>
  <c r="Q4921" s="1"/>
  <c r="Q4922" s="1"/>
  <c r="Q4923" s="1"/>
  <c r="Q4924" s="1"/>
  <c r="Q4925" s="1"/>
  <c r="Q4926" s="1"/>
  <c r="Q4927" s="1"/>
  <c r="Q4928" s="1"/>
  <c r="Q4929" s="1"/>
  <c r="Q4930" s="1"/>
  <c r="Q4931" s="1"/>
  <c r="Q4932" s="1"/>
  <c r="Q4933" s="1"/>
  <c r="Q4934" s="1"/>
  <c r="Q4935" s="1"/>
  <c r="Q4936" s="1"/>
  <c r="Q4937" s="1"/>
  <c r="Q4938" s="1"/>
  <c r="Q4939" s="1"/>
  <c r="Q4940" s="1"/>
  <c r="Q4941" s="1"/>
  <c r="Q4942" s="1"/>
  <c r="Q4943" s="1"/>
  <c r="Q4944" s="1"/>
  <c r="Q4945" s="1"/>
  <c r="Q4946" s="1"/>
  <c r="Q4947" s="1"/>
  <c r="Q4948" s="1"/>
  <c r="Q4949" s="1"/>
  <c r="Q4950" s="1"/>
  <c r="Q4951" s="1"/>
  <c r="Q4952" s="1"/>
  <c r="Q4953" s="1"/>
  <c r="Q4954" s="1"/>
  <c r="Q4955" s="1"/>
  <c r="Q4956" s="1"/>
  <c r="Q4957" s="1"/>
  <c r="Q4958" s="1"/>
  <c r="Q4959" s="1"/>
  <c r="Q4960" s="1"/>
  <c r="Q4961" s="1"/>
  <c r="Q4962" s="1"/>
  <c r="Q4963" s="1"/>
  <c r="Q4964" s="1"/>
  <c r="Q4965" s="1"/>
  <c r="Q4966" s="1"/>
  <c r="Q4967" s="1"/>
  <c r="Q4968" s="1"/>
  <c r="Q4969" s="1"/>
  <c r="Q4970" s="1"/>
  <c r="Q4971" s="1"/>
  <c r="Q4972" s="1"/>
  <c r="Q4973" s="1"/>
  <c r="Q4974" s="1"/>
  <c r="Q4975" s="1"/>
  <c r="Q4976" s="1"/>
  <c r="Q4977" s="1"/>
  <c r="Q4978" s="1"/>
  <c r="Q4979" s="1"/>
  <c r="Q4980" s="1"/>
  <c r="Q4981" s="1"/>
  <c r="Q4982" s="1"/>
  <c r="Q4983" s="1"/>
  <c r="Q4984" s="1"/>
  <c r="Q4985" s="1"/>
  <c r="Q4986" s="1"/>
  <c r="Q4987" s="1"/>
  <c r="Q4988" s="1"/>
  <c r="Q4989" s="1"/>
  <c r="Q4990" s="1"/>
  <c r="Q4991" s="1"/>
  <c r="Q4992" s="1"/>
  <c r="Q4993" s="1"/>
  <c r="Q4994" s="1"/>
  <c r="Q4995" s="1"/>
  <c r="Q4996" s="1"/>
  <c r="Q4997" s="1"/>
  <c r="Q4998" s="1"/>
  <c r="Q4999" s="1"/>
  <c r="Q5000" s="1"/>
  <c r="Q5001" s="1"/>
  <c r="Q5002" s="1"/>
  <c r="Q5003" s="1"/>
  <c r="Q5004" s="1"/>
  <c r="Q5005" s="1"/>
  <c r="Q5006" s="1"/>
  <c r="Q5007" s="1"/>
  <c r="Q5008" s="1"/>
  <c r="Q5009" s="1"/>
  <c r="Q5010" s="1"/>
  <c r="Q5011" s="1"/>
  <c r="Q5012" s="1"/>
  <c r="Q5013" s="1"/>
  <c r="Q5014" s="1"/>
  <c r="Q5015" s="1"/>
  <c r="Q5016" s="1"/>
  <c r="Q5017" s="1"/>
  <c r="Q5018" s="1"/>
  <c r="Q5019" s="1"/>
  <c r="Q5020" s="1"/>
  <c r="Q5021" s="1"/>
  <c r="Q5022" s="1"/>
  <c r="Q5023" s="1"/>
  <c r="Q5024" s="1"/>
  <c r="Q5025" s="1"/>
  <c r="Q5026" s="1"/>
  <c r="Q5027" s="1"/>
  <c r="Q5028" s="1"/>
  <c r="Q5029" s="1"/>
  <c r="Q5030" s="1"/>
  <c r="Q5031" s="1"/>
  <c r="Q5032" s="1"/>
  <c r="Q5033" s="1"/>
  <c r="Q5034" s="1"/>
  <c r="Q5035" s="1"/>
  <c r="Q5036" s="1"/>
  <c r="Q5037" s="1"/>
  <c r="Q5038" s="1"/>
  <c r="Q5039" s="1"/>
  <c r="Q5040" s="1"/>
  <c r="Q5041" s="1"/>
  <c r="Q5042" s="1"/>
  <c r="Q5043" s="1"/>
  <c r="Q5044" s="1"/>
  <c r="Q5045" s="1"/>
  <c r="Q5046" s="1"/>
  <c r="Q5047" s="1"/>
  <c r="Q5048" s="1"/>
  <c r="Q5049" s="1"/>
  <c r="Q5050" s="1"/>
  <c r="Q5051" s="1"/>
  <c r="Q5052" s="1"/>
  <c r="Q5053" s="1"/>
  <c r="Q5054" s="1"/>
  <c r="Q5055" s="1"/>
  <c r="Q5056" s="1"/>
  <c r="Q5057" s="1"/>
  <c r="Q5058" s="1"/>
  <c r="Q5059" s="1"/>
  <c r="Q5060" s="1"/>
  <c r="Q5061" s="1"/>
  <c r="Q5062" s="1"/>
  <c r="Q5063" s="1"/>
  <c r="Q5064" s="1"/>
  <c r="Q5065" s="1"/>
  <c r="Q5066" s="1"/>
  <c r="Q5067" s="1"/>
  <c r="Q5068" s="1"/>
  <c r="Q5069" s="1"/>
  <c r="Q5070" s="1"/>
  <c r="Q5071" s="1"/>
  <c r="Q5072" s="1"/>
  <c r="Q5073" s="1"/>
  <c r="Q5074" s="1"/>
  <c r="Q5075" s="1"/>
  <c r="Q5076" s="1"/>
  <c r="Q5077" s="1"/>
  <c r="Q5078" s="1"/>
  <c r="Q5079" s="1"/>
  <c r="Q5080" s="1"/>
  <c r="Q5081" s="1"/>
  <c r="Q5082" s="1"/>
  <c r="Q5083" s="1"/>
  <c r="Q5084" s="1"/>
  <c r="Q5085" s="1"/>
  <c r="Q5086" s="1"/>
  <c r="Q5087" s="1"/>
  <c r="Q5088" s="1"/>
  <c r="Q5089" s="1"/>
  <c r="Q5090" s="1"/>
  <c r="Q5091" s="1"/>
  <c r="Q5092" s="1"/>
  <c r="Q5093" s="1"/>
  <c r="Q5094" s="1"/>
  <c r="Q5095" s="1"/>
  <c r="Q5096" s="1"/>
  <c r="Q5097" s="1"/>
  <c r="Q5098" s="1"/>
  <c r="Q5099" s="1"/>
  <c r="Q5100" s="1"/>
  <c r="Q5101" s="1"/>
  <c r="Q5102" s="1"/>
  <c r="Q5103" s="1"/>
  <c r="Q5104" s="1"/>
  <c r="Q5105" s="1"/>
  <c r="Q5106" s="1"/>
  <c r="Q5107" s="1"/>
  <c r="Q5108" s="1"/>
  <c r="Q5109" s="1"/>
  <c r="Q5110" s="1"/>
  <c r="Q5111" s="1"/>
  <c r="Q5112" s="1"/>
  <c r="Q5113" s="1"/>
  <c r="Q5114" s="1"/>
  <c r="Q5115" s="1"/>
  <c r="Q5116" s="1"/>
  <c r="Q5117" s="1"/>
  <c r="Q5118" s="1"/>
  <c r="Q5119" s="1"/>
  <c r="Q5120" s="1"/>
  <c r="Q5121" s="1"/>
  <c r="Q5122" s="1"/>
  <c r="Q5123" s="1"/>
  <c r="Q5124" s="1"/>
  <c r="Q5125" s="1"/>
  <c r="Q5126" s="1"/>
  <c r="Q5127" s="1"/>
  <c r="Q5128" s="1"/>
  <c r="Q5129" s="1"/>
  <c r="Q5130" s="1"/>
  <c r="Q5131" s="1"/>
  <c r="Q5132" s="1"/>
  <c r="Q5133" s="1"/>
  <c r="Q5134" s="1"/>
  <c r="Q5135" s="1"/>
  <c r="Q5136" s="1"/>
  <c r="Q5137" s="1"/>
  <c r="Q5138" s="1"/>
  <c r="Q5139" s="1"/>
  <c r="Q5140" s="1"/>
  <c r="Q5141" s="1"/>
  <c r="Q5142" s="1"/>
  <c r="Q5143" s="1"/>
  <c r="Q5144" s="1"/>
  <c r="Q5145" s="1"/>
  <c r="Q5146" s="1"/>
  <c r="Q5147" s="1"/>
  <c r="Q5148" s="1"/>
  <c r="Q5149" s="1"/>
  <c r="Q5150" s="1"/>
  <c r="Q5151" s="1"/>
  <c r="Q5152" s="1"/>
  <c r="Q5153" s="1"/>
  <c r="Q5154" s="1"/>
  <c r="Q5155" s="1"/>
  <c r="Q5156" s="1"/>
  <c r="Q5157" s="1"/>
  <c r="Q5158" s="1"/>
  <c r="Q5159" s="1"/>
  <c r="Q5160" s="1"/>
  <c r="Q5161" s="1"/>
  <c r="Q5162" s="1"/>
  <c r="Q5163" s="1"/>
  <c r="Q5164" s="1"/>
  <c r="Q5165" s="1"/>
  <c r="Q5166" s="1"/>
  <c r="Q5167" s="1"/>
  <c r="Q5168" s="1"/>
  <c r="Q5169" s="1"/>
  <c r="Q5170" s="1"/>
  <c r="Q5171" s="1"/>
  <c r="Q5172" s="1"/>
  <c r="Q5173" s="1"/>
  <c r="Q5174" s="1"/>
  <c r="Q5175" s="1"/>
  <c r="Q5176" s="1"/>
  <c r="Q5177" s="1"/>
  <c r="Q5178" s="1"/>
  <c r="Q5179" s="1"/>
  <c r="Q5180" s="1"/>
  <c r="Q5181" s="1"/>
  <c r="Q5182" s="1"/>
  <c r="Q5183" s="1"/>
  <c r="Q5184" s="1"/>
  <c r="Q5185" s="1"/>
  <c r="Q5186" s="1"/>
  <c r="Q5187" s="1"/>
  <c r="Q5188" s="1"/>
  <c r="Q5189" s="1"/>
  <c r="Q5190" s="1"/>
  <c r="Q5191" s="1"/>
  <c r="Q5192" s="1"/>
  <c r="Q5193" s="1"/>
  <c r="Q5194" s="1"/>
  <c r="Q5195" s="1"/>
  <c r="Q5196" s="1"/>
  <c r="Q5197" s="1"/>
  <c r="Q5198" s="1"/>
  <c r="Q5199" s="1"/>
  <c r="Q5200" s="1"/>
  <c r="Q5201" s="1"/>
  <c r="Q5202" s="1"/>
  <c r="Q5203" s="1"/>
  <c r="Q5204" s="1"/>
  <c r="Q5205" s="1"/>
  <c r="Q5206" s="1"/>
  <c r="Q5207" s="1"/>
  <c r="Q5208" s="1"/>
  <c r="Q5209" s="1"/>
  <c r="Q5210" s="1"/>
  <c r="Q5211" s="1"/>
  <c r="Q5212" s="1"/>
  <c r="Q5213" s="1"/>
  <c r="Q5214" s="1"/>
  <c r="Q5215" s="1"/>
  <c r="Q5216" s="1"/>
  <c r="Q5217" s="1"/>
  <c r="Q5218" s="1"/>
  <c r="Q5219" s="1"/>
  <c r="Q5220" s="1"/>
  <c r="Q5221" s="1"/>
  <c r="Q5222" s="1"/>
  <c r="Q5223" s="1"/>
  <c r="Q5224" s="1"/>
  <c r="Q5225" s="1"/>
  <c r="Q5226" s="1"/>
  <c r="Q5227" s="1"/>
  <c r="Q5228" s="1"/>
  <c r="Q5229" s="1"/>
  <c r="Q5230" s="1"/>
  <c r="Q5231" s="1"/>
  <c r="Q5232" s="1"/>
  <c r="Q5233" s="1"/>
  <c r="Q5234" s="1"/>
  <c r="Q5235" s="1"/>
  <c r="Q5236" s="1"/>
  <c r="Q5237" s="1"/>
  <c r="Q5238" s="1"/>
  <c r="Q5239" s="1"/>
  <c r="Q5240" s="1"/>
  <c r="Q5241" s="1"/>
  <c r="Q5242" s="1"/>
  <c r="Q5243" s="1"/>
  <c r="Q5244" s="1"/>
  <c r="Q5245" s="1"/>
  <c r="Q5246" s="1"/>
  <c r="Q5247" s="1"/>
  <c r="Q5248" s="1"/>
  <c r="Q5249" s="1"/>
  <c r="Q5250" s="1"/>
  <c r="Q5251" s="1"/>
  <c r="Q5252" s="1"/>
  <c r="Q5253" s="1"/>
  <c r="Q5254" s="1"/>
  <c r="Q5255" s="1"/>
  <c r="Q5256" s="1"/>
  <c r="Q5257" s="1"/>
  <c r="Q5258" s="1"/>
  <c r="Q5259" s="1"/>
  <c r="Q5260" s="1"/>
  <c r="Q5261" s="1"/>
  <c r="Q5262" s="1"/>
  <c r="Q5263" s="1"/>
  <c r="Q5264" s="1"/>
  <c r="Q5265" s="1"/>
  <c r="Q5266" s="1"/>
  <c r="Q5267" s="1"/>
  <c r="Q5268" s="1"/>
  <c r="Q5269" s="1"/>
  <c r="Q5270" s="1"/>
  <c r="Q5271" s="1"/>
  <c r="Q5272" s="1"/>
  <c r="Q5273" s="1"/>
  <c r="Q5274" s="1"/>
  <c r="Q5275" s="1"/>
  <c r="Q5276" s="1"/>
  <c r="Q5277" s="1"/>
  <c r="Q5278" s="1"/>
  <c r="Q5279" s="1"/>
  <c r="Q5280" s="1"/>
  <c r="Q5281" s="1"/>
  <c r="Q5282" s="1"/>
  <c r="Q5283" s="1"/>
  <c r="Q5284" s="1"/>
  <c r="Q5285" s="1"/>
  <c r="Q5286" s="1"/>
  <c r="Q5287" s="1"/>
  <c r="Q5288" s="1"/>
  <c r="Q5289" s="1"/>
  <c r="Q5290" s="1"/>
  <c r="Q5291" s="1"/>
  <c r="Q5292" s="1"/>
  <c r="Q5293" s="1"/>
  <c r="Q5294" s="1"/>
  <c r="Q5295" s="1"/>
  <c r="Q5296" s="1"/>
  <c r="Q5297" s="1"/>
  <c r="Q5298" s="1"/>
  <c r="Q5299" s="1"/>
  <c r="Q5300" s="1"/>
  <c r="Q5301" s="1"/>
  <c r="Q5302" s="1"/>
  <c r="Q5303" s="1"/>
  <c r="Q5304" s="1"/>
  <c r="Q5305" s="1"/>
  <c r="Q5306" s="1"/>
  <c r="Q5307" s="1"/>
  <c r="Q5308" s="1"/>
  <c r="Q5309" s="1"/>
  <c r="Q5310" s="1"/>
  <c r="Q5311" s="1"/>
  <c r="Q5312" s="1"/>
  <c r="Q5313" s="1"/>
  <c r="Q5314" s="1"/>
  <c r="Q5315" s="1"/>
  <c r="Q5316" s="1"/>
  <c r="Q5317" s="1"/>
  <c r="Q5318" s="1"/>
  <c r="Q5319" s="1"/>
  <c r="Q5320" s="1"/>
  <c r="Q5321" s="1"/>
  <c r="Q5322" s="1"/>
  <c r="Q5323" s="1"/>
  <c r="Q5324" s="1"/>
  <c r="Q5325" s="1"/>
  <c r="Q5326" s="1"/>
  <c r="Q5327" s="1"/>
  <c r="Q5328" s="1"/>
  <c r="Q5329" s="1"/>
  <c r="Q5330" s="1"/>
  <c r="Q5331" s="1"/>
  <c r="Q5332" s="1"/>
  <c r="Q5333" s="1"/>
  <c r="Q5334" s="1"/>
  <c r="Q5335" s="1"/>
  <c r="Q5336" s="1"/>
  <c r="Q5337" s="1"/>
  <c r="Q5338" s="1"/>
  <c r="Q5339" s="1"/>
  <c r="Q5340" s="1"/>
  <c r="Q5341" s="1"/>
  <c r="Q5342" s="1"/>
  <c r="Q5343" s="1"/>
  <c r="Q5344" s="1"/>
  <c r="Q5345" s="1"/>
  <c r="Q5346" s="1"/>
  <c r="Q5347" s="1"/>
  <c r="Q5348" s="1"/>
  <c r="Q5349" s="1"/>
  <c r="Q5350" s="1"/>
  <c r="Q5351" s="1"/>
  <c r="Q5352" s="1"/>
  <c r="Q5353" s="1"/>
  <c r="Q5354" s="1"/>
  <c r="Q5355" s="1"/>
  <c r="Q5356" s="1"/>
  <c r="Q5357" s="1"/>
  <c r="Q5358" s="1"/>
  <c r="Q5359" s="1"/>
  <c r="Q5360" s="1"/>
  <c r="Q5361" s="1"/>
  <c r="Q5362" s="1"/>
  <c r="Q5363" s="1"/>
  <c r="Q5364" s="1"/>
  <c r="Q5365" s="1"/>
  <c r="Q5366" s="1"/>
  <c r="Q5367" s="1"/>
  <c r="Q5368" s="1"/>
  <c r="Q5369" s="1"/>
  <c r="Q5370" s="1"/>
  <c r="Q5371" s="1"/>
  <c r="Q5372" s="1"/>
  <c r="Q5373" s="1"/>
  <c r="Q5374" s="1"/>
  <c r="Q5375" s="1"/>
  <c r="Q5376" s="1"/>
  <c r="Q5377" s="1"/>
  <c r="Q5378" s="1"/>
  <c r="Q5379" s="1"/>
  <c r="Q5380" s="1"/>
  <c r="Q5381" s="1"/>
  <c r="Q5382" s="1"/>
  <c r="Q5383" s="1"/>
  <c r="Q5384" s="1"/>
  <c r="Q5385" s="1"/>
  <c r="Q5386" s="1"/>
  <c r="Q5387" s="1"/>
  <c r="Q5388" s="1"/>
  <c r="Q5389" s="1"/>
  <c r="Q5390" s="1"/>
  <c r="Q5391" s="1"/>
  <c r="Q5392" s="1"/>
  <c r="Q5393" s="1"/>
  <c r="Q5394" s="1"/>
  <c r="Q5395" s="1"/>
  <c r="Q5396" s="1"/>
  <c r="Q5397" s="1"/>
  <c r="Q5398" s="1"/>
  <c r="Q5399" s="1"/>
  <c r="Q5400" s="1"/>
  <c r="Q5401" s="1"/>
  <c r="Q5402" s="1"/>
  <c r="Q5403" s="1"/>
  <c r="Q5404" s="1"/>
  <c r="Q5405" s="1"/>
  <c r="Q5406" s="1"/>
  <c r="Q5407" s="1"/>
  <c r="Q5408" s="1"/>
  <c r="Q5409" s="1"/>
  <c r="Q5410" s="1"/>
  <c r="Q5411" s="1"/>
  <c r="Q5412" s="1"/>
  <c r="Q5413" s="1"/>
  <c r="Q5414" s="1"/>
  <c r="Q5415" s="1"/>
  <c r="Q5416" s="1"/>
  <c r="Q5417" s="1"/>
  <c r="Q5418" s="1"/>
  <c r="Q5419" s="1"/>
  <c r="Q5420" s="1"/>
  <c r="Q5421" s="1"/>
  <c r="Q5422" s="1"/>
  <c r="Q5423" s="1"/>
  <c r="Q5424" s="1"/>
  <c r="Q5425" s="1"/>
  <c r="Q5426" s="1"/>
  <c r="Q5427" s="1"/>
  <c r="Q5428" s="1"/>
  <c r="Q5429" s="1"/>
  <c r="Q5430" s="1"/>
  <c r="Q5431" s="1"/>
  <c r="Q5432" s="1"/>
  <c r="Q5433" s="1"/>
  <c r="Q5434" s="1"/>
  <c r="Q5435" s="1"/>
  <c r="Q5436" s="1"/>
  <c r="Q5437" s="1"/>
  <c r="Q5438" s="1"/>
  <c r="Q5439" s="1"/>
  <c r="Q5440" s="1"/>
  <c r="Q5441" s="1"/>
  <c r="Q5442" s="1"/>
  <c r="Q5443" s="1"/>
  <c r="Q5444" s="1"/>
  <c r="Q5445" s="1"/>
  <c r="Q5446" s="1"/>
  <c r="Q5447" s="1"/>
  <c r="Q5448" s="1"/>
  <c r="Q5449" s="1"/>
  <c r="Q5450" s="1"/>
  <c r="Q5451" s="1"/>
  <c r="Q5452" s="1"/>
  <c r="Q5453" s="1"/>
  <c r="Q5454" s="1"/>
  <c r="Q5455" s="1"/>
  <c r="Q5456" s="1"/>
  <c r="Q5457" s="1"/>
  <c r="Q5458" s="1"/>
  <c r="Q5459" s="1"/>
  <c r="Q5460" s="1"/>
  <c r="Q5461" s="1"/>
  <c r="Q5462" s="1"/>
  <c r="Q5463" s="1"/>
  <c r="Q5464" s="1"/>
  <c r="Q5465" s="1"/>
  <c r="Q5466" s="1"/>
  <c r="Q5467" s="1"/>
  <c r="Q5468" s="1"/>
  <c r="Q5469" s="1"/>
  <c r="Q5470" s="1"/>
  <c r="Q5471" s="1"/>
  <c r="Q5472" s="1"/>
  <c r="Q5473" s="1"/>
  <c r="Q5474" s="1"/>
  <c r="Q5475" s="1"/>
  <c r="Q5476" s="1"/>
  <c r="Q5477" s="1"/>
  <c r="Q5478" s="1"/>
  <c r="Q5479" s="1"/>
  <c r="Q5480" s="1"/>
  <c r="Q5481" s="1"/>
  <c r="Q5482" s="1"/>
  <c r="Q5483" s="1"/>
  <c r="Q5484" s="1"/>
  <c r="Q5485" s="1"/>
  <c r="Q5486" s="1"/>
  <c r="Q5487" s="1"/>
  <c r="Q5488" s="1"/>
  <c r="Q5489" s="1"/>
  <c r="Q5490" s="1"/>
  <c r="Q5491" s="1"/>
  <c r="Q5492" s="1"/>
  <c r="Q5493" s="1"/>
  <c r="Q5494" s="1"/>
  <c r="Q5495" s="1"/>
  <c r="Q5496" s="1"/>
  <c r="Q5497" s="1"/>
  <c r="Q5498" s="1"/>
  <c r="Q5499" s="1"/>
  <c r="Q5500" s="1"/>
  <c r="Q5501" s="1"/>
  <c r="Q5502" s="1"/>
  <c r="Q5503" s="1"/>
  <c r="Q5504" s="1"/>
  <c r="Q5505" s="1"/>
  <c r="Q5506" s="1"/>
  <c r="Q5507" s="1"/>
  <c r="Q5508" s="1"/>
  <c r="Q5509" s="1"/>
  <c r="Q5510" s="1"/>
  <c r="Q5511" s="1"/>
  <c r="Q5512" s="1"/>
  <c r="Q5513" s="1"/>
  <c r="Q5514" s="1"/>
  <c r="Q5515" s="1"/>
  <c r="Q5516" s="1"/>
  <c r="Q5517" s="1"/>
  <c r="Q5518" s="1"/>
  <c r="Q5519" s="1"/>
  <c r="Q5520" s="1"/>
  <c r="Q5521" s="1"/>
  <c r="Q5522" s="1"/>
  <c r="Q5523" s="1"/>
  <c r="Q5524" s="1"/>
  <c r="Q5525" s="1"/>
  <c r="Q5526" s="1"/>
  <c r="Q5527" s="1"/>
  <c r="Q5528" s="1"/>
  <c r="Q5529" s="1"/>
  <c r="Q5530" s="1"/>
  <c r="Q5531" s="1"/>
  <c r="Q5532" s="1"/>
  <c r="Q5533" s="1"/>
  <c r="Q5534" s="1"/>
  <c r="Q5535" s="1"/>
  <c r="Q5536" s="1"/>
  <c r="Q5537" s="1"/>
  <c r="Q5538" s="1"/>
  <c r="Q5539" s="1"/>
  <c r="Q5540" s="1"/>
  <c r="Q5541" s="1"/>
  <c r="Q5542" s="1"/>
  <c r="Q5543" s="1"/>
  <c r="Q5544" s="1"/>
  <c r="Q5545" s="1"/>
  <c r="Q5546" s="1"/>
  <c r="Q5547" s="1"/>
  <c r="Q5548" s="1"/>
  <c r="Q5549" s="1"/>
  <c r="Q5550" s="1"/>
  <c r="Q5551" s="1"/>
  <c r="Q5552" s="1"/>
  <c r="Q5553" s="1"/>
  <c r="Q5554" s="1"/>
  <c r="Q5555" s="1"/>
  <c r="Q5556" s="1"/>
  <c r="Q5557" s="1"/>
  <c r="Q5558" s="1"/>
  <c r="Q5559" s="1"/>
  <c r="Q5560" s="1"/>
  <c r="Q5561" s="1"/>
  <c r="Q5562" s="1"/>
  <c r="Q5563" s="1"/>
  <c r="Q5564" s="1"/>
  <c r="Q5565" s="1"/>
  <c r="Q5566" s="1"/>
  <c r="Q5567" s="1"/>
  <c r="Q5568" s="1"/>
  <c r="Q5569" s="1"/>
  <c r="Q5570" s="1"/>
  <c r="Q5571" s="1"/>
  <c r="Q5572" s="1"/>
  <c r="Q5573" s="1"/>
  <c r="Q5574" s="1"/>
  <c r="Q5575" s="1"/>
  <c r="Q5576" s="1"/>
  <c r="Q5577" s="1"/>
  <c r="Q5578" s="1"/>
  <c r="Q5579" s="1"/>
  <c r="Q5580" s="1"/>
  <c r="Q5581" s="1"/>
  <c r="Q5582" s="1"/>
  <c r="Q5583" s="1"/>
  <c r="Q5584" s="1"/>
  <c r="Q5585" s="1"/>
  <c r="Q5586" s="1"/>
  <c r="Q5587" s="1"/>
  <c r="Q5588" s="1"/>
  <c r="Q5589" s="1"/>
  <c r="Q5590" s="1"/>
  <c r="Q5591" s="1"/>
  <c r="Q5592" s="1"/>
  <c r="Q5593" s="1"/>
  <c r="Q5594" s="1"/>
  <c r="Q5595" s="1"/>
  <c r="Q5596" s="1"/>
  <c r="Q5597" s="1"/>
  <c r="Q5598" s="1"/>
  <c r="Q5599" s="1"/>
  <c r="Q5600" s="1"/>
  <c r="Q5601" s="1"/>
  <c r="Q5602" s="1"/>
  <c r="Q5603" s="1"/>
  <c r="Q5604" s="1"/>
  <c r="Q5605" s="1"/>
  <c r="Q5606" s="1"/>
  <c r="Q5607" s="1"/>
  <c r="Q5608" s="1"/>
  <c r="Q5609" s="1"/>
  <c r="Q5610" s="1"/>
  <c r="Q5611" s="1"/>
  <c r="Q5612" s="1"/>
  <c r="Q5613" s="1"/>
  <c r="Q5614" s="1"/>
  <c r="Q5615" s="1"/>
  <c r="Q5616" s="1"/>
  <c r="Q5617" s="1"/>
  <c r="Q5618" s="1"/>
  <c r="Q5619" s="1"/>
  <c r="Q5620" s="1"/>
  <c r="Q5621" s="1"/>
  <c r="Q5622" s="1"/>
  <c r="Q5623" s="1"/>
  <c r="Q5624" s="1"/>
  <c r="Q5625" s="1"/>
  <c r="Q5626" s="1"/>
  <c r="Q5627" s="1"/>
  <c r="Q5628" s="1"/>
  <c r="Q5629" s="1"/>
  <c r="Q5630" s="1"/>
  <c r="Q5631" s="1"/>
  <c r="Q5632" s="1"/>
  <c r="Q5633" s="1"/>
  <c r="Q5634" s="1"/>
  <c r="Q5635" s="1"/>
  <c r="Q5636" s="1"/>
  <c r="Q5637" s="1"/>
  <c r="Q5638" s="1"/>
  <c r="Q5639" s="1"/>
  <c r="Q5640" s="1"/>
  <c r="Q5641" s="1"/>
  <c r="Q5642" s="1"/>
  <c r="Q5643" s="1"/>
  <c r="Q5644" s="1"/>
  <c r="Q5645" s="1"/>
  <c r="Q5646" s="1"/>
  <c r="Q5647" s="1"/>
  <c r="Q5648" s="1"/>
  <c r="Q5649" s="1"/>
  <c r="Q5650" s="1"/>
  <c r="Q5651" s="1"/>
  <c r="Q5652" s="1"/>
  <c r="Q5653" s="1"/>
  <c r="Q5654" s="1"/>
  <c r="Q5655" s="1"/>
  <c r="Q5656" s="1"/>
  <c r="Q5657" s="1"/>
  <c r="Q5658" s="1"/>
  <c r="Q5659" s="1"/>
  <c r="Q5660" s="1"/>
  <c r="Q5661" s="1"/>
  <c r="Q5662" s="1"/>
  <c r="Q5663" s="1"/>
  <c r="Q5664" s="1"/>
  <c r="Q5665" s="1"/>
  <c r="Q5666" s="1"/>
  <c r="Q5667" s="1"/>
  <c r="Q5668" s="1"/>
  <c r="Q5669" s="1"/>
  <c r="Q5670" s="1"/>
  <c r="Q5671" s="1"/>
  <c r="Q5672" s="1"/>
  <c r="Q5673" s="1"/>
  <c r="Q5674" s="1"/>
  <c r="Q5675" s="1"/>
  <c r="Q5676" s="1"/>
  <c r="Q5677" s="1"/>
  <c r="Q5678" s="1"/>
  <c r="Q5679" s="1"/>
  <c r="Q5680" s="1"/>
  <c r="Q5681" s="1"/>
  <c r="Q5682" s="1"/>
  <c r="Q5683" s="1"/>
  <c r="Q5684" s="1"/>
  <c r="Q5685" s="1"/>
  <c r="Q5686" s="1"/>
  <c r="Q5687" s="1"/>
  <c r="Q5688" s="1"/>
  <c r="Q5689" s="1"/>
  <c r="Q5690" s="1"/>
  <c r="Q5691" s="1"/>
  <c r="Q5692" s="1"/>
  <c r="Q5693" s="1"/>
  <c r="Q5694" s="1"/>
  <c r="Q5695" s="1"/>
  <c r="Q5696" s="1"/>
  <c r="Q5697" s="1"/>
  <c r="Q5698" s="1"/>
  <c r="Q5699" s="1"/>
  <c r="Q5700" s="1"/>
  <c r="Q5701" s="1"/>
  <c r="Q5702" s="1"/>
  <c r="Q5703" s="1"/>
  <c r="Q5704" s="1"/>
  <c r="Q5705" s="1"/>
  <c r="Q5706" s="1"/>
  <c r="Q5707" s="1"/>
  <c r="Q5708" s="1"/>
  <c r="Q5709" s="1"/>
  <c r="Q5710" s="1"/>
  <c r="Q5711" s="1"/>
  <c r="Q5712" s="1"/>
  <c r="Q5713" s="1"/>
  <c r="Q5714" s="1"/>
  <c r="Q5715" s="1"/>
  <c r="Q5716" s="1"/>
  <c r="Q5717" s="1"/>
  <c r="Q5718" s="1"/>
  <c r="Q5719" s="1"/>
  <c r="Q5720" s="1"/>
  <c r="Q5721" s="1"/>
  <c r="Q5722" s="1"/>
  <c r="Q5723" s="1"/>
  <c r="Q5724" s="1"/>
  <c r="Q5725" s="1"/>
  <c r="Q5726" s="1"/>
  <c r="Q5727" s="1"/>
  <c r="Q5728" s="1"/>
  <c r="Q5729" s="1"/>
  <c r="Q5730" s="1"/>
  <c r="Q5731" s="1"/>
  <c r="Q5732" s="1"/>
  <c r="Q5733" s="1"/>
  <c r="Q5734" s="1"/>
  <c r="Q5735" s="1"/>
  <c r="Q5736" s="1"/>
  <c r="Q5737" s="1"/>
  <c r="Q5738" s="1"/>
  <c r="Q5739" s="1"/>
  <c r="Q5740" s="1"/>
  <c r="Q5741" s="1"/>
  <c r="Q5742" s="1"/>
  <c r="Q5743" s="1"/>
  <c r="Q5744" s="1"/>
  <c r="Q5745" s="1"/>
  <c r="Q5746" s="1"/>
  <c r="Q5747" s="1"/>
  <c r="Q5748" s="1"/>
  <c r="Q5749" s="1"/>
  <c r="Q5750" s="1"/>
  <c r="Q5751" s="1"/>
  <c r="Q5752" s="1"/>
  <c r="Q5753" s="1"/>
  <c r="Q5754" s="1"/>
  <c r="Q5755" s="1"/>
  <c r="Q5756" s="1"/>
  <c r="Q5757" s="1"/>
  <c r="Q5758" s="1"/>
  <c r="Q5759" s="1"/>
  <c r="Q5760" s="1"/>
  <c r="Q5761" s="1"/>
  <c r="Q5762" s="1"/>
  <c r="Q5763" s="1"/>
  <c r="Q5764" s="1"/>
  <c r="Q5765" s="1"/>
  <c r="Q5766" s="1"/>
  <c r="Q5767" s="1"/>
  <c r="Q5768" s="1"/>
  <c r="Q5769" s="1"/>
  <c r="Q5770" s="1"/>
  <c r="Q5771" s="1"/>
  <c r="Q5772" s="1"/>
  <c r="Q5773" s="1"/>
  <c r="Q5774" s="1"/>
  <c r="Q5775" s="1"/>
  <c r="Q5776" s="1"/>
  <c r="Q5777" s="1"/>
  <c r="Q5778" s="1"/>
  <c r="Q5779" s="1"/>
  <c r="Q5780" s="1"/>
  <c r="Q5781" s="1"/>
  <c r="Q5782" s="1"/>
  <c r="Q5783" s="1"/>
  <c r="Q5784" s="1"/>
  <c r="Q5785" s="1"/>
  <c r="Q5786" s="1"/>
  <c r="Q5787" s="1"/>
  <c r="Q5788" s="1"/>
  <c r="Q5789" s="1"/>
  <c r="Q5790" s="1"/>
  <c r="Q5791" s="1"/>
  <c r="Q5792" s="1"/>
  <c r="Q5793" s="1"/>
  <c r="Q5794" s="1"/>
  <c r="Q5795" s="1"/>
  <c r="Q5796" s="1"/>
  <c r="Q5797" s="1"/>
  <c r="Q5798" s="1"/>
  <c r="Q5799" s="1"/>
  <c r="Q5800" s="1"/>
  <c r="Q5801" s="1"/>
  <c r="Q5802" s="1"/>
  <c r="Q5803" s="1"/>
  <c r="Q5804" s="1"/>
  <c r="Q5805" s="1"/>
  <c r="Q5806" s="1"/>
  <c r="Q5807" s="1"/>
  <c r="Q5808" s="1"/>
  <c r="Q5809" s="1"/>
  <c r="Q5810" s="1"/>
  <c r="Q5811" s="1"/>
  <c r="Q5812" s="1"/>
  <c r="Q5813" s="1"/>
  <c r="Q5814" s="1"/>
  <c r="Q5815" s="1"/>
  <c r="Q5816" s="1"/>
  <c r="Q5817" s="1"/>
  <c r="Q5818" s="1"/>
  <c r="Q5819" s="1"/>
  <c r="Q5820" s="1"/>
  <c r="Q5821" s="1"/>
  <c r="Q5822" s="1"/>
  <c r="Q5823" s="1"/>
  <c r="Q5824" s="1"/>
  <c r="Q5825" s="1"/>
  <c r="Q5826" s="1"/>
  <c r="Q5827" s="1"/>
  <c r="Q5828" s="1"/>
  <c r="Q5829" s="1"/>
  <c r="Q5830" s="1"/>
  <c r="Q5831" s="1"/>
  <c r="Q5832" s="1"/>
  <c r="Q5833" s="1"/>
  <c r="Q5834" s="1"/>
  <c r="Q5835" s="1"/>
  <c r="Q5836" s="1"/>
  <c r="Q5837" s="1"/>
  <c r="Q5838" s="1"/>
  <c r="Q5839" s="1"/>
  <c r="Q5840" s="1"/>
  <c r="Q5841" s="1"/>
  <c r="Q5842" s="1"/>
  <c r="Q5843" s="1"/>
  <c r="Q5844" s="1"/>
  <c r="Q5845" s="1"/>
  <c r="Q5846" s="1"/>
  <c r="Q5847" s="1"/>
  <c r="Q5848" s="1"/>
  <c r="Q5849" s="1"/>
  <c r="Q5850" s="1"/>
  <c r="Q5851" s="1"/>
  <c r="Q5852" s="1"/>
  <c r="Q5853" s="1"/>
  <c r="Q5854" s="1"/>
  <c r="Q5855" s="1"/>
  <c r="Q5856" s="1"/>
  <c r="Q5857" s="1"/>
  <c r="Q5858" s="1"/>
  <c r="Q5859" s="1"/>
  <c r="Q5860" s="1"/>
  <c r="Q5861" s="1"/>
  <c r="Q5862" s="1"/>
  <c r="Q5863" s="1"/>
  <c r="Q5864" s="1"/>
  <c r="Q5865" s="1"/>
  <c r="Q5866" s="1"/>
  <c r="Q5867" s="1"/>
  <c r="Q5868" s="1"/>
  <c r="Q5869" s="1"/>
  <c r="Q5870" s="1"/>
  <c r="Q5871" s="1"/>
  <c r="Q5872" s="1"/>
  <c r="Q5873" s="1"/>
  <c r="Q5874" s="1"/>
  <c r="Q5875" s="1"/>
  <c r="Q5876" s="1"/>
  <c r="Q5877" s="1"/>
  <c r="Q5878" s="1"/>
  <c r="Q5879" s="1"/>
  <c r="Q5880" s="1"/>
  <c r="Q5881" s="1"/>
  <c r="Q5882" s="1"/>
  <c r="Q5883" s="1"/>
  <c r="Q5884" s="1"/>
  <c r="Q5885" s="1"/>
  <c r="Q5886" s="1"/>
  <c r="Q5887" s="1"/>
  <c r="Q5888" s="1"/>
  <c r="Q5889" s="1"/>
  <c r="Q5890" s="1"/>
  <c r="Q5891" s="1"/>
  <c r="Q5892" s="1"/>
  <c r="Q5893" s="1"/>
  <c r="Q5894" s="1"/>
  <c r="Q5895" s="1"/>
  <c r="Q5896" s="1"/>
  <c r="Q5897" s="1"/>
  <c r="Q5898" s="1"/>
  <c r="Q5899" s="1"/>
  <c r="Q5900" s="1"/>
  <c r="Q5901" s="1"/>
  <c r="Q5902" s="1"/>
  <c r="Q5903" s="1"/>
  <c r="Q5904" s="1"/>
  <c r="Q5905" s="1"/>
  <c r="Q5906" s="1"/>
  <c r="Q5907" s="1"/>
  <c r="Q5908" s="1"/>
  <c r="Q5909" s="1"/>
  <c r="Q5910" s="1"/>
  <c r="Q5911" s="1"/>
  <c r="Q5912" s="1"/>
  <c r="Q5913" s="1"/>
  <c r="Q5914" s="1"/>
  <c r="Q5915" s="1"/>
  <c r="Q5916" s="1"/>
  <c r="Q5917" s="1"/>
  <c r="Q5918" s="1"/>
  <c r="Q5919" s="1"/>
  <c r="Q5920" s="1"/>
  <c r="Q5921" s="1"/>
  <c r="Q5922" s="1"/>
  <c r="Q5923" s="1"/>
  <c r="Q5924" s="1"/>
  <c r="Q5925" s="1"/>
  <c r="Q5926" s="1"/>
  <c r="Q5927" s="1"/>
  <c r="Q5928" s="1"/>
  <c r="Q5929" s="1"/>
  <c r="Q5930" s="1"/>
  <c r="Q5931" s="1"/>
  <c r="Q5932" s="1"/>
  <c r="Q5933" s="1"/>
  <c r="Q5934" s="1"/>
  <c r="Q5935" s="1"/>
  <c r="Q5936" s="1"/>
  <c r="Q5937" s="1"/>
  <c r="Q5938" s="1"/>
  <c r="Q5939" s="1"/>
  <c r="Q5940" s="1"/>
  <c r="Q5941" s="1"/>
  <c r="Q5942" s="1"/>
  <c r="Q5943" s="1"/>
  <c r="Q5944" s="1"/>
  <c r="Q5945" s="1"/>
  <c r="Q5946" s="1"/>
  <c r="Q5947" s="1"/>
  <c r="Q5948" s="1"/>
  <c r="Q5949" s="1"/>
  <c r="Q5950" s="1"/>
  <c r="Q5951" s="1"/>
  <c r="Q5952" s="1"/>
  <c r="Q5953" s="1"/>
  <c r="Q5954" s="1"/>
  <c r="Q5955" s="1"/>
  <c r="Q5956" s="1"/>
  <c r="Q5957" s="1"/>
  <c r="Q5958" s="1"/>
  <c r="Q5959" s="1"/>
  <c r="Q5960" s="1"/>
  <c r="Q5961" s="1"/>
  <c r="Q5962" s="1"/>
  <c r="Q5963" s="1"/>
  <c r="Q5964" s="1"/>
  <c r="Q5965" s="1"/>
  <c r="Q5966" s="1"/>
  <c r="Q5967" s="1"/>
  <c r="Q5968" s="1"/>
  <c r="Q5969" s="1"/>
  <c r="Q5970" s="1"/>
  <c r="Q5971" s="1"/>
  <c r="Q5972" s="1"/>
  <c r="Q5973" s="1"/>
  <c r="Q5974" s="1"/>
  <c r="Q5975" s="1"/>
  <c r="Q5976" s="1"/>
  <c r="Q5977" s="1"/>
  <c r="Q5978" s="1"/>
  <c r="Q5979" s="1"/>
  <c r="Q5980" s="1"/>
  <c r="Q5981" s="1"/>
  <c r="Q5982" s="1"/>
  <c r="Q5983" s="1"/>
  <c r="Q5984" s="1"/>
  <c r="Q5985" s="1"/>
  <c r="Q5986" s="1"/>
  <c r="Q5987" s="1"/>
  <c r="Q5988" s="1"/>
  <c r="Q5989" s="1"/>
  <c r="Q5990" s="1"/>
  <c r="Q5991" s="1"/>
  <c r="Q5992" s="1"/>
  <c r="Q5993" s="1"/>
  <c r="Q5994" s="1"/>
  <c r="Q5995" s="1"/>
  <c r="Q5996" s="1"/>
  <c r="Q5997" s="1"/>
  <c r="Q5998" s="1"/>
  <c r="Q5999" s="1"/>
  <c r="Q6000" s="1"/>
  <c r="Q6001" s="1"/>
  <c r="Q6002" s="1"/>
  <c r="Q6003" s="1"/>
  <c r="Q6004" s="1"/>
  <c r="Q6005" s="1"/>
  <c r="Q6006" s="1"/>
  <c r="Q6007" s="1"/>
  <c r="Q6008" s="1"/>
  <c r="Q6009" s="1"/>
  <c r="Q6010" s="1"/>
  <c r="Q6011" s="1"/>
  <c r="Q6012" s="1"/>
  <c r="Q6013" s="1"/>
  <c r="Q6014" s="1"/>
  <c r="Q6015" s="1"/>
  <c r="Q6016" s="1"/>
  <c r="Q6017" s="1"/>
  <c r="Q6018" s="1"/>
  <c r="Q6019" s="1"/>
  <c r="Q6020" s="1"/>
  <c r="Q6021" s="1"/>
  <c r="Q6022" s="1"/>
  <c r="Q6023" s="1"/>
  <c r="Q6024" s="1"/>
  <c r="Q6025" s="1"/>
  <c r="Q6026" s="1"/>
  <c r="Q6027" s="1"/>
  <c r="Q6028" s="1"/>
  <c r="Q6029" s="1"/>
  <c r="Q6030" s="1"/>
  <c r="Q6031" s="1"/>
  <c r="Q6032" s="1"/>
  <c r="Q6033" s="1"/>
  <c r="Q6034" s="1"/>
  <c r="Q6035" s="1"/>
  <c r="Q6036" s="1"/>
  <c r="Q6037" s="1"/>
  <c r="Q6038" s="1"/>
  <c r="Q6039" s="1"/>
  <c r="Q6040" s="1"/>
  <c r="Q6041" s="1"/>
  <c r="Q6042" s="1"/>
  <c r="Q6043" s="1"/>
  <c r="Q6044" s="1"/>
  <c r="Q6045" s="1"/>
  <c r="Q6046" s="1"/>
  <c r="Q6047" s="1"/>
  <c r="Q6048" s="1"/>
  <c r="Q6049" s="1"/>
  <c r="Q6050" s="1"/>
  <c r="Q6051" s="1"/>
  <c r="Q6052" s="1"/>
  <c r="Q6053" s="1"/>
  <c r="Q6054" s="1"/>
  <c r="Q6055" s="1"/>
  <c r="Q6056" s="1"/>
  <c r="Q6057" s="1"/>
  <c r="Q6058" s="1"/>
  <c r="Q6059" s="1"/>
  <c r="Q6060" s="1"/>
  <c r="Q6061" s="1"/>
  <c r="Q6062" s="1"/>
  <c r="Q6063" s="1"/>
  <c r="Q6064" s="1"/>
  <c r="Q6065" s="1"/>
  <c r="Q6066" s="1"/>
  <c r="Q6067" s="1"/>
  <c r="Q6068" s="1"/>
  <c r="Q6069" s="1"/>
  <c r="Q6070" s="1"/>
  <c r="Q6071" s="1"/>
  <c r="Q6072" s="1"/>
  <c r="Q6073" s="1"/>
  <c r="Q6074" s="1"/>
  <c r="Q6075" s="1"/>
  <c r="Q6076" s="1"/>
  <c r="Q6077" s="1"/>
  <c r="Q6078" s="1"/>
  <c r="Q6079" s="1"/>
  <c r="Q6080" s="1"/>
  <c r="Q6081" s="1"/>
  <c r="Q6082" s="1"/>
  <c r="Q6083" s="1"/>
  <c r="Q6084" s="1"/>
  <c r="Q6085" s="1"/>
  <c r="Q6086" s="1"/>
  <c r="Q6087" s="1"/>
  <c r="Q6088" s="1"/>
  <c r="Q6089" s="1"/>
  <c r="Q6090" s="1"/>
  <c r="Q6091" s="1"/>
  <c r="Q6092" s="1"/>
  <c r="Q6093" s="1"/>
  <c r="Q6094" s="1"/>
  <c r="Q6095" s="1"/>
  <c r="Q6096" s="1"/>
  <c r="Q6097" s="1"/>
  <c r="Q6098" s="1"/>
  <c r="Q6099" s="1"/>
  <c r="Q6100" s="1"/>
  <c r="Q6101" s="1"/>
  <c r="Q6102" s="1"/>
  <c r="Q6103" s="1"/>
  <c r="Q6104" s="1"/>
  <c r="Q6105" s="1"/>
  <c r="Q6106" s="1"/>
  <c r="Q6107" s="1"/>
  <c r="Q6108" s="1"/>
  <c r="Q6109" s="1"/>
  <c r="Q6110" s="1"/>
  <c r="Q6111" s="1"/>
  <c r="Q6112" s="1"/>
  <c r="Q6113" s="1"/>
  <c r="Q6114" s="1"/>
  <c r="Q6115" s="1"/>
  <c r="Q6116" s="1"/>
  <c r="Q6117" s="1"/>
  <c r="Q6118" s="1"/>
  <c r="Q6119" s="1"/>
  <c r="Q6120" s="1"/>
  <c r="Q6121" s="1"/>
  <c r="Q6122" s="1"/>
  <c r="Q6123" s="1"/>
  <c r="Q6124" s="1"/>
  <c r="Q6125" s="1"/>
  <c r="Q6126" s="1"/>
  <c r="Q6127" s="1"/>
  <c r="Q6128" s="1"/>
  <c r="Q6129" s="1"/>
  <c r="Q6130" s="1"/>
  <c r="Q6131" s="1"/>
  <c r="Q6132" s="1"/>
  <c r="Q6133" s="1"/>
  <c r="Q6134" s="1"/>
  <c r="Q6135" s="1"/>
  <c r="Q6136" s="1"/>
  <c r="Q6137" s="1"/>
  <c r="Q6138" s="1"/>
  <c r="Q6139" s="1"/>
  <c r="Q6140" s="1"/>
  <c r="Q6141" s="1"/>
  <c r="Q6142" s="1"/>
  <c r="Q6143" s="1"/>
  <c r="Q6144" s="1"/>
  <c r="Q6145" s="1"/>
  <c r="Q6146" s="1"/>
  <c r="Q6147" s="1"/>
  <c r="Q6148" s="1"/>
  <c r="Q6149" s="1"/>
  <c r="Q6150" s="1"/>
  <c r="Q6151" s="1"/>
  <c r="Q6152" s="1"/>
  <c r="Q6153" s="1"/>
  <c r="Q6154" s="1"/>
  <c r="Q6155" s="1"/>
  <c r="Q6156" s="1"/>
  <c r="Q6157" s="1"/>
  <c r="Q6158" s="1"/>
  <c r="Q6159" s="1"/>
  <c r="Q6160" s="1"/>
  <c r="Q6161" s="1"/>
  <c r="Q6162" s="1"/>
  <c r="Q6163" s="1"/>
  <c r="Q6164" s="1"/>
  <c r="Q6165" s="1"/>
  <c r="Q6166" s="1"/>
  <c r="Q6167" s="1"/>
  <c r="Q6168" s="1"/>
  <c r="Q6169" s="1"/>
  <c r="Q6170" s="1"/>
  <c r="Q6171" s="1"/>
  <c r="Q6172" s="1"/>
  <c r="Q6173" s="1"/>
  <c r="Q6174" s="1"/>
  <c r="Q6175" s="1"/>
  <c r="Q6176" s="1"/>
  <c r="Q6177" s="1"/>
  <c r="Q6178" s="1"/>
  <c r="Q6179" s="1"/>
  <c r="Q6180" s="1"/>
  <c r="Q6181" s="1"/>
  <c r="Q6182" s="1"/>
  <c r="Q6183" s="1"/>
  <c r="Q6184" s="1"/>
  <c r="Q6185" s="1"/>
  <c r="Q6186" s="1"/>
  <c r="Q6187" s="1"/>
  <c r="Q6188" s="1"/>
  <c r="Q6189" s="1"/>
  <c r="Q6190" s="1"/>
  <c r="Q6191" s="1"/>
  <c r="Q6192" s="1"/>
  <c r="Q6193" s="1"/>
  <c r="Q6194" s="1"/>
  <c r="Q6195" s="1"/>
  <c r="Q6196" s="1"/>
  <c r="Q6197" s="1"/>
  <c r="Q6198" s="1"/>
  <c r="Q6199" s="1"/>
  <c r="Q6200" s="1"/>
  <c r="Q6201" s="1"/>
  <c r="Q6202" s="1"/>
  <c r="Q6203" s="1"/>
  <c r="Q6204" s="1"/>
  <c r="Q6205" s="1"/>
  <c r="Q6206" s="1"/>
  <c r="Q6207" s="1"/>
  <c r="Q6208" s="1"/>
  <c r="Q6209" s="1"/>
  <c r="Q6210" s="1"/>
  <c r="Q6211" s="1"/>
  <c r="Q6212" s="1"/>
  <c r="Q6213" s="1"/>
  <c r="Q6214" s="1"/>
  <c r="Q6215" s="1"/>
  <c r="Q6216" s="1"/>
  <c r="Q6217" s="1"/>
  <c r="Q6218" s="1"/>
  <c r="Q6219" s="1"/>
  <c r="Q6220" s="1"/>
  <c r="Q6221" s="1"/>
  <c r="Q6222" s="1"/>
  <c r="Q6223" s="1"/>
  <c r="Q6224" s="1"/>
  <c r="Q6225" s="1"/>
  <c r="Q6226" s="1"/>
  <c r="Q6227" s="1"/>
  <c r="Q6228" s="1"/>
  <c r="Q6229" s="1"/>
  <c r="Q6230" s="1"/>
  <c r="Q6231" s="1"/>
  <c r="Q6232" s="1"/>
  <c r="Q6233" s="1"/>
  <c r="Q6234" s="1"/>
  <c r="Q6235" s="1"/>
  <c r="Q6236" s="1"/>
  <c r="Q6237" s="1"/>
  <c r="Q6238" s="1"/>
  <c r="Q6239" s="1"/>
  <c r="Q6240" s="1"/>
  <c r="Q6241" s="1"/>
  <c r="Q6242" s="1"/>
  <c r="Q6243" s="1"/>
  <c r="Q6244" s="1"/>
  <c r="Q6245" s="1"/>
  <c r="Q6246" s="1"/>
  <c r="Q6247" s="1"/>
  <c r="Q6248" s="1"/>
  <c r="Q6249" s="1"/>
  <c r="Q6250" s="1"/>
  <c r="Q6251" s="1"/>
  <c r="Q6252" s="1"/>
  <c r="Q6253" s="1"/>
  <c r="Q6254" s="1"/>
  <c r="Q6255" s="1"/>
  <c r="Q6256" s="1"/>
  <c r="Q6257" s="1"/>
  <c r="Q6258" s="1"/>
  <c r="Q6259" s="1"/>
  <c r="Q6260" s="1"/>
  <c r="Q6261" s="1"/>
  <c r="Q6262" s="1"/>
  <c r="Q6263" s="1"/>
  <c r="Q6264" s="1"/>
  <c r="Q6265" s="1"/>
  <c r="Q6266" s="1"/>
  <c r="Q6267" s="1"/>
  <c r="Q6268" s="1"/>
  <c r="Q6269" s="1"/>
  <c r="Q6270" s="1"/>
  <c r="Q6271" s="1"/>
  <c r="Q6272" s="1"/>
  <c r="Q6273" s="1"/>
  <c r="Q6274" s="1"/>
  <c r="Q6275" s="1"/>
  <c r="Q6276" s="1"/>
  <c r="Q6277" s="1"/>
  <c r="Q6278" s="1"/>
  <c r="Q6279" s="1"/>
  <c r="Q6280" s="1"/>
  <c r="Q6281" s="1"/>
  <c r="Q6282" s="1"/>
  <c r="Q6283" s="1"/>
  <c r="Q6284" s="1"/>
  <c r="Q6285" s="1"/>
  <c r="Q6286" s="1"/>
  <c r="Q6287" s="1"/>
  <c r="Q6288" s="1"/>
  <c r="Q6289" s="1"/>
  <c r="Q6290" s="1"/>
  <c r="Q6291" s="1"/>
  <c r="Q6292" s="1"/>
  <c r="Q6293" s="1"/>
  <c r="Q6294" s="1"/>
  <c r="Q6295" s="1"/>
  <c r="Q6296" s="1"/>
  <c r="Q6297" s="1"/>
  <c r="Q6298" s="1"/>
  <c r="Q6299" s="1"/>
  <c r="Q6300" s="1"/>
  <c r="Q6301" s="1"/>
  <c r="Q6302" s="1"/>
  <c r="Q6303" s="1"/>
  <c r="Q6304" s="1"/>
  <c r="Q6305" s="1"/>
  <c r="Q6306" s="1"/>
  <c r="Q6307" s="1"/>
  <c r="Q6308" s="1"/>
  <c r="Q6309" s="1"/>
  <c r="Q6310" s="1"/>
  <c r="Q6311" s="1"/>
  <c r="Q6312" s="1"/>
  <c r="Q6313" s="1"/>
  <c r="Q6314" s="1"/>
  <c r="Q6315" s="1"/>
  <c r="Q6316" s="1"/>
  <c r="Q6317" s="1"/>
  <c r="Q6318" s="1"/>
  <c r="Q6319" s="1"/>
  <c r="Q6320" s="1"/>
  <c r="Q6321" s="1"/>
  <c r="Q6322" s="1"/>
  <c r="Q6323" s="1"/>
  <c r="Q6324" s="1"/>
  <c r="Q6325" s="1"/>
  <c r="Q6326" s="1"/>
  <c r="Q6327" s="1"/>
  <c r="Q6328" s="1"/>
  <c r="Q6329" s="1"/>
  <c r="Q6330" s="1"/>
  <c r="Q6331" s="1"/>
  <c r="Q6332" s="1"/>
  <c r="Q6333" s="1"/>
  <c r="Q6334" s="1"/>
  <c r="Q6335" s="1"/>
  <c r="Q6336" s="1"/>
  <c r="Q6337" s="1"/>
  <c r="Q6338" s="1"/>
  <c r="Q6339" s="1"/>
  <c r="Q6340" s="1"/>
  <c r="Q6341" s="1"/>
  <c r="Q6342" s="1"/>
  <c r="Q6343" s="1"/>
  <c r="Q6344" s="1"/>
  <c r="Q6345" s="1"/>
  <c r="Q6346" s="1"/>
  <c r="Q6347" s="1"/>
  <c r="Q6348" s="1"/>
  <c r="Q6349" s="1"/>
  <c r="Q6350" s="1"/>
  <c r="Q6351" s="1"/>
  <c r="Q6352" s="1"/>
  <c r="Q6353" s="1"/>
  <c r="Q6354" s="1"/>
  <c r="Q6355" s="1"/>
  <c r="Q6356" s="1"/>
  <c r="Q6357" s="1"/>
  <c r="Q6358" s="1"/>
  <c r="Q6359" s="1"/>
  <c r="Q6360" s="1"/>
  <c r="Q6361" s="1"/>
  <c r="Q6362" s="1"/>
  <c r="Q6363" s="1"/>
  <c r="Q6364" s="1"/>
  <c r="Q6365" s="1"/>
  <c r="Q6366" s="1"/>
  <c r="Q6367" s="1"/>
  <c r="Q6368" s="1"/>
  <c r="Q6369" s="1"/>
  <c r="Q6370" s="1"/>
  <c r="Q6371" s="1"/>
  <c r="Q6372" s="1"/>
  <c r="Q6373" s="1"/>
  <c r="Q6374" s="1"/>
  <c r="Q6375" s="1"/>
  <c r="Q6376" s="1"/>
  <c r="Q6377" s="1"/>
  <c r="Q6378" s="1"/>
  <c r="Q6379" s="1"/>
  <c r="Q6380" s="1"/>
  <c r="Q6381" s="1"/>
  <c r="Q6382" s="1"/>
  <c r="Q6383" s="1"/>
  <c r="Q6384" s="1"/>
  <c r="Q6385" s="1"/>
  <c r="Q6386" s="1"/>
  <c r="Q6387" s="1"/>
  <c r="Q6388" s="1"/>
  <c r="Q6389" s="1"/>
  <c r="Q6390" s="1"/>
  <c r="Q6391" s="1"/>
  <c r="Q6392" s="1"/>
  <c r="Q6393" s="1"/>
  <c r="Q6394" s="1"/>
  <c r="Q6395" s="1"/>
  <c r="Q6396" s="1"/>
  <c r="Q6397" s="1"/>
  <c r="Q6398" s="1"/>
  <c r="Q6399" s="1"/>
  <c r="Q6400" s="1"/>
  <c r="Q6401" s="1"/>
  <c r="Q6402" s="1"/>
  <c r="Q6403" s="1"/>
  <c r="Q6404" s="1"/>
  <c r="Q6405" s="1"/>
  <c r="Q6406" s="1"/>
  <c r="Q6407" s="1"/>
  <c r="Q6408" s="1"/>
  <c r="Q6409" s="1"/>
  <c r="Q6410" s="1"/>
  <c r="Q6411" s="1"/>
  <c r="Q6412" s="1"/>
  <c r="Q6413" s="1"/>
  <c r="Q6414" s="1"/>
  <c r="Q6415" s="1"/>
  <c r="Q6416" s="1"/>
  <c r="Q6417" s="1"/>
  <c r="Q6418" s="1"/>
  <c r="Q6419" s="1"/>
  <c r="Q6420" s="1"/>
  <c r="Q6421" s="1"/>
  <c r="Q6422" s="1"/>
  <c r="Q6423" s="1"/>
  <c r="Q6424" s="1"/>
  <c r="Q6425" s="1"/>
  <c r="Q6426" s="1"/>
  <c r="Q6427" s="1"/>
  <c r="Q6428" s="1"/>
  <c r="Q6429" s="1"/>
  <c r="Q6430" s="1"/>
  <c r="Q6431" s="1"/>
  <c r="Q6432" s="1"/>
  <c r="Q6433" s="1"/>
  <c r="Q6434" s="1"/>
  <c r="Q6435" s="1"/>
  <c r="Q6436" s="1"/>
  <c r="Q6437" s="1"/>
  <c r="Q6438" s="1"/>
  <c r="Q6439" s="1"/>
  <c r="Q6440" s="1"/>
  <c r="Q6441" s="1"/>
  <c r="Q6442" s="1"/>
  <c r="Q6443" s="1"/>
  <c r="Q6444" s="1"/>
  <c r="Q6445" s="1"/>
  <c r="Q6446" s="1"/>
  <c r="Q6447" s="1"/>
  <c r="Q6448" s="1"/>
  <c r="Q6449" s="1"/>
  <c r="Q6450" s="1"/>
  <c r="Q6451" s="1"/>
  <c r="Q6452" s="1"/>
  <c r="Q6453" s="1"/>
  <c r="Q6454" s="1"/>
  <c r="Q6455" s="1"/>
  <c r="Q6456" s="1"/>
  <c r="Q6457" s="1"/>
  <c r="Q6458" s="1"/>
  <c r="Q6459" s="1"/>
  <c r="Q6460" s="1"/>
  <c r="Q6461" s="1"/>
  <c r="Q6462" s="1"/>
  <c r="Q6463" s="1"/>
  <c r="Q6464" s="1"/>
  <c r="Q6465" s="1"/>
  <c r="Q6466" s="1"/>
  <c r="Q6467" s="1"/>
  <c r="Q6468" s="1"/>
  <c r="Q6469" s="1"/>
  <c r="Q6470" s="1"/>
  <c r="Q6471" s="1"/>
  <c r="Q6472" s="1"/>
  <c r="Q6473" s="1"/>
  <c r="Q6474" s="1"/>
  <c r="Q6475" s="1"/>
  <c r="Q6476" s="1"/>
  <c r="Q6477" s="1"/>
  <c r="Q6478" s="1"/>
  <c r="Q6479" s="1"/>
  <c r="Q6480" s="1"/>
  <c r="Q6481" s="1"/>
  <c r="Q6482" s="1"/>
  <c r="Q6483" s="1"/>
  <c r="Q6484" s="1"/>
  <c r="Q6485" s="1"/>
  <c r="Q6486" s="1"/>
  <c r="Q6487" s="1"/>
  <c r="Q6488" s="1"/>
  <c r="Q6489" s="1"/>
  <c r="Q6490" s="1"/>
  <c r="Q6491" s="1"/>
  <c r="Q6492" s="1"/>
  <c r="Q6493" s="1"/>
  <c r="Q6494" s="1"/>
  <c r="Q6495" s="1"/>
  <c r="Q6496" s="1"/>
  <c r="Q6497" s="1"/>
  <c r="Q6498" s="1"/>
  <c r="Q6499" s="1"/>
  <c r="Q6500" s="1"/>
  <c r="Q6501" s="1"/>
  <c r="Q6502" s="1"/>
  <c r="Q6503" s="1"/>
  <c r="Q6504" s="1"/>
  <c r="Q6505" s="1"/>
  <c r="Q6506" s="1"/>
  <c r="Q6507" s="1"/>
  <c r="Q6508" s="1"/>
  <c r="Q6509" s="1"/>
  <c r="Q6510" s="1"/>
  <c r="Q6511" s="1"/>
  <c r="Q6512" s="1"/>
  <c r="Q6513" s="1"/>
  <c r="Q6514" s="1"/>
  <c r="Q6515" s="1"/>
  <c r="Q6516" s="1"/>
  <c r="Q6517" s="1"/>
  <c r="Q6518" s="1"/>
  <c r="Q6519" s="1"/>
  <c r="Q6520" s="1"/>
  <c r="Q6521" s="1"/>
  <c r="Q6522" s="1"/>
  <c r="Q6523" s="1"/>
  <c r="Q6524" s="1"/>
  <c r="Q6525" s="1"/>
  <c r="Q6526" s="1"/>
  <c r="Q6527" s="1"/>
  <c r="Q6528" s="1"/>
  <c r="Q6529" s="1"/>
  <c r="Q6530" s="1"/>
  <c r="Q6531" s="1"/>
  <c r="Q6532" s="1"/>
  <c r="Q6533" s="1"/>
  <c r="Q6534" s="1"/>
  <c r="Q6535" s="1"/>
  <c r="Q6536" s="1"/>
  <c r="Q6537" s="1"/>
  <c r="Q6538" s="1"/>
  <c r="Q6539" s="1"/>
  <c r="Q6540" s="1"/>
  <c r="Q6541" s="1"/>
  <c r="Q6542" s="1"/>
  <c r="Q6543" s="1"/>
  <c r="Q6544" s="1"/>
  <c r="Q6545" s="1"/>
  <c r="Q6546" s="1"/>
  <c r="Q6547" s="1"/>
  <c r="Q6548" s="1"/>
  <c r="Q6549" s="1"/>
  <c r="Q6550" s="1"/>
  <c r="Q6551" s="1"/>
  <c r="Q6552" s="1"/>
  <c r="Q6553" s="1"/>
  <c r="Q6554" s="1"/>
  <c r="Q6555" s="1"/>
  <c r="Q6556" s="1"/>
  <c r="Q6557" s="1"/>
  <c r="Q6558" s="1"/>
  <c r="Q6559" s="1"/>
  <c r="Q6560" s="1"/>
  <c r="Q6561" s="1"/>
  <c r="Q6562" s="1"/>
  <c r="Q6563" s="1"/>
  <c r="Q6564" s="1"/>
  <c r="Q6565" s="1"/>
  <c r="Q6566" s="1"/>
  <c r="Q6567" s="1"/>
  <c r="Q6568" s="1"/>
  <c r="Q6569" s="1"/>
  <c r="Q6570" s="1"/>
  <c r="Q6571" s="1"/>
  <c r="Q6572" s="1"/>
  <c r="Q6573" s="1"/>
  <c r="Q6574" s="1"/>
  <c r="Q6575" s="1"/>
  <c r="Q6576" s="1"/>
  <c r="Q6577" s="1"/>
  <c r="Q6578" s="1"/>
  <c r="Q6579" s="1"/>
  <c r="Q6580" s="1"/>
  <c r="Q6581" s="1"/>
  <c r="Q6582" s="1"/>
  <c r="Q6583" s="1"/>
  <c r="Q6584" s="1"/>
  <c r="Q6585" s="1"/>
  <c r="Q6586" s="1"/>
  <c r="Q6587" s="1"/>
  <c r="Q6588" s="1"/>
  <c r="Q6589" s="1"/>
  <c r="Q6590" s="1"/>
  <c r="Q6591" s="1"/>
  <c r="Q6592" s="1"/>
  <c r="Q6593" s="1"/>
  <c r="Q6594" s="1"/>
  <c r="Q6595" s="1"/>
  <c r="Q6596" s="1"/>
  <c r="Q6597" s="1"/>
  <c r="Q6598" s="1"/>
  <c r="Q6599" s="1"/>
  <c r="Q6600" s="1"/>
  <c r="Q6601" s="1"/>
  <c r="Q6602" s="1"/>
  <c r="Q6603" s="1"/>
  <c r="Q6604" s="1"/>
  <c r="Q6605" s="1"/>
  <c r="Q6606" s="1"/>
  <c r="Q6607" s="1"/>
  <c r="Q6608" s="1"/>
  <c r="Q6609" s="1"/>
  <c r="Q6610" s="1"/>
  <c r="Q6611" s="1"/>
  <c r="Q6612" s="1"/>
  <c r="Q6613" s="1"/>
  <c r="Q6614" s="1"/>
  <c r="Q6615" s="1"/>
  <c r="Q6616" s="1"/>
  <c r="Q6617" s="1"/>
  <c r="Q6618" s="1"/>
  <c r="Q6619" s="1"/>
  <c r="Q6620" s="1"/>
  <c r="Q6621" s="1"/>
  <c r="Q6622" s="1"/>
  <c r="Q6623" s="1"/>
  <c r="Q6624" s="1"/>
  <c r="Q6625" s="1"/>
  <c r="Q6626" s="1"/>
  <c r="Q6627" s="1"/>
  <c r="Q6628" s="1"/>
  <c r="Q6629" s="1"/>
  <c r="Q6630" s="1"/>
  <c r="Q6631" s="1"/>
  <c r="Q6632" s="1"/>
  <c r="Q6633" s="1"/>
  <c r="Q6634" s="1"/>
  <c r="Q6635" s="1"/>
  <c r="Q6636" s="1"/>
  <c r="Q6637" s="1"/>
  <c r="Q6638" s="1"/>
  <c r="Q6639" s="1"/>
  <c r="Q6640" s="1"/>
  <c r="Q6641" s="1"/>
  <c r="Q6642" s="1"/>
  <c r="Q6643" s="1"/>
  <c r="Q6644" s="1"/>
  <c r="Q6645" s="1"/>
  <c r="Q6646" s="1"/>
  <c r="Q6647" s="1"/>
  <c r="Q6648" s="1"/>
  <c r="Q6649" s="1"/>
  <c r="Q6650" s="1"/>
  <c r="Q6651" s="1"/>
  <c r="Q6652" s="1"/>
  <c r="Q6653" s="1"/>
  <c r="Q6654" s="1"/>
  <c r="Q6655" s="1"/>
  <c r="Q6656" s="1"/>
  <c r="Q6657" s="1"/>
  <c r="Q6658" s="1"/>
  <c r="Q6659" s="1"/>
  <c r="Q6660" s="1"/>
  <c r="Q6661" s="1"/>
  <c r="Q6662" s="1"/>
  <c r="Q6663" s="1"/>
  <c r="Q6664" s="1"/>
  <c r="Q6665" s="1"/>
  <c r="Q6666" s="1"/>
  <c r="Q6667" s="1"/>
  <c r="Q6668" s="1"/>
  <c r="Q6669" s="1"/>
  <c r="Q6670" s="1"/>
  <c r="Q6671" s="1"/>
  <c r="Q6672" s="1"/>
  <c r="Q6673" s="1"/>
  <c r="Q6674" s="1"/>
  <c r="Q6675" s="1"/>
  <c r="Q6676" s="1"/>
  <c r="Q6677" s="1"/>
  <c r="Q6678" s="1"/>
  <c r="Q6679" s="1"/>
  <c r="Q6680" s="1"/>
  <c r="Q6681" s="1"/>
  <c r="Q6682" s="1"/>
  <c r="Q6683" s="1"/>
  <c r="Q6684" s="1"/>
  <c r="Q6685" s="1"/>
  <c r="Q6686" s="1"/>
  <c r="Q6687" s="1"/>
  <c r="Q6688" s="1"/>
  <c r="Q6689" s="1"/>
  <c r="Q6690" s="1"/>
  <c r="Q6691" s="1"/>
  <c r="Q6692" s="1"/>
  <c r="Q6693" s="1"/>
  <c r="Q6694" s="1"/>
  <c r="Q6695" s="1"/>
  <c r="Q6696" s="1"/>
  <c r="Q6697" s="1"/>
  <c r="Q6698" s="1"/>
  <c r="Q6699" s="1"/>
  <c r="Q6700" s="1"/>
  <c r="Q6701" s="1"/>
  <c r="Q6702" s="1"/>
  <c r="Q6703" s="1"/>
  <c r="Q6704" s="1"/>
  <c r="Q6705" s="1"/>
  <c r="Q6706" s="1"/>
  <c r="Q6707" s="1"/>
  <c r="Q6708" s="1"/>
  <c r="Q6709" s="1"/>
  <c r="Q6710" s="1"/>
  <c r="Q6711" s="1"/>
  <c r="Q6712" s="1"/>
  <c r="Q6713" s="1"/>
  <c r="Q6714" s="1"/>
  <c r="Q6715" s="1"/>
  <c r="Q6716" s="1"/>
  <c r="Q6717" s="1"/>
  <c r="Q6718" s="1"/>
  <c r="Q6719" s="1"/>
  <c r="Q6720" s="1"/>
  <c r="Q6721" s="1"/>
  <c r="Q6722" s="1"/>
  <c r="Q6723" s="1"/>
  <c r="Q6724" s="1"/>
  <c r="Q6725" s="1"/>
  <c r="Q6726" s="1"/>
  <c r="Q6727" s="1"/>
  <c r="Q6728" s="1"/>
  <c r="Q6729" s="1"/>
  <c r="Q6730" s="1"/>
  <c r="Q6731" s="1"/>
  <c r="Q6732" s="1"/>
  <c r="Q6733" s="1"/>
  <c r="Q6734" s="1"/>
  <c r="Q6735" s="1"/>
  <c r="Q6736" s="1"/>
  <c r="Q6737" s="1"/>
  <c r="Q6738" s="1"/>
  <c r="Q6739" s="1"/>
  <c r="Q6740" s="1"/>
  <c r="Q6741" s="1"/>
  <c r="Q6742" s="1"/>
  <c r="Q6743" s="1"/>
  <c r="Q6744" s="1"/>
  <c r="Q6745" s="1"/>
  <c r="Q6746" s="1"/>
  <c r="Q6747" s="1"/>
  <c r="Q6748" s="1"/>
  <c r="Q6749" s="1"/>
  <c r="Q6750" s="1"/>
  <c r="Q6751" s="1"/>
  <c r="Q6752" s="1"/>
  <c r="Q6753" s="1"/>
  <c r="Q6754" s="1"/>
  <c r="Q6755" s="1"/>
  <c r="Q6756" s="1"/>
  <c r="Q6757" s="1"/>
  <c r="Q6758" s="1"/>
  <c r="Q6759" s="1"/>
  <c r="Q6760" s="1"/>
  <c r="Q6761" s="1"/>
  <c r="Q6762" s="1"/>
  <c r="Q6763" s="1"/>
  <c r="Q6764" s="1"/>
  <c r="Q6765" s="1"/>
  <c r="Q6766" s="1"/>
  <c r="Q6767" s="1"/>
  <c r="Q6768" s="1"/>
  <c r="Q6769" s="1"/>
  <c r="Q6770" s="1"/>
  <c r="Q6771" s="1"/>
  <c r="Q6772" s="1"/>
  <c r="Q6773" s="1"/>
  <c r="Q6774" s="1"/>
  <c r="Q6775" s="1"/>
  <c r="Q6776" s="1"/>
  <c r="Q6777" s="1"/>
  <c r="Q6778" s="1"/>
  <c r="Q6779" s="1"/>
  <c r="Q6780" s="1"/>
  <c r="Q6781" s="1"/>
  <c r="Q6782" s="1"/>
  <c r="Q6783" s="1"/>
  <c r="Q6784" s="1"/>
  <c r="Q6785" s="1"/>
  <c r="Q6786" s="1"/>
  <c r="Q6787" s="1"/>
  <c r="Q6788" s="1"/>
  <c r="Q6789" s="1"/>
  <c r="Q6790" s="1"/>
  <c r="Q6791" s="1"/>
  <c r="Q6792" s="1"/>
  <c r="Q6793" s="1"/>
  <c r="Q6794" s="1"/>
  <c r="Q6795" s="1"/>
  <c r="Q6796" s="1"/>
  <c r="Q6797" s="1"/>
  <c r="Q6798" s="1"/>
  <c r="Q6799" s="1"/>
  <c r="Q6800" s="1"/>
  <c r="Q6801" s="1"/>
  <c r="Q6802" s="1"/>
  <c r="Q6803" s="1"/>
  <c r="Q6804" s="1"/>
  <c r="Q6805" s="1"/>
  <c r="Q6806" s="1"/>
  <c r="Q6807" s="1"/>
  <c r="Q6808" s="1"/>
  <c r="Q6809" s="1"/>
  <c r="Q6810" s="1"/>
  <c r="Q6811" s="1"/>
  <c r="Q6812" s="1"/>
  <c r="Q6813" s="1"/>
  <c r="Q6814" s="1"/>
  <c r="Q6815" s="1"/>
  <c r="Q6816" s="1"/>
  <c r="Q6817" s="1"/>
  <c r="Q6818" s="1"/>
  <c r="Q6819" s="1"/>
  <c r="Q6820" s="1"/>
  <c r="Q6821" s="1"/>
  <c r="Q6822" s="1"/>
  <c r="Q6823" s="1"/>
  <c r="Q6824" s="1"/>
  <c r="Q6825" s="1"/>
  <c r="Q6826" s="1"/>
  <c r="Q6827" s="1"/>
  <c r="Q6828" s="1"/>
  <c r="Q6829" s="1"/>
  <c r="Q6830" s="1"/>
  <c r="Q6831" s="1"/>
  <c r="Q6832" s="1"/>
  <c r="Q6833" s="1"/>
  <c r="Q6834" s="1"/>
  <c r="Q6835" s="1"/>
  <c r="Q6836" s="1"/>
  <c r="Q6837" s="1"/>
  <c r="Q6838" s="1"/>
  <c r="Q6839" s="1"/>
  <c r="Q6840" s="1"/>
  <c r="Q6841" s="1"/>
  <c r="Q6842" s="1"/>
  <c r="Q6843" s="1"/>
  <c r="Q6844" s="1"/>
  <c r="Q6845" s="1"/>
  <c r="Q6846" s="1"/>
  <c r="Q6847" s="1"/>
  <c r="Q6848" s="1"/>
  <c r="Q6849" s="1"/>
  <c r="Q6850" s="1"/>
  <c r="Q6851" s="1"/>
  <c r="Q6852" s="1"/>
  <c r="Q6853" s="1"/>
  <c r="Q6854" s="1"/>
  <c r="Q6855" s="1"/>
  <c r="Q6856" s="1"/>
  <c r="Q6857" s="1"/>
  <c r="Q6858" s="1"/>
  <c r="Q6859" s="1"/>
  <c r="Q6860" s="1"/>
  <c r="Q6861" s="1"/>
  <c r="Q6862" s="1"/>
  <c r="Q6863" s="1"/>
  <c r="Q6864" s="1"/>
  <c r="Q6865" s="1"/>
  <c r="Q6866" s="1"/>
  <c r="Q6867" s="1"/>
  <c r="Q6868" s="1"/>
  <c r="Q6869" s="1"/>
  <c r="Q6870" s="1"/>
  <c r="Q6871" s="1"/>
  <c r="Q6872" s="1"/>
  <c r="Q6873" s="1"/>
  <c r="Q6874" s="1"/>
  <c r="Q6875" s="1"/>
  <c r="Q6876" s="1"/>
  <c r="Q6877" s="1"/>
  <c r="Q6878" s="1"/>
  <c r="Q6879" s="1"/>
  <c r="Q6880" s="1"/>
  <c r="Q6881" s="1"/>
  <c r="Q6882" s="1"/>
  <c r="Q6883" s="1"/>
  <c r="Q6884" s="1"/>
  <c r="Q6885" s="1"/>
  <c r="Q6886" s="1"/>
  <c r="Q6887" s="1"/>
  <c r="Q6888" s="1"/>
  <c r="Q6889" s="1"/>
  <c r="Q6890" s="1"/>
  <c r="Q6891" s="1"/>
  <c r="Q6892" s="1"/>
  <c r="Q6893" s="1"/>
  <c r="Q6894" s="1"/>
  <c r="Q6895" s="1"/>
  <c r="Q6896" s="1"/>
  <c r="Q6897" s="1"/>
  <c r="Q6898" s="1"/>
  <c r="Q6899" s="1"/>
  <c r="Q6900" s="1"/>
  <c r="Q6901" s="1"/>
  <c r="Q6902" s="1"/>
  <c r="Q6903" s="1"/>
  <c r="Q6904" s="1"/>
  <c r="Q6905" s="1"/>
  <c r="Q6906" s="1"/>
  <c r="Q6907" s="1"/>
  <c r="Q6908" s="1"/>
  <c r="Q6909" s="1"/>
  <c r="Q6910" s="1"/>
  <c r="Q6911" s="1"/>
  <c r="Q6912" s="1"/>
  <c r="Q6913" s="1"/>
  <c r="Q6914" s="1"/>
  <c r="Q6915" s="1"/>
  <c r="Q6916" s="1"/>
  <c r="Q6917" s="1"/>
  <c r="Q6918" s="1"/>
  <c r="Q6919" s="1"/>
  <c r="Q6920" s="1"/>
  <c r="Q6921" s="1"/>
  <c r="Q6922" s="1"/>
  <c r="Q6923" s="1"/>
  <c r="Q6924" s="1"/>
  <c r="Q6925" s="1"/>
  <c r="Q6926" s="1"/>
  <c r="Q6927" s="1"/>
  <c r="Q6928" s="1"/>
  <c r="Q6929" s="1"/>
  <c r="Q6930" s="1"/>
  <c r="Q6931" s="1"/>
  <c r="Q6932" s="1"/>
  <c r="Q6933" s="1"/>
  <c r="Q6934" s="1"/>
  <c r="Q6935" s="1"/>
  <c r="Q6936" s="1"/>
  <c r="Q6937" s="1"/>
  <c r="Q6938" s="1"/>
  <c r="Q6939" s="1"/>
  <c r="Q6940" s="1"/>
  <c r="Q6941" s="1"/>
  <c r="Q6942" s="1"/>
  <c r="Q6943" s="1"/>
  <c r="Q6944" s="1"/>
  <c r="Q6945" s="1"/>
  <c r="Q6946" s="1"/>
  <c r="Q6947" s="1"/>
  <c r="Q6948" s="1"/>
  <c r="Q6949" s="1"/>
  <c r="Q6950" s="1"/>
  <c r="Q6951" s="1"/>
  <c r="Q6952" s="1"/>
  <c r="Q6953" s="1"/>
  <c r="Q6954" s="1"/>
  <c r="Q6955" s="1"/>
  <c r="Q6956" s="1"/>
  <c r="Q6957" s="1"/>
  <c r="Q6958" s="1"/>
  <c r="Q6959" s="1"/>
  <c r="Q6960" s="1"/>
  <c r="Q6961" s="1"/>
  <c r="Q6962" s="1"/>
  <c r="Q6963" s="1"/>
  <c r="Q6964" s="1"/>
  <c r="Q6965" s="1"/>
  <c r="Q6966" s="1"/>
  <c r="Q6967" s="1"/>
  <c r="Q6968" s="1"/>
  <c r="Q6969" s="1"/>
  <c r="Q6970" s="1"/>
  <c r="Q6971" s="1"/>
  <c r="Q6972" s="1"/>
  <c r="Q6973" s="1"/>
  <c r="Q6974" s="1"/>
  <c r="Q6975" s="1"/>
  <c r="Q6976" s="1"/>
  <c r="Q6977" s="1"/>
  <c r="Q6978" s="1"/>
  <c r="Q6979" s="1"/>
  <c r="Q6980" s="1"/>
  <c r="Q6981" s="1"/>
  <c r="Q6982" s="1"/>
  <c r="Q6983" s="1"/>
  <c r="Q6984" s="1"/>
  <c r="Q6985" s="1"/>
  <c r="Q6986" s="1"/>
  <c r="Q6987" s="1"/>
  <c r="Q6988" s="1"/>
  <c r="Q6989" s="1"/>
  <c r="Q6990" s="1"/>
  <c r="Q6991" s="1"/>
  <c r="Q6992" s="1"/>
  <c r="Q6993" s="1"/>
  <c r="Q6994" s="1"/>
  <c r="Q6995" s="1"/>
  <c r="Q6996" s="1"/>
  <c r="Q6997" s="1"/>
  <c r="Q6998" s="1"/>
  <c r="Q6999" s="1"/>
  <c r="Q7000" s="1"/>
  <c r="Q7001" s="1"/>
  <c r="Q7002" s="1"/>
  <c r="Q7003" s="1"/>
  <c r="Q7004" s="1"/>
  <c r="Q7005" s="1"/>
  <c r="Q7006" s="1"/>
  <c r="Q7007" s="1"/>
  <c r="Q7008" s="1"/>
  <c r="Q7009" s="1"/>
  <c r="Q7010" s="1"/>
  <c r="Q7011" s="1"/>
  <c r="Q7012" s="1"/>
  <c r="Q7013" s="1"/>
  <c r="Q7014" s="1"/>
  <c r="Q7015" s="1"/>
  <c r="Q7016" s="1"/>
  <c r="Q7017" s="1"/>
  <c r="Q7018" s="1"/>
  <c r="Q7019" s="1"/>
  <c r="Q7020" s="1"/>
  <c r="Q7021" s="1"/>
  <c r="Q7022" s="1"/>
  <c r="Q7023" s="1"/>
  <c r="Q7024" s="1"/>
  <c r="Q7025" s="1"/>
  <c r="Q7026" s="1"/>
  <c r="Q7027" s="1"/>
  <c r="Q7028" s="1"/>
  <c r="Q7029" s="1"/>
  <c r="Q7030" s="1"/>
  <c r="Q7031" s="1"/>
  <c r="Q7032" s="1"/>
  <c r="Q7033" s="1"/>
  <c r="Q7034" s="1"/>
  <c r="Q7035" s="1"/>
  <c r="Q7036" s="1"/>
  <c r="Q7037" s="1"/>
  <c r="Q7038" s="1"/>
  <c r="Q7039" s="1"/>
  <c r="Q7040" s="1"/>
  <c r="Q7041" s="1"/>
  <c r="Q7042" s="1"/>
  <c r="Q7043" s="1"/>
  <c r="Q7044" s="1"/>
  <c r="Q7045" s="1"/>
  <c r="Q7046" s="1"/>
  <c r="Q7047" s="1"/>
  <c r="Q7048" s="1"/>
  <c r="Q7049" s="1"/>
  <c r="Q7050" s="1"/>
  <c r="Q7051" s="1"/>
  <c r="Q7052" s="1"/>
  <c r="Q7053" s="1"/>
  <c r="Q7054" s="1"/>
  <c r="Q7055" s="1"/>
  <c r="Q7056" s="1"/>
  <c r="Q7057" s="1"/>
  <c r="Q7058" s="1"/>
  <c r="Q7059" s="1"/>
  <c r="Q7060" s="1"/>
  <c r="Q7061" s="1"/>
  <c r="Q7062" s="1"/>
  <c r="Q7063" s="1"/>
  <c r="Q7064" s="1"/>
  <c r="Q7065" s="1"/>
  <c r="Q7066" s="1"/>
  <c r="Q7067" s="1"/>
  <c r="Q7068" s="1"/>
  <c r="Q7069" s="1"/>
  <c r="Q7070" s="1"/>
  <c r="Q7071" s="1"/>
  <c r="Q7072" s="1"/>
  <c r="Q7073" s="1"/>
  <c r="Q7074" s="1"/>
  <c r="Q7075" s="1"/>
  <c r="Q7076" s="1"/>
  <c r="Q7077" s="1"/>
  <c r="Q7078" s="1"/>
  <c r="Q7079" s="1"/>
  <c r="Q7080" s="1"/>
  <c r="Q7081" s="1"/>
  <c r="Q7082" s="1"/>
  <c r="Q7083" s="1"/>
  <c r="Q7084" s="1"/>
  <c r="Q7085" s="1"/>
  <c r="Q7086" s="1"/>
  <c r="Q7087" s="1"/>
  <c r="Q7088" s="1"/>
  <c r="Q7089" s="1"/>
  <c r="Q7090" s="1"/>
  <c r="Q7091" s="1"/>
  <c r="Q7092" s="1"/>
  <c r="Q7093" s="1"/>
  <c r="Q7094" s="1"/>
  <c r="Q7095" s="1"/>
  <c r="Q7096" s="1"/>
  <c r="Q7097" s="1"/>
  <c r="Q7098" s="1"/>
  <c r="Q7099" s="1"/>
  <c r="Q7100" s="1"/>
  <c r="Q7101" s="1"/>
  <c r="Q7102" s="1"/>
  <c r="Q7103" s="1"/>
  <c r="Q7104" s="1"/>
  <c r="Q7105" s="1"/>
  <c r="Q7106" s="1"/>
  <c r="Q7107" s="1"/>
  <c r="Q7108" s="1"/>
  <c r="Q7109" s="1"/>
  <c r="Q7110" s="1"/>
  <c r="Q7111" s="1"/>
  <c r="Q7112" s="1"/>
  <c r="Q7113" s="1"/>
  <c r="Q7114" s="1"/>
  <c r="Q7115" s="1"/>
  <c r="Q7116" s="1"/>
  <c r="Q7117" s="1"/>
  <c r="Q7118" s="1"/>
  <c r="Q7119" s="1"/>
  <c r="Q7120" s="1"/>
  <c r="Q7121" s="1"/>
  <c r="Q7122" s="1"/>
  <c r="Q7123" s="1"/>
  <c r="Q7124" s="1"/>
  <c r="Q7125" s="1"/>
  <c r="Q7126" s="1"/>
  <c r="Q7127" s="1"/>
  <c r="Q7128" s="1"/>
  <c r="Q7129" s="1"/>
  <c r="Q7130" s="1"/>
  <c r="Q7131" s="1"/>
  <c r="Q7132" s="1"/>
  <c r="Q7133" s="1"/>
  <c r="Q7134" s="1"/>
  <c r="Q7135" s="1"/>
  <c r="Q7136" s="1"/>
  <c r="Q7137" s="1"/>
  <c r="Q7138" s="1"/>
  <c r="Q7139" s="1"/>
  <c r="Q7140" s="1"/>
  <c r="Q7141" s="1"/>
  <c r="Q7142" s="1"/>
  <c r="Q7143" s="1"/>
  <c r="Q7144" s="1"/>
  <c r="Q7145" s="1"/>
  <c r="Q7146" s="1"/>
  <c r="Q7147" s="1"/>
  <c r="Q7148" s="1"/>
  <c r="Q7149" s="1"/>
  <c r="Q7150" s="1"/>
  <c r="Q7151" s="1"/>
  <c r="Q7152" s="1"/>
  <c r="Q7153" s="1"/>
  <c r="Q7154" s="1"/>
  <c r="Q7155" s="1"/>
  <c r="Q7156" s="1"/>
  <c r="Q7157" s="1"/>
  <c r="Q7158" s="1"/>
  <c r="Q7159" s="1"/>
  <c r="Q7160" s="1"/>
  <c r="Q7161" s="1"/>
  <c r="Q7162" s="1"/>
  <c r="Q7163" s="1"/>
  <c r="Q7164" s="1"/>
  <c r="Q7165" s="1"/>
  <c r="Q7166" s="1"/>
  <c r="Q7167" s="1"/>
  <c r="Q7168" s="1"/>
  <c r="Q7169" s="1"/>
  <c r="Q7170" s="1"/>
  <c r="Q7171" s="1"/>
  <c r="Q7172" s="1"/>
  <c r="Q7173" s="1"/>
  <c r="Q7174" s="1"/>
  <c r="Q7175" s="1"/>
  <c r="Q7176" s="1"/>
  <c r="Q7177" s="1"/>
  <c r="Q7178" s="1"/>
  <c r="Q7179" s="1"/>
  <c r="Q7180" s="1"/>
  <c r="Q7181" s="1"/>
  <c r="Q7182" s="1"/>
  <c r="Q7183" s="1"/>
  <c r="Q7184" s="1"/>
  <c r="Q7185" s="1"/>
  <c r="Q7186" s="1"/>
  <c r="Q7187" s="1"/>
  <c r="Q7188" s="1"/>
  <c r="Q7189" s="1"/>
  <c r="Q7190" s="1"/>
  <c r="Q7191" s="1"/>
  <c r="Q7192" s="1"/>
  <c r="Q7193" s="1"/>
  <c r="Q7194" s="1"/>
  <c r="Q7195" s="1"/>
  <c r="Q7196" s="1"/>
  <c r="Q7197" s="1"/>
  <c r="Q7198" s="1"/>
  <c r="Q7199" s="1"/>
  <c r="Q7200" s="1"/>
  <c r="Q7201" s="1"/>
  <c r="Q7202" s="1"/>
  <c r="Q7203" s="1"/>
  <c r="Q7204" s="1"/>
  <c r="Q7205" s="1"/>
  <c r="Q7206" s="1"/>
  <c r="Q7207" s="1"/>
  <c r="Q7208" s="1"/>
  <c r="Q7209" s="1"/>
  <c r="Q7210" s="1"/>
  <c r="Q7211" s="1"/>
  <c r="Q7212" s="1"/>
  <c r="Q7213" s="1"/>
  <c r="Q7214" s="1"/>
  <c r="Q7215" s="1"/>
  <c r="Q7216" s="1"/>
  <c r="Q7217" s="1"/>
  <c r="Q7218" s="1"/>
  <c r="Q7219" s="1"/>
  <c r="Q7220" s="1"/>
  <c r="Q7221" s="1"/>
  <c r="Q7222" s="1"/>
  <c r="Q7223" s="1"/>
  <c r="Q7224" s="1"/>
  <c r="Q7225" s="1"/>
  <c r="Q7226" s="1"/>
  <c r="Q7227" s="1"/>
  <c r="Q7228" s="1"/>
  <c r="Q7229" s="1"/>
  <c r="Q7230" s="1"/>
  <c r="Q7231" s="1"/>
  <c r="Q7232" s="1"/>
  <c r="Q7233" s="1"/>
  <c r="Q7234" s="1"/>
  <c r="Q7235" s="1"/>
  <c r="Q7236" s="1"/>
  <c r="Q7237" s="1"/>
  <c r="Q7238" s="1"/>
  <c r="Q7239" s="1"/>
  <c r="Q7240" s="1"/>
  <c r="Q7241" s="1"/>
  <c r="Q7242" s="1"/>
  <c r="Q7243" s="1"/>
  <c r="Q7244" s="1"/>
  <c r="Q7245" s="1"/>
  <c r="Q7246" s="1"/>
  <c r="Q7247" s="1"/>
  <c r="Q7248" s="1"/>
  <c r="Q7249" s="1"/>
  <c r="Q7250" s="1"/>
  <c r="Q7251" s="1"/>
  <c r="Q7252" s="1"/>
  <c r="Q7253" s="1"/>
  <c r="Q7254" s="1"/>
  <c r="Q7255" s="1"/>
  <c r="Q7256" s="1"/>
  <c r="Q7257" s="1"/>
  <c r="Q7258" s="1"/>
  <c r="Q7259" s="1"/>
  <c r="Q7260" s="1"/>
  <c r="Q7261" s="1"/>
  <c r="Q7262" s="1"/>
  <c r="Q7263" s="1"/>
  <c r="Q7264" s="1"/>
  <c r="Q7265" s="1"/>
  <c r="Q7266" s="1"/>
  <c r="Q7267" s="1"/>
  <c r="Q7268" s="1"/>
  <c r="Q7269" s="1"/>
  <c r="Q7270" s="1"/>
  <c r="Q7271" s="1"/>
  <c r="Q7272" s="1"/>
  <c r="Q7273" s="1"/>
  <c r="Q7274" s="1"/>
  <c r="Q7275" s="1"/>
  <c r="Q7276" s="1"/>
  <c r="Q7277" s="1"/>
  <c r="Q7278" s="1"/>
  <c r="Q7279" s="1"/>
  <c r="Q7280" s="1"/>
  <c r="Q7281" s="1"/>
  <c r="Q7282" s="1"/>
  <c r="Q7283" s="1"/>
  <c r="Q7284" s="1"/>
  <c r="Q7285" s="1"/>
  <c r="Q7286" s="1"/>
  <c r="Q7287" s="1"/>
  <c r="Q7288" s="1"/>
  <c r="Q7289" s="1"/>
  <c r="Q7290" s="1"/>
  <c r="Q7291" s="1"/>
  <c r="Q7292" s="1"/>
  <c r="Q7293" s="1"/>
  <c r="Q7294" s="1"/>
  <c r="Q7295" s="1"/>
  <c r="Q7296" s="1"/>
  <c r="Q7297" s="1"/>
  <c r="Q7298" s="1"/>
  <c r="Q7299" s="1"/>
  <c r="Q7300" s="1"/>
  <c r="Q7301" s="1"/>
  <c r="Q7302" s="1"/>
  <c r="Q7303" s="1"/>
  <c r="Q7304" s="1"/>
  <c r="Q7305" s="1"/>
  <c r="Q7306" s="1"/>
  <c r="Q7307" s="1"/>
  <c r="Q7308" s="1"/>
  <c r="Q7309" s="1"/>
  <c r="Q7310" s="1"/>
  <c r="Q7311" s="1"/>
  <c r="Q7312" s="1"/>
  <c r="Q7313" s="1"/>
  <c r="Q7314" s="1"/>
  <c r="Q7315" s="1"/>
  <c r="Q7316" s="1"/>
  <c r="Q7317" s="1"/>
  <c r="Q7318" s="1"/>
  <c r="Q7319" s="1"/>
  <c r="Q7320" s="1"/>
  <c r="Q7321" s="1"/>
  <c r="Q7322" s="1"/>
  <c r="Q7323" s="1"/>
  <c r="Q7324" s="1"/>
  <c r="Q7325" s="1"/>
  <c r="Q7326" s="1"/>
  <c r="Q7327" s="1"/>
  <c r="Q7328" s="1"/>
  <c r="Q7329" s="1"/>
  <c r="Q7330" s="1"/>
  <c r="Q7331" s="1"/>
  <c r="Q7332" s="1"/>
  <c r="Q7333" s="1"/>
  <c r="Q7334" s="1"/>
  <c r="Q7335" s="1"/>
  <c r="Q7336" s="1"/>
  <c r="Q7337" s="1"/>
  <c r="Q7338" s="1"/>
  <c r="Q7339" s="1"/>
  <c r="Q7340" s="1"/>
  <c r="Q7341" s="1"/>
  <c r="Q7342" s="1"/>
  <c r="Q7343" s="1"/>
  <c r="Q7344" s="1"/>
  <c r="Q7345" s="1"/>
  <c r="Q7346" s="1"/>
  <c r="Q7347" s="1"/>
  <c r="Q7348" s="1"/>
  <c r="Q7349" s="1"/>
  <c r="Q7350" s="1"/>
  <c r="Q7351" s="1"/>
  <c r="Q7352" s="1"/>
  <c r="Q7353" s="1"/>
  <c r="Q7354" s="1"/>
  <c r="Q7355" s="1"/>
  <c r="Q7356" s="1"/>
  <c r="Q7357" s="1"/>
  <c r="Q7358" s="1"/>
  <c r="Q7359" s="1"/>
  <c r="Q7360" s="1"/>
  <c r="Q7361" s="1"/>
  <c r="Q7362" s="1"/>
  <c r="Q7363" s="1"/>
  <c r="Q7364" s="1"/>
  <c r="Q7365" s="1"/>
  <c r="Q7366" s="1"/>
  <c r="Q7367" s="1"/>
  <c r="Q7368" s="1"/>
  <c r="Q7369" s="1"/>
  <c r="Q7370" s="1"/>
  <c r="Q7371" s="1"/>
  <c r="Q7372" s="1"/>
  <c r="Q7373" s="1"/>
  <c r="Q7374" s="1"/>
  <c r="Q7375" s="1"/>
  <c r="Q7376" s="1"/>
  <c r="Q7377" s="1"/>
  <c r="Q7378" s="1"/>
  <c r="Q7379" s="1"/>
  <c r="Q7380" s="1"/>
  <c r="Q7381" s="1"/>
  <c r="Q7382" s="1"/>
  <c r="Q7383" s="1"/>
  <c r="Q7384" s="1"/>
  <c r="Q7385" s="1"/>
  <c r="Q7386" s="1"/>
  <c r="Q7387" s="1"/>
  <c r="Q7388" s="1"/>
  <c r="Q7389" s="1"/>
  <c r="Q7390" s="1"/>
  <c r="Q7391" s="1"/>
  <c r="Q7392" s="1"/>
  <c r="Q7393" s="1"/>
  <c r="Q7394" s="1"/>
  <c r="Q7395" s="1"/>
  <c r="Q7396" s="1"/>
  <c r="Q7397" s="1"/>
  <c r="Q7398" s="1"/>
  <c r="Q7399" s="1"/>
  <c r="Q7400" s="1"/>
  <c r="Q7401" s="1"/>
  <c r="Q7402" s="1"/>
  <c r="Q7403" s="1"/>
  <c r="Q7404" s="1"/>
  <c r="Q7405" s="1"/>
  <c r="Q7406" s="1"/>
  <c r="Q7407" s="1"/>
  <c r="Q7408" s="1"/>
  <c r="Q7409" s="1"/>
  <c r="Q7410" s="1"/>
  <c r="Q7411" s="1"/>
  <c r="Q7412" s="1"/>
  <c r="Q7413" s="1"/>
  <c r="Q7414" s="1"/>
  <c r="Q7415" s="1"/>
  <c r="Q7416" s="1"/>
  <c r="Q7417" s="1"/>
  <c r="Q7418" s="1"/>
  <c r="Q7419" s="1"/>
  <c r="Q7420" s="1"/>
  <c r="Q7421" s="1"/>
  <c r="Q7422" s="1"/>
  <c r="Q7423" s="1"/>
  <c r="Q7424" s="1"/>
  <c r="Q7425" s="1"/>
  <c r="Q7426" s="1"/>
  <c r="Q7427" s="1"/>
  <c r="Q7428" s="1"/>
  <c r="Q7429" s="1"/>
  <c r="Q7430" s="1"/>
  <c r="Q7431" s="1"/>
  <c r="Q7432" s="1"/>
  <c r="Q7433" s="1"/>
  <c r="Q7434" s="1"/>
  <c r="Q7435" s="1"/>
  <c r="Q7436" s="1"/>
  <c r="Q7437" s="1"/>
  <c r="Q7438" s="1"/>
  <c r="Q7439" s="1"/>
  <c r="Q7440" s="1"/>
  <c r="Q7441" s="1"/>
  <c r="Q7442" s="1"/>
  <c r="Q7443" s="1"/>
  <c r="Q7444" s="1"/>
  <c r="Q7445" s="1"/>
  <c r="Q7446" s="1"/>
  <c r="Q7447" s="1"/>
  <c r="Q7448" s="1"/>
  <c r="Q7449" s="1"/>
  <c r="Q7450" s="1"/>
  <c r="Q7451" s="1"/>
  <c r="Q7452" s="1"/>
  <c r="Q7453" s="1"/>
  <c r="Q7454" s="1"/>
  <c r="Q7455" s="1"/>
  <c r="Q7456" s="1"/>
  <c r="Q7457" s="1"/>
  <c r="Q7458" s="1"/>
  <c r="Q7459" s="1"/>
  <c r="Q7460" s="1"/>
  <c r="Q7461" s="1"/>
  <c r="Q7462" s="1"/>
  <c r="Q7463" s="1"/>
  <c r="Q7464" s="1"/>
  <c r="Q7465" s="1"/>
  <c r="Q7466" s="1"/>
  <c r="Q7467" s="1"/>
  <c r="Q7468" s="1"/>
  <c r="Q7469" s="1"/>
  <c r="Q7470" s="1"/>
  <c r="Q7471" s="1"/>
  <c r="Q7472" s="1"/>
  <c r="Q7473" s="1"/>
  <c r="Q7474" s="1"/>
  <c r="Q7475" s="1"/>
  <c r="Q7476" s="1"/>
  <c r="Q7477" s="1"/>
  <c r="Q7478" s="1"/>
  <c r="Q7479" s="1"/>
  <c r="Q7480" s="1"/>
  <c r="Q7481" s="1"/>
  <c r="Q7482" s="1"/>
  <c r="Q7483" s="1"/>
  <c r="Q7484" s="1"/>
  <c r="Q7485" s="1"/>
  <c r="Q7486" s="1"/>
  <c r="Q7487" s="1"/>
  <c r="Q7488" s="1"/>
  <c r="Q7489" s="1"/>
  <c r="Q7490" s="1"/>
  <c r="Q7491" s="1"/>
  <c r="Q7492" s="1"/>
  <c r="Q7493" s="1"/>
  <c r="Q7494" s="1"/>
  <c r="Q7495" s="1"/>
  <c r="Q7496" s="1"/>
  <c r="Q7497" s="1"/>
  <c r="Q7498" s="1"/>
  <c r="Q7499" s="1"/>
  <c r="Q7500" s="1"/>
  <c r="Q7501" s="1"/>
  <c r="Q7502" s="1"/>
  <c r="Q7503" s="1"/>
  <c r="Q7504" s="1"/>
  <c r="Q7505" s="1"/>
  <c r="Q7506" s="1"/>
  <c r="Q7507" s="1"/>
  <c r="Q7508" s="1"/>
  <c r="Q7509" s="1"/>
  <c r="Q7510" s="1"/>
  <c r="Q7511" s="1"/>
  <c r="Q7512" s="1"/>
  <c r="Q7513" s="1"/>
  <c r="Q7514" s="1"/>
  <c r="Q7515" s="1"/>
  <c r="Q7516" s="1"/>
  <c r="Q7517" s="1"/>
  <c r="Q7518" s="1"/>
  <c r="Q7519" s="1"/>
  <c r="Q7520" s="1"/>
  <c r="Q7521" s="1"/>
  <c r="Q7522" s="1"/>
  <c r="Q7523" s="1"/>
  <c r="Q7524" s="1"/>
  <c r="Q7525" s="1"/>
  <c r="Q7526" s="1"/>
  <c r="Q7527" s="1"/>
  <c r="Q7528" s="1"/>
  <c r="Q7529" s="1"/>
  <c r="Q7530" s="1"/>
  <c r="Q7531" s="1"/>
  <c r="Q7532" s="1"/>
  <c r="Q7533" s="1"/>
  <c r="Q7534" s="1"/>
  <c r="Q7535" s="1"/>
  <c r="Q7536" s="1"/>
  <c r="Q7537" s="1"/>
  <c r="Q7538" s="1"/>
  <c r="Q7539" s="1"/>
  <c r="Q7540" s="1"/>
  <c r="Q7541" s="1"/>
  <c r="Q7542" s="1"/>
  <c r="Q7543" s="1"/>
  <c r="Q7544" s="1"/>
  <c r="Q7545" s="1"/>
  <c r="Q7546" s="1"/>
  <c r="Q7547" s="1"/>
  <c r="Q7548" s="1"/>
  <c r="Q7549" s="1"/>
  <c r="Q7550" s="1"/>
  <c r="Q7551" s="1"/>
  <c r="Q7552" s="1"/>
  <c r="Q7553" s="1"/>
  <c r="Q7554" s="1"/>
  <c r="Q7555" s="1"/>
  <c r="Q7556" s="1"/>
  <c r="Q7557" s="1"/>
  <c r="Q7558" s="1"/>
  <c r="Q7559" s="1"/>
  <c r="Q7560" s="1"/>
  <c r="Q7561" s="1"/>
  <c r="Q7562" s="1"/>
  <c r="Q7563" s="1"/>
  <c r="Q7564" s="1"/>
  <c r="Q7565" s="1"/>
  <c r="Q7566" s="1"/>
  <c r="Q7567" s="1"/>
  <c r="Q7568" s="1"/>
  <c r="Q7569" s="1"/>
  <c r="Q7570" s="1"/>
  <c r="Q7571" s="1"/>
  <c r="Q7572" s="1"/>
  <c r="Q7573" s="1"/>
  <c r="Q7574" s="1"/>
  <c r="Q7575" s="1"/>
  <c r="Q7576" s="1"/>
  <c r="Q7577" s="1"/>
  <c r="Q7578" s="1"/>
  <c r="Q7579" s="1"/>
  <c r="Q7580" s="1"/>
  <c r="Q7581" s="1"/>
  <c r="Q7582" s="1"/>
  <c r="Q7583" s="1"/>
  <c r="Q7584" s="1"/>
  <c r="Q7585" s="1"/>
  <c r="Q7586" s="1"/>
  <c r="Q7587" s="1"/>
  <c r="Q7588" s="1"/>
  <c r="Q7589" s="1"/>
  <c r="Q7590" s="1"/>
  <c r="Q7591" s="1"/>
  <c r="Q7592" s="1"/>
  <c r="Q7593" s="1"/>
  <c r="Q7594" s="1"/>
  <c r="Q7595" s="1"/>
  <c r="Q7596" s="1"/>
  <c r="Q7597" s="1"/>
  <c r="Q7598" s="1"/>
  <c r="Q7599" s="1"/>
  <c r="Q7600" s="1"/>
  <c r="Q7601" s="1"/>
  <c r="Q7602" s="1"/>
  <c r="Q7603" s="1"/>
  <c r="Q7604" s="1"/>
  <c r="Q7605" s="1"/>
  <c r="Q7606" s="1"/>
  <c r="Q7607" s="1"/>
  <c r="Q7608" s="1"/>
  <c r="Q7609" s="1"/>
  <c r="Q7610" s="1"/>
  <c r="Q7611" s="1"/>
  <c r="Q7612" s="1"/>
  <c r="Q7613" s="1"/>
  <c r="Q7614" s="1"/>
  <c r="Q7615" s="1"/>
  <c r="Q7616" s="1"/>
  <c r="Q7617" s="1"/>
  <c r="Q7618" s="1"/>
  <c r="Q7619" s="1"/>
  <c r="Q7620" s="1"/>
  <c r="Q7621" s="1"/>
  <c r="Q7622" s="1"/>
  <c r="Q7623" s="1"/>
  <c r="Q7624" s="1"/>
  <c r="Q7625" s="1"/>
  <c r="Q7626" s="1"/>
  <c r="Q7627" s="1"/>
  <c r="Q7628" s="1"/>
  <c r="Q7629" s="1"/>
  <c r="Q7630" s="1"/>
  <c r="Q7631" s="1"/>
  <c r="Q7632" s="1"/>
  <c r="Q7633" s="1"/>
  <c r="Q7634" s="1"/>
  <c r="Q7635" s="1"/>
  <c r="Q7636" s="1"/>
  <c r="Q7637" s="1"/>
  <c r="Q7638" s="1"/>
  <c r="Q7639" s="1"/>
  <c r="Q7640" s="1"/>
  <c r="Q7641" s="1"/>
  <c r="Q7642" s="1"/>
  <c r="Q7643" s="1"/>
  <c r="Q7644" s="1"/>
  <c r="Q7645" s="1"/>
  <c r="Q7646" s="1"/>
  <c r="Q7647" s="1"/>
  <c r="Q7648" s="1"/>
  <c r="Q7649" s="1"/>
  <c r="Q7650" s="1"/>
  <c r="Q7651" s="1"/>
  <c r="Q7652" s="1"/>
  <c r="Q7653" s="1"/>
  <c r="Q7654" s="1"/>
  <c r="Q7655" s="1"/>
  <c r="Q7656" s="1"/>
  <c r="Q7657" s="1"/>
  <c r="Q7658" s="1"/>
  <c r="Q7659" s="1"/>
  <c r="Q7660" s="1"/>
  <c r="Q7661" s="1"/>
  <c r="Q7662" s="1"/>
  <c r="Q7663" s="1"/>
  <c r="Q7664" s="1"/>
  <c r="Q7665" s="1"/>
  <c r="Q7666" s="1"/>
  <c r="Q7667" s="1"/>
  <c r="Q7668" s="1"/>
  <c r="Q7669" s="1"/>
  <c r="Q7670" s="1"/>
  <c r="Q7671" s="1"/>
  <c r="Q7672" s="1"/>
  <c r="Q7673" s="1"/>
  <c r="Q7674" s="1"/>
  <c r="Q7675" s="1"/>
  <c r="Q7676" s="1"/>
  <c r="Q7677" s="1"/>
  <c r="Q7678" s="1"/>
  <c r="Q7679" s="1"/>
  <c r="Q7680" s="1"/>
  <c r="Q7681" s="1"/>
  <c r="Q7682" s="1"/>
  <c r="Q7683" s="1"/>
  <c r="Q7684" s="1"/>
  <c r="Q7685" s="1"/>
  <c r="Q7686" s="1"/>
  <c r="Q7687" s="1"/>
  <c r="Q7688" s="1"/>
  <c r="Q7689" s="1"/>
  <c r="Q7690" s="1"/>
  <c r="Q7691" s="1"/>
  <c r="Q7692" s="1"/>
  <c r="Q7693" s="1"/>
  <c r="Q7694" s="1"/>
  <c r="Q7695" s="1"/>
  <c r="Q7696" s="1"/>
  <c r="Q7697" s="1"/>
  <c r="Q7698" s="1"/>
  <c r="Q7699" s="1"/>
  <c r="Q7700" s="1"/>
  <c r="Q7701" s="1"/>
  <c r="Q7702" s="1"/>
  <c r="Q7703" s="1"/>
  <c r="Q7704" s="1"/>
  <c r="Q7705" s="1"/>
  <c r="Q7706" s="1"/>
  <c r="Q7707" s="1"/>
  <c r="Q7708" s="1"/>
  <c r="Q7709" s="1"/>
  <c r="Q7710" s="1"/>
  <c r="Q7711" s="1"/>
  <c r="Q7712" s="1"/>
  <c r="Q7713" s="1"/>
  <c r="Q7714" s="1"/>
  <c r="Q7715" s="1"/>
  <c r="Q7716" s="1"/>
  <c r="Q7717" s="1"/>
  <c r="Q7718" s="1"/>
  <c r="Q7719" s="1"/>
  <c r="Q7720" s="1"/>
  <c r="Q7721" s="1"/>
  <c r="Q7722" s="1"/>
  <c r="Q7723" s="1"/>
  <c r="Q7724" s="1"/>
  <c r="Q7725" s="1"/>
  <c r="Q7726" s="1"/>
  <c r="Q7727" s="1"/>
  <c r="Q7728" s="1"/>
  <c r="Q7729" s="1"/>
  <c r="Q7730" s="1"/>
  <c r="Q7731" s="1"/>
  <c r="Q7732" s="1"/>
  <c r="Q7733" s="1"/>
  <c r="Q7734" s="1"/>
  <c r="Q7735" s="1"/>
  <c r="Q7736" s="1"/>
  <c r="Q7737" s="1"/>
  <c r="Q7738" s="1"/>
  <c r="Q7739" s="1"/>
  <c r="Q7740" s="1"/>
  <c r="Q7741" s="1"/>
  <c r="Q7742" s="1"/>
  <c r="Q7743" s="1"/>
  <c r="Q7744" s="1"/>
  <c r="Q7745" s="1"/>
  <c r="Q7746" s="1"/>
  <c r="Q7747" s="1"/>
  <c r="Q7748" s="1"/>
  <c r="Q7749" s="1"/>
  <c r="Q7750" s="1"/>
  <c r="Q7751" s="1"/>
  <c r="Q7752" s="1"/>
  <c r="Q7753" s="1"/>
  <c r="Q7754" s="1"/>
  <c r="Q7755" s="1"/>
  <c r="Q7756" s="1"/>
  <c r="Q7757" s="1"/>
  <c r="Q7758" s="1"/>
  <c r="Q7759" s="1"/>
  <c r="Q7760" s="1"/>
  <c r="Q7761" s="1"/>
  <c r="Q7762" s="1"/>
  <c r="Q7763" s="1"/>
  <c r="Q7764" s="1"/>
  <c r="Q7765" s="1"/>
  <c r="Q7766" s="1"/>
  <c r="Q7767" s="1"/>
  <c r="Q7768" s="1"/>
  <c r="Q7769" s="1"/>
  <c r="Q7770" s="1"/>
  <c r="Q7771" s="1"/>
  <c r="Q7772" s="1"/>
  <c r="Q7773" s="1"/>
  <c r="Q7774" s="1"/>
  <c r="Q7775" s="1"/>
  <c r="Q7776" s="1"/>
  <c r="Q7777" s="1"/>
  <c r="Q7778" s="1"/>
  <c r="Q7779" s="1"/>
  <c r="Q7780" s="1"/>
  <c r="Q7781" s="1"/>
  <c r="Q7782" s="1"/>
  <c r="Q7783" s="1"/>
  <c r="Q7784" s="1"/>
  <c r="Q7785" s="1"/>
  <c r="Q7786" s="1"/>
  <c r="Q7787" s="1"/>
  <c r="Q7788" s="1"/>
  <c r="Q7789" s="1"/>
  <c r="Q7790" s="1"/>
  <c r="Q7791" s="1"/>
  <c r="Q7792" s="1"/>
  <c r="Q7793" s="1"/>
  <c r="Q7794" s="1"/>
  <c r="Q7795" s="1"/>
  <c r="Q7796" s="1"/>
  <c r="Q7797" s="1"/>
  <c r="Q7798" s="1"/>
  <c r="Q7799" s="1"/>
  <c r="Q7800" s="1"/>
  <c r="Q7801" s="1"/>
  <c r="Q7802" s="1"/>
  <c r="Q7803" s="1"/>
  <c r="Q7804" s="1"/>
  <c r="Q7805" s="1"/>
  <c r="Q7806" s="1"/>
  <c r="Q7807" s="1"/>
  <c r="Q7808" s="1"/>
  <c r="Q7809" s="1"/>
  <c r="Q7810" s="1"/>
  <c r="Q7811" s="1"/>
  <c r="Q7812" s="1"/>
  <c r="Q7813" s="1"/>
  <c r="Q7814" s="1"/>
  <c r="Q7815" s="1"/>
  <c r="Q7816" s="1"/>
  <c r="Q7817" s="1"/>
  <c r="Q7818" s="1"/>
  <c r="Q7819" s="1"/>
  <c r="Q7820" s="1"/>
  <c r="Q7821" s="1"/>
  <c r="Q7822" s="1"/>
  <c r="Q7823" s="1"/>
  <c r="Q7824" s="1"/>
  <c r="Q7825" s="1"/>
  <c r="Q7826" s="1"/>
  <c r="Q7827" s="1"/>
  <c r="Q7828" s="1"/>
  <c r="Q7829" s="1"/>
  <c r="Q7830" s="1"/>
  <c r="Q7831" s="1"/>
  <c r="Q7832" s="1"/>
  <c r="Q7833" s="1"/>
  <c r="Q7834" s="1"/>
  <c r="Q7835" s="1"/>
  <c r="Q7836" s="1"/>
  <c r="Q7837" s="1"/>
  <c r="Q7838" s="1"/>
  <c r="Q7839" s="1"/>
  <c r="Q7840" s="1"/>
  <c r="Q7841" s="1"/>
  <c r="Q7842" s="1"/>
  <c r="Q7843" s="1"/>
  <c r="Q7844" s="1"/>
  <c r="Q7845" s="1"/>
  <c r="Q7846" s="1"/>
  <c r="Q7847" s="1"/>
  <c r="Q7848" s="1"/>
  <c r="Q7849" s="1"/>
  <c r="Q7850" s="1"/>
  <c r="Q7851" s="1"/>
  <c r="Q7852" s="1"/>
  <c r="Q7853" s="1"/>
  <c r="Q7854" s="1"/>
  <c r="Q7855" s="1"/>
  <c r="Q7856" s="1"/>
  <c r="Q7857" s="1"/>
  <c r="Q7858" s="1"/>
  <c r="Q7859" s="1"/>
  <c r="Q7860" s="1"/>
  <c r="Q7861" s="1"/>
  <c r="Q7862" s="1"/>
  <c r="Q7863" s="1"/>
  <c r="Q7864" s="1"/>
  <c r="Q7865" s="1"/>
  <c r="Q7866" s="1"/>
  <c r="Q7867" s="1"/>
  <c r="Q7868" s="1"/>
  <c r="Q7869" s="1"/>
  <c r="Q7870" s="1"/>
  <c r="Q7871" s="1"/>
  <c r="Q7872" s="1"/>
  <c r="Q7873" s="1"/>
  <c r="Q7874" s="1"/>
  <c r="Q7875" s="1"/>
  <c r="Q7876" s="1"/>
  <c r="Q7877" s="1"/>
  <c r="Q7878" s="1"/>
  <c r="Q7879" s="1"/>
  <c r="Q7880" s="1"/>
  <c r="Q7881" s="1"/>
  <c r="Q7882" s="1"/>
  <c r="Q7883" s="1"/>
  <c r="Q7884" s="1"/>
  <c r="Q7885" s="1"/>
  <c r="Q7886" s="1"/>
  <c r="Q7887" s="1"/>
  <c r="Q7888" s="1"/>
  <c r="Q7889" s="1"/>
  <c r="Q7890" s="1"/>
  <c r="Q7891" s="1"/>
  <c r="Q7892" s="1"/>
  <c r="Q7893" s="1"/>
  <c r="Q7894" s="1"/>
  <c r="Q7895" s="1"/>
  <c r="Q7896" s="1"/>
  <c r="Q7897" s="1"/>
  <c r="Q7898" s="1"/>
  <c r="Q7899" s="1"/>
  <c r="Q7900" s="1"/>
  <c r="Q7901" s="1"/>
  <c r="Q7902" s="1"/>
  <c r="Q7903" s="1"/>
  <c r="Q7904" s="1"/>
  <c r="Q7905" s="1"/>
  <c r="Q7906" s="1"/>
  <c r="Q7907" s="1"/>
  <c r="Q7908" s="1"/>
  <c r="Q7909" s="1"/>
  <c r="Q7910" s="1"/>
  <c r="Q7911" s="1"/>
  <c r="Q7912" s="1"/>
  <c r="Q7913" s="1"/>
  <c r="Q7914" s="1"/>
  <c r="Q7915" s="1"/>
  <c r="Q7916" s="1"/>
  <c r="Q7917" s="1"/>
  <c r="Q7918" s="1"/>
  <c r="Q7919" s="1"/>
  <c r="Q7920" s="1"/>
  <c r="Q7921" s="1"/>
  <c r="Q7922" s="1"/>
  <c r="Q7923" s="1"/>
  <c r="Q7924" s="1"/>
  <c r="Q7925" s="1"/>
  <c r="Q7926" s="1"/>
  <c r="Q7927" s="1"/>
  <c r="Q7928" s="1"/>
  <c r="Q7929" s="1"/>
  <c r="Q7930" s="1"/>
  <c r="Q7931" s="1"/>
  <c r="Q7932" s="1"/>
  <c r="Q7933" s="1"/>
  <c r="Q7934" s="1"/>
  <c r="Q7935" s="1"/>
  <c r="Q7936" s="1"/>
  <c r="Q7937" s="1"/>
  <c r="Q7938" s="1"/>
  <c r="Q7939" s="1"/>
  <c r="Q7940" s="1"/>
  <c r="Q7941" s="1"/>
  <c r="Q7942" s="1"/>
  <c r="Q7943" s="1"/>
  <c r="Q7944" s="1"/>
  <c r="Q7945" s="1"/>
  <c r="Q7946" s="1"/>
  <c r="Q7947" s="1"/>
  <c r="Q7948" s="1"/>
  <c r="Q7949" s="1"/>
  <c r="Q7950" s="1"/>
  <c r="Q7951" s="1"/>
  <c r="Q7952" s="1"/>
  <c r="Q7953" s="1"/>
  <c r="Q7954" s="1"/>
  <c r="Q7955" s="1"/>
  <c r="Q7956" s="1"/>
  <c r="Q7957" s="1"/>
  <c r="Q7958" s="1"/>
  <c r="Q7959" s="1"/>
  <c r="Q7960" s="1"/>
  <c r="Q7961" s="1"/>
  <c r="Q7962" s="1"/>
  <c r="Q7963" s="1"/>
  <c r="Q7964" s="1"/>
  <c r="Q7965" s="1"/>
  <c r="Q7966" s="1"/>
  <c r="Q7967" s="1"/>
  <c r="Q7968" s="1"/>
  <c r="Q7969" s="1"/>
  <c r="Q7970" s="1"/>
  <c r="Q7971" s="1"/>
  <c r="Q7972" s="1"/>
  <c r="Q7973" s="1"/>
  <c r="Q7974" s="1"/>
  <c r="Q7975" s="1"/>
  <c r="Q7976" s="1"/>
  <c r="Q7977" s="1"/>
  <c r="Q7978" s="1"/>
  <c r="Q7979" s="1"/>
  <c r="Q7980" s="1"/>
  <c r="Q7981" s="1"/>
  <c r="Q7982" s="1"/>
  <c r="Q7983" s="1"/>
  <c r="Q7984" s="1"/>
  <c r="Q7985" s="1"/>
  <c r="Q7986" s="1"/>
  <c r="Q7987" s="1"/>
  <c r="Q7988" s="1"/>
  <c r="Q7989" s="1"/>
  <c r="Q7990" s="1"/>
  <c r="Q7991" s="1"/>
  <c r="Q7992" s="1"/>
  <c r="Q7993" s="1"/>
  <c r="Q7994" s="1"/>
  <c r="Q7995" s="1"/>
  <c r="Q7996" s="1"/>
  <c r="Q7997" s="1"/>
  <c r="Q7998" s="1"/>
  <c r="Q7999" s="1"/>
  <c r="Q8000" s="1"/>
  <c r="Q8001" s="1"/>
  <c r="Q8002" s="1"/>
  <c r="Q8003" s="1"/>
  <c r="Q8004" s="1"/>
  <c r="Q8005" s="1"/>
  <c r="Q8006" s="1"/>
  <c r="Q8007" s="1"/>
  <c r="Q8008" s="1"/>
  <c r="Q8009" s="1"/>
  <c r="Q8010" s="1"/>
  <c r="Q8011" s="1"/>
  <c r="Q8012" s="1"/>
  <c r="Q8013" s="1"/>
  <c r="Q8014" s="1"/>
  <c r="Q8015" s="1"/>
  <c r="Q8016" s="1"/>
  <c r="Q8017" s="1"/>
  <c r="Q8018" s="1"/>
  <c r="Q8019" s="1"/>
  <c r="Q8020" s="1"/>
  <c r="Q8021" s="1"/>
  <c r="Q8022" s="1"/>
  <c r="Q8023" s="1"/>
  <c r="Q8024" s="1"/>
  <c r="Q8025" s="1"/>
  <c r="Q8026" s="1"/>
  <c r="Q8027" s="1"/>
  <c r="Q8028" s="1"/>
  <c r="Q8029" s="1"/>
  <c r="Q8030" s="1"/>
  <c r="Q8031" s="1"/>
  <c r="Q8032" s="1"/>
  <c r="Q8033" s="1"/>
  <c r="Q8034" s="1"/>
  <c r="Q8035" s="1"/>
  <c r="Q8036" s="1"/>
  <c r="Q8037" s="1"/>
  <c r="Q8038" s="1"/>
  <c r="Q8039" s="1"/>
  <c r="Q8040" s="1"/>
  <c r="Q8041" s="1"/>
  <c r="Q8042" s="1"/>
  <c r="Q8043" s="1"/>
  <c r="Q8044" s="1"/>
  <c r="Q8045" s="1"/>
  <c r="Q8046" s="1"/>
  <c r="Q8047" s="1"/>
  <c r="Q8048" s="1"/>
  <c r="Q8049" s="1"/>
  <c r="Q8050" s="1"/>
  <c r="Q8051" s="1"/>
  <c r="Q8052" s="1"/>
  <c r="Q8053" s="1"/>
  <c r="Q8054" s="1"/>
  <c r="Q8055" s="1"/>
  <c r="Q8056" s="1"/>
  <c r="Q8057" s="1"/>
  <c r="Q8058" s="1"/>
  <c r="Q8059" s="1"/>
  <c r="Q8060" s="1"/>
  <c r="Q8061" s="1"/>
  <c r="Q8062" s="1"/>
  <c r="Q8063" s="1"/>
  <c r="Q8064" s="1"/>
  <c r="Q8065" s="1"/>
  <c r="Q8066" s="1"/>
  <c r="Q8067" s="1"/>
  <c r="Q8068" s="1"/>
  <c r="Q8069" s="1"/>
  <c r="Q8070" s="1"/>
  <c r="Q8071" s="1"/>
  <c r="Q8072" s="1"/>
  <c r="Q8073" s="1"/>
  <c r="Q8074" s="1"/>
  <c r="Q8075" s="1"/>
  <c r="Q8076" s="1"/>
  <c r="Q8077" s="1"/>
  <c r="Q8078" s="1"/>
  <c r="Q8079" s="1"/>
  <c r="Q8080" s="1"/>
  <c r="Q8081" s="1"/>
  <c r="Q8082" s="1"/>
  <c r="Q8083" s="1"/>
  <c r="Q8084" s="1"/>
  <c r="Q8085" s="1"/>
  <c r="Q8086" s="1"/>
  <c r="Q8087" s="1"/>
  <c r="Q8088" s="1"/>
  <c r="Q8089" s="1"/>
  <c r="Q8090" s="1"/>
  <c r="Q8091" s="1"/>
  <c r="Q8092" s="1"/>
  <c r="Q8093" s="1"/>
  <c r="Q8094" s="1"/>
  <c r="Q8095" s="1"/>
  <c r="Q8096" s="1"/>
  <c r="Q8097" s="1"/>
  <c r="Q8098" s="1"/>
  <c r="Q8099" s="1"/>
  <c r="Q8100" s="1"/>
  <c r="Q8101" s="1"/>
  <c r="Q8102" s="1"/>
  <c r="Q8103" s="1"/>
  <c r="Q8104" s="1"/>
  <c r="Q8105" s="1"/>
  <c r="Q8106" s="1"/>
  <c r="Q8107" s="1"/>
  <c r="Q8108" s="1"/>
  <c r="Q8109" s="1"/>
  <c r="Q8110" s="1"/>
  <c r="Q8111" s="1"/>
  <c r="Q8112" s="1"/>
  <c r="Q8113" s="1"/>
  <c r="Q8114" s="1"/>
  <c r="Q8115" s="1"/>
  <c r="Q8116" s="1"/>
  <c r="Q8117" s="1"/>
  <c r="Q8118" s="1"/>
  <c r="Q8119" s="1"/>
  <c r="Q8120" s="1"/>
  <c r="Q8121" s="1"/>
  <c r="Q8122" s="1"/>
  <c r="Q8123" s="1"/>
  <c r="Q8124" s="1"/>
  <c r="Q8125" s="1"/>
  <c r="Q8126" s="1"/>
  <c r="Q8127" s="1"/>
  <c r="Q8128" s="1"/>
  <c r="Q8129" s="1"/>
  <c r="Q8130" s="1"/>
  <c r="Q8131" s="1"/>
  <c r="Q8132" s="1"/>
  <c r="Q8133" s="1"/>
  <c r="Q8134" s="1"/>
  <c r="Q8135" s="1"/>
  <c r="Q8136" s="1"/>
  <c r="Q8137" s="1"/>
  <c r="Q8138" s="1"/>
  <c r="Q8139" s="1"/>
  <c r="Q8140" s="1"/>
  <c r="Q8141" s="1"/>
  <c r="Q8142" s="1"/>
  <c r="Q8143" s="1"/>
  <c r="Q8144" s="1"/>
  <c r="Q8145" s="1"/>
  <c r="Q8146" s="1"/>
  <c r="Q8147" s="1"/>
  <c r="Q8148" s="1"/>
  <c r="Q8149" s="1"/>
  <c r="Q8150" s="1"/>
  <c r="Q8151" s="1"/>
  <c r="Q8152" s="1"/>
  <c r="Q8153" s="1"/>
  <c r="Q8154" s="1"/>
  <c r="Q8155" s="1"/>
  <c r="Q8156" s="1"/>
  <c r="Q8157" s="1"/>
  <c r="Q8158" s="1"/>
  <c r="Q8159" s="1"/>
  <c r="Q8160" s="1"/>
  <c r="Q8161" s="1"/>
  <c r="Q8162" s="1"/>
  <c r="Q8163" s="1"/>
  <c r="Q8164" s="1"/>
  <c r="Q8165" s="1"/>
  <c r="Q8166" s="1"/>
  <c r="Q8167" s="1"/>
  <c r="Q8168" s="1"/>
  <c r="Q8169" s="1"/>
  <c r="Q8170" s="1"/>
  <c r="Q8171" s="1"/>
  <c r="Q8172" s="1"/>
  <c r="Q8173" s="1"/>
  <c r="Q8174" s="1"/>
  <c r="Q8175" s="1"/>
  <c r="Q8176" s="1"/>
  <c r="Q8177" s="1"/>
  <c r="Q8178" s="1"/>
  <c r="Q8179" s="1"/>
  <c r="Q8180" s="1"/>
  <c r="Q8181" s="1"/>
  <c r="Q8182" s="1"/>
  <c r="Q8183" s="1"/>
  <c r="Q8184" s="1"/>
  <c r="Q8185" s="1"/>
  <c r="Q8186" s="1"/>
  <c r="Q8187" s="1"/>
  <c r="Q8188" s="1"/>
  <c r="Q8189" s="1"/>
  <c r="Q8190" s="1"/>
  <c r="Q8191" s="1"/>
  <c r="Q8192" s="1"/>
  <c r="Q8193" s="1"/>
  <c r="Q8194" s="1"/>
  <c r="Q8195" s="1"/>
  <c r="Q8196" s="1"/>
  <c r="Q8197" s="1"/>
  <c r="Q8198" s="1"/>
  <c r="Q8199" s="1"/>
  <c r="Q8200" s="1"/>
  <c r="Q8201" s="1"/>
  <c r="Q8202" s="1"/>
  <c r="Q8203" s="1"/>
  <c r="Q8204" s="1"/>
  <c r="Q8205" s="1"/>
  <c r="Q8206" s="1"/>
  <c r="Q8207" s="1"/>
  <c r="Q8208" s="1"/>
  <c r="Q8209" s="1"/>
  <c r="Q8210" s="1"/>
  <c r="Q8211" s="1"/>
  <c r="Q8212" s="1"/>
  <c r="Q8213" s="1"/>
  <c r="Q8214" s="1"/>
  <c r="Q8215" s="1"/>
  <c r="Q8216" s="1"/>
  <c r="Q8217" s="1"/>
  <c r="Q8218" s="1"/>
  <c r="Q8219" s="1"/>
  <c r="Q8220" s="1"/>
  <c r="Q8221" s="1"/>
  <c r="Q8222" s="1"/>
  <c r="Q8223" s="1"/>
  <c r="Q8224" s="1"/>
  <c r="Q8225" s="1"/>
  <c r="Q8226" s="1"/>
  <c r="Q8227" s="1"/>
  <c r="Q8228" s="1"/>
  <c r="Q8229" s="1"/>
  <c r="Q8230" s="1"/>
  <c r="Q8231" s="1"/>
  <c r="Q8232" s="1"/>
  <c r="Q8233" s="1"/>
  <c r="Q8234" s="1"/>
  <c r="Q8235" s="1"/>
  <c r="Q8236" s="1"/>
  <c r="Q8237" s="1"/>
  <c r="Q8238" s="1"/>
  <c r="Q8239" s="1"/>
  <c r="Q8240" s="1"/>
  <c r="Q8241" s="1"/>
  <c r="Q8242" s="1"/>
  <c r="Q8243" s="1"/>
  <c r="Q8244" s="1"/>
  <c r="Q8245" s="1"/>
  <c r="Q8246" s="1"/>
  <c r="Q8247" s="1"/>
  <c r="Q8248" s="1"/>
  <c r="Q8249" s="1"/>
  <c r="Q8250" s="1"/>
  <c r="Q8251" s="1"/>
  <c r="Q8252" s="1"/>
  <c r="Q8253" s="1"/>
  <c r="Q8254" s="1"/>
  <c r="Q8255" s="1"/>
  <c r="Q8256" s="1"/>
  <c r="Q8257" s="1"/>
  <c r="Q8258" s="1"/>
  <c r="Q8259" s="1"/>
  <c r="Q8260" s="1"/>
  <c r="Q8261" s="1"/>
  <c r="Q8262" s="1"/>
  <c r="Q8263" s="1"/>
  <c r="Q8264" s="1"/>
  <c r="Q8265" s="1"/>
  <c r="Q8266" s="1"/>
  <c r="Q8267" s="1"/>
  <c r="Q8268" s="1"/>
  <c r="Q8269" s="1"/>
  <c r="Q8270" s="1"/>
  <c r="Q8271" s="1"/>
  <c r="Q8272" s="1"/>
  <c r="Q8273" s="1"/>
  <c r="Q8274" s="1"/>
  <c r="Q8275" s="1"/>
  <c r="Q8276" s="1"/>
  <c r="Q8277" s="1"/>
  <c r="Q8278" s="1"/>
  <c r="Q8279" s="1"/>
  <c r="Q8280" s="1"/>
  <c r="Q8281" s="1"/>
  <c r="Q8282" s="1"/>
  <c r="Q8283" s="1"/>
  <c r="Q8284" s="1"/>
  <c r="Q8285" s="1"/>
  <c r="Q8286" s="1"/>
  <c r="Q8287" s="1"/>
  <c r="Q8288" s="1"/>
  <c r="Q8289" s="1"/>
  <c r="Q8290" s="1"/>
  <c r="Q8291" s="1"/>
  <c r="Q8292" s="1"/>
  <c r="Q8293" s="1"/>
  <c r="Q8294" s="1"/>
  <c r="Q8295" s="1"/>
  <c r="Q8296" s="1"/>
  <c r="Q8297" s="1"/>
  <c r="Q8298" s="1"/>
  <c r="Q8299" s="1"/>
  <c r="Q8300" s="1"/>
  <c r="Q8301" s="1"/>
  <c r="Q8302" s="1"/>
  <c r="Q8303" s="1"/>
  <c r="Q8304" s="1"/>
  <c r="Q8305" s="1"/>
  <c r="Q8306" s="1"/>
  <c r="Q8307" s="1"/>
  <c r="Q8308" s="1"/>
  <c r="Q8309" s="1"/>
  <c r="Q8310" s="1"/>
  <c r="Q8311" s="1"/>
  <c r="Q8312" s="1"/>
  <c r="Q8313" s="1"/>
  <c r="Q8314" s="1"/>
  <c r="Q8315" s="1"/>
  <c r="Q8316" s="1"/>
  <c r="Q8317" s="1"/>
  <c r="Q8318" s="1"/>
  <c r="Q8319" s="1"/>
  <c r="Q8320" s="1"/>
  <c r="Q8321" s="1"/>
  <c r="Q8322" s="1"/>
  <c r="Q8323" s="1"/>
  <c r="Q8324" s="1"/>
  <c r="Q8325" s="1"/>
  <c r="Q8326" s="1"/>
  <c r="Q8327" s="1"/>
  <c r="Q8328" s="1"/>
  <c r="Q8329" s="1"/>
  <c r="Q8330" s="1"/>
  <c r="Q8331" s="1"/>
  <c r="Q8332" s="1"/>
  <c r="Q8333" s="1"/>
  <c r="Q8334" s="1"/>
  <c r="Q8335" s="1"/>
  <c r="I18" i="1" l="1"/>
  <c r="A28" i="3"/>
  <c r="M18" i="1" s="1"/>
  <c r="C24" i="3"/>
  <c r="K18" i="1" s="1"/>
  <c r="H17" i="9"/>
  <c r="I16" l="1"/>
  <c r="B9" i="7"/>
  <c r="B4" l="1"/>
  <c r="I10" l="1"/>
  <c r="A7" i="6"/>
  <c r="B20" i="10"/>
  <c r="F9"/>
  <c r="G13" i="6" s="1"/>
  <c r="H9" i="10"/>
  <c r="B24"/>
  <c r="I9"/>
  <c r="D9"/>
  <c r="A20" i="7"/>
  <c r="I9"/>
  <c r="B24"/>
  <c r="H10"/>
  <c r="D9"/>
  <c r="H9"/>
  <c r="E9"/>
  <c r="F9" s="1"/>
  <c r="B20"/>
  <c r="A24"/>
  <c r="C20"/>
  <c r="F23" i="6" l="1"/>
  <c r="E23"/>
  <c r="F18"/>
  <c r="J18"/>
  <c r="H10" i="10"/>
  <c r="E24" i="6" s="1"/>
  <c r="A20" i="10"/>
  <c r="E18" i="6" s="1"/>
  <c r="I10" i="10"/>
  <c r="F24" i="6" s="1"/>
  <c r="A24" i="10"/>
  <c r="C24" s="1"/>
  <c r="I16"/>
  <c r="J23" i="6" s="1"/>
  <c r="E13"/>
  <c r="A28" i="7"/>
  <c r="C24"/>
  <c r="K18" i="6" l="1"/>
  <c r="C20" i="10"/>
  <c r="G18" i="6" s="1"/>
  <c r="I18"/>
  <c r="A28" i="10"/>
  <c r="M18" i="6" s="1"/>
</calcChain>
</file>

<file path=xl/sharedStrings.xml><?xml version="1.0" encoding="utf-8"?>
<sst xmlns="http://schemas.openxmlformats.org/spreadsheetml/2006/main" count="256" uniqueCount="92">
  <si>
    <t>Binomické rozdělení</t>
  </si>
  <si>
    <t>n</t>
  </si>
  <si>
    <t>p</t>
  </si>
  <si>
    <t>Hodnoty NV</t>
  </si>
  <si>
    <t>a</t>
  </si>
  <si>
    <t>b</t>
  </si>
  <si>
    <t>Parametry</t>
  </si>
  <si>
    <r>
      <t xml:space="preserve">Pravděpodobnosti výskytu náhodné veličiny </t>
    </r>
    <r>
      <rPr>
        <b/>
        <i/>
        <sz val="11"/>
        <color theme="1"/>
        <rFont val="Calibri"/>
        <family val="2"/>
        <charset val="238"/>
        <scheme val="minor"/>
      </rPr>
      <t>X</t>
    </r>
    <r>
      <rPr>
        <b/>
        <sz val="11"/>
        <color theme="1"/>
        <rFont val="Calibri"/>
        <family val="2"/>
        <charset val="238"/>
        <scheme val="minor"/>
      </rPr>
      <t xml:space="preserve"> na vybraných intervalech</t>
    </r>
  </si>
  <si>
    <t>Negativně binomické rozdělení</t>
  </si>
  <si>
    <t>k</t>
  </si>
  <si>
    <t>P(X=n)</t>
  </si>
  <si>
    <t>F(n)</t>
  </si>
  <si>
    <r>
      <rPr>
        <i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>(</t>
    </r>
    <r>
      <rPr>
        <i/>
        <sz val="11"/>
        <color theme="1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</si>
  <si>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i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>(</t>
    </r>
    <r>
      <rPr>
        <i/>
        <sz val="11"/>
        <color theme="1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charset val="238"/>
        <scheme val="minor"/>
      </rPr>
      <t>)</t>
    </r>
  </si>
  <si>
    <r>
      <t>σ(</t>
    </r>
    <r>
      <rPr>
        <i/>
        <sz val="11"/>
        <color theme="1"/>
        <rFont val="Calibri"/>
        <family val="2"/>
        <charset val="238"/>
      </rPr>
      <t>X</t>
    </r>
    <r>
      <rPr>
        <sz val="11"/>
        <color theme="1"/>
        <rFont val="Calibri"/>
        <family val="2"/>
        <charset val="238"/>
      </rPr>
      <t>)</t>
    </r>
  </si>
  <si>
    <t>Číselné charakteristiky</t>
  </si>
  <si>
    <r>
      <t xml:space="preserve">počet úspěchů v </t>
    </r>
    <r>
      <rPr>
        <i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pokusech</t>
    </r>
  </si>
  <si>
    <t>Geometrické rozdělení</t>
  </si>
  <si>
    <t>počet pokusů do 1. úspěchu (včetně)</t>
  </si>
  <si>
    <t>Poissonovo rozdělení</t>
  </si>
  <si>
    <t>počet události na uzavřené oblasti (v čase, na ploše, v objemu)</t>
  </si>
  <si>
    <t>Vybraná rozdělení diskrétní náhodné veličiny</t>
  </si>
  <si>
    <t>Typ rozdělení:</t>
  </si>
  <si>
    <t>Binomické</t>
  </si>
  <si>
    <t>Negativně binomické</t>
  </si>
  <si>
    <t>Geometrické</t>
  </si>
  <si>
    <t>Poissonovo</t>
  </si>
  <si>
    <t>Mezní hodnoty</t>
  </si>
  <si>
    <r>
      <t xml:space="preserve">počet pokusů do </t>
    </r>
    <r>
      <rPr>
        <i/>
        <sz val="11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>. úspěchu (včetně)</t>
    </r>
  </si>
  <si>
    <t>Vybrané pravděpodobnosti</t>
  </si>
  <si>
    <t>Parametry rozdělení</t>
  </si>
  <si>
    <t>Pokyny:</t>
  </si>
  <si>
    <t>počet úspěchů k</t>
  </si>
  <si>
    <t>pravděpodobnost úspěchu p</t>
  </si>
  <si>
    <t>počet pokusů n</t>
  </si>
  <si>
    <t>Střední hodnota λt</t>
  </si>
  <si>
    <t>Vybraná rozdělení spojité náhodné veličiny</t>
  </si>
  <si>
    <t>Normální</t>
  </si>
  <si>
    <t>Exponenciální</t>
  </si>
  <si>
    <t>Weibullovo</t>
  </si>
  <si>
    <t>Pearsonovo (Chí-kvadrát)</t>
  </si>
  <si>
    <t>Studentovo</t>
  </si>
  <si>
    <t>Fisher-Snedecorovo</t>
  </si>
  <si>
    <t>Exponenciální rozdělení</t>
  </si>
  <si>
    <t>doba do 1. události (doba mezi událostmi)</t>
  </si>
  <si>
    <r>
      <t xml:space="preserve">parametr měřítka </t>
    </r>
    <r>
      <rPr>
        <b/>
        <sz val="11"/>
        <color theme="1"/>
        <rFont val="Calibri"/>
        <family val="2"/>
        <charset val="238"/>
      </rPr>
      <t>Θ</t>
    </r>
  </si>
  <si>
    <t>Weibullovo rozdělení</t>
  </si>
  <si>
    <r>
      <t xml:space="preserve">parametr tvaru </t>
    </r>
    <r>
      <rPr>
        <b/>
        <sz val="11"/>
        <color theme="1"/>
        <rFont val="Calibri"/>
        <family val="2"/>
        <charset val="238"/>
      </rPr>
      <t>β</t>
    </r>
  </si>
  <si>
    <t>Rozsah populace N</t>
  </si>
  <si>
    <t>Počet příznivých jednotek M</t>
  </si>
  <si>
    <t>Rozsah výběru n</t>
  </si>
  <si>
    <t>Hypergeometrické</t>
  </si>
  <si>
    <t>P(k)</t>
  </si>
  <si>
    <t>F(k)</t>
  </si>
  <si>
    <t>Hustota pravděpodobnosti</t>
  </si>
  <si>
    <t>f(a)</t>
  </si>
  <si>
    <t>f(b)</t>
  </si>
  <si>
    <r>
      <t>Střední hodnota 1/</t>
    </r>
    <r>
      <rPr>
        <b/>
        <sz val="11"/>
        <color theme="1"/>
        <rFont val="Calibri"/>
        <family val="2"/>
        <charset val="238"/>
      </rPr>
      <t>λ</t>
    </r>
  </si>
  <si>
    <t>Kvantil</t>
  </si>
  <si>
    <t>p-kvantil</t>
  </si>
  <si>
    <t>Normální rozdělení</t>
  </si>
  <si>
    <r>
      <t xml:space="preserve">Střední hodnota </t>
    </r>
    <r>
      <rPr>
        <b/>
        <sz val="11"/>
        <color theme="1"/>
        <rFont val="Calibri"/>
        <family val="2"/>
        <charset val="238"/>
      </rPr>
      <t>μ</t>
    </r>
  </si>
  <si>
    <t>Rozptyl σ2</t>
  </si>
  <si>
    <t>Pearsonovo rozdělení</t>
  </si>
  <si>
    <r>
      <t xml:space="preserve">Počet stupňů volnosti </t>
    </r>
    <r>
      <rPr>
        <b/>
        <sz val="11"/>
        <color theme="1"/>
        <rFont val="Calibri"/>
        <family val="2"/>
        <charset val="238"/>
      </rPr>
      <t>ν</t>
    </r>
  </si>
  <si>
    <t>Gamma funkce</t>
  </si>
  <si>
    <t>gamma(v/2)</t>
  </si>
  <si>
    <t>gamma((v+1)/2)</t>
  </si>
  <si>
    <t>Studentovo rozdělení</t>
  </si>
  <si>
    <t>Fisherovo-Snedecorovo rozdělení</t>
  </si>
  <si>
    <t>m</t>
  </si>
  <si>
    <t>gamma(m/2)</t>
  </si>
  <si>
    <t>gamma(n/2)</t>
  </si>
  <si>
    <t>gamma((m+n)/2)</t>
  </si>
  <si>
    <t>1. Zvolte typ rozdělení (B9)</t>
  </si>
  <si>
    <t>2. Zadejte parametry rozdělení (A13, resp. B13)</t>
  </si>
  <si>
    <t>3. Zadejte hodnoty a,resp. b (A17, resp. B17), resp. hodnotu p (I23)</t>
  </si>
  <si>
    <t>Hypergeometrické rozdělení</t>
  </si>
  <si>
    <t>2. Zadejte parametry rozdělení (A13, resp. B13, resp.C13)</t>
  </si>
  <si>
    <t>3. Zadejte hodnoty a,resp. b (A17, resp. B17)</t>
  </si>
  <si>
    <t>Copyright © 2010 Martina Litschmannová</t>
  </si>
  <si>
    <t>© Martina Litschmannová 2010</t>
  </si>
  <si>
    <t>© Martina Litschmannová, 2011</t>
  </si>
  <si>
    <t>Autor:</t>
  </si>
  <si>
    <t>Martina Litschmannová</t>
  </si>
  <si>
    <t>Email:</t>
  </si>
  <si>
    <t>martina.litschmannova@vsb.cz</t>
  </si>
  <si>
    <t>Citace:</t>
  </si>
  <si>
    <t>Popis:</t>
  </si>
  <si>
    <t>Literatura:</t>
  </si>
  <si>
    <t>Vybraná rozdělení pravděpodobnosti</t>
  </si>
  <si>
    <t>Litschmannová, M., 2011, Vybrané kapitoly z pravděpodobnosti, VŠB-TU Ostrava, multimediální výukový materiál vyhotoveny v rámci projektu projektu „Matematika pro inženýry 21. století -inovace výuky matematiky na technických školách v nových podmínkách rychle se vyvíjející informační a technické společnosti“ ( CZ.1.07/2.2.00/07.0332)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</si>
</sst>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0"/>
      <name val="Calibri"/>
      <family val="2"/>
      <charset val="238"/>
    </font>
    <font>
      <b/>
      <sz val="18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3" borderId="0" xfId="0" applyFont="1" applyFill="1"/>
    <xf numFmtId="0" fontId="2" fillId="0" borderId="0" xfId="0" applyFont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7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0" fillId="6" borderId="1" xfId="0" applyFill="1" applyBorder="1"/>
    <xf numFmtId="0" fontId="2" fillId="5" borderId="1" xfId="0" applyFont="1" applyFill="1" applyBorder="1"/>
    <xf numFmtId="0" fontId="10" fillId="0" borderId="0" xfId="0" applyFont="1" applyBorder="1" applyAlignment="1">
      <alignment horizontal="left"/>
    </xf>
    <xf numFmtId="0" fontId="0" fillId="4" borderId="1" xfId="0" applyFill="1" applyBorder="1"/>
    <xf numFmtId="0" fontId="5" fillId="5" borderId="1" xfId="0" applyFont="1" applyFill="1" applyBorder="1"/>
    <xf numFmtId="0" fontId="0" fillId="5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5" borderId="1" xfId="1" applyFill="1" applyBorder="1" applyAlignment="1">
      <alignment horizontal="center"/>
    </xf>
    <xf numFmtId="0" fontId="0" fillId="5" borderId="1" xfId="1" applyFont="1" applyFill="1" applyBorder="1" applyAlignment="1">
      <alignment horizontal="center"/>
    </xf>
    <xf numFmtId="0" fontId="2" fillId="6" borderId="0" xfId="0" applyFont="1" applyFill="1" applyProtection="1">
      <protection locked="0" hidden="1"/>
    </xf>
    <xf numFmtId="0" fontId="0" fillId="6" borderId="1" xfId="0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2" fillId="8" borderId="0" xfId="0" applyFont="1" applyFill="1"/>
    <xf numFmtId="0" fontId="0" fillId="8" borderId="0" xfId="0" applyFill="1"/>
    <xf numFmtId="0" fontId="2" fillId="9" borderId="0" xfId="0" applyFont="1" applyFill="1"/>
    <xf numFmtId="0" fontId="0" fillId="9" borderId="0" xfId="0" applyFill="1"/>
    <xf numFmtId="0" fontId="10" fillId="9" borderId="0" xfId="0" applyFont="1" applyFill="1"/>
    <xf numFmtId="0" fontId="2" fillId="9" borderId="0" xfId="0" applyFont="1" applyFill="1" applyBorder="1" applyAlignment="1">
      <alignment horizontal="center"/>
    </xf>
    <xf numFmtId="0" fontId="0" fillId="9" borderId="0" xfId="0" applyFill="1" applyBorder="1" applyAlignment="1" applyProtection="1">
      <alignment horizontal="center"/>
      <protection locked="0" hidden="1"/>
    </xf>
    <xf numFmtId="0" fontId="10" fillId="9" borderId="0" xfId="0" applyFont="1" applyFill="1" applyAlignment="1">
      <alignment horizontal="left"/>
    </xf>
    <xf numFmtId="0" fontId="10" fillId="9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 applyBorder="1" applyAlignment="1">
      <alignment horizontal="center"/>
    </xf>
    <xf numFmtId="0" fontId="13" fillId="3" borderId="0" xfId="0" applyFont="1" applyFill="1"/>
    <xf numFmtId="0" fontId="2" fillId="9" borderId="0" xfId="0" applyFont="1" applyFill="1" applyBorder="1" applyAlignment="1">
      <alignment horizontal="left"/>
    </xf>
    <xf numFmtId="0" fontId="0" fillId="9" borderId="0" xfId="0" applyFont="1" applyFill="1"/>
    <xf numFmtId="0" fontId="14" fillId="3" borderId="0" xfId="0" applyFont="1" applyFill="1"/>
    <xf numFmtId="0" fontId="15" fillId="9" borderId="0" xfId="0" applyFont="1" applyFill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6" fillId="3" borderId="0" xfId="0" applyFont="1" applyFill="1" applyAlignment="1">
      <alignment horizontal="right"/>
    </xf>
    <xf numFmtId="0" fontId="0" fillId="10" borderId="0" xfId="0" applyFill="1"/>
    <xf numFmtId="0" fontId="17" fillId="3" borderId="0" xfId="0" applyFont="1" applyFill="1"/>
    <xf numFmtId="0" fontId="18" fillId="3" borderId="0" xfId="0" applyFont="1" applyFill="1"/>
    <xf numFmtId="0" fontId="19" fillId="3" borderId="0" xfId="0" applyFont="1" applyFill="1"/>
    <xf numFmtId="0" fontId="2" fillId="11" borderId="0" xfId="0" applyFont="1" applyFill="1"/>
    <xf numFmtId="0" fontId="0" fillId="11" borderId="0" xfId="0" applyFill="1" applyAlignment="1">
      <alignment horizontal="left"/>
    </xf>
    <xf numFmtId="0" fontId="0" fillId="11" borderId="0" xfId="0" applyFill="1"/>
    <xf numFmtId="0" fontId="20" fillId="11" borderId="0" xfId="2" applyFill="1" applyAlignment="1" applyProtection="1">
      <alignment horizontal="left"/>
      <protection locked="0"/>
    </xf>
    <xf numFmtId="0" fontId="2" fillId="11" borderId="0" xfId="0" applyFont="1" applyFill="1" applyAlignment="1">
      <alignment vertical="top"/>
    </xf>
    <xf numFmtId="0" fontId="0" fillId="11" borderId="0" xfId="0" applyFill="1" applyAlignment="1">
      <alignment horizontal="left" vertical="top" wrapText="1"/>
    </xf>
  </cellXfs>
  <cellStyles count="3">
    <cellStyle name="20 % – Zvýraznění3" xfId="1" builtinId="38"/>
    <cellStyle name="Hypertextový odkaz" xfId="2" builtinId="8"/>
    <cellStyle name="normální" xfId="0" builtinId="0"/>
  </cellStyles>
  <dxfs count="23"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/>
      </font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/>
      </font>
      <numFmt numFmtId="0" formatCode="General"/>
      <fill>
        <patternFill patternType="solid">
          <fgColor indexed="64"/>
          <bgColor theme="2"/>
        </patternFill>
      </fill>
    </dxf>
    <dxf>
      <fill>
        <patternFill>
          <bgColor theme="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 patternType="solid">
          <bgColor theme="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fill>
        <patternFill patternType="solid">
          <bgColor theme="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color theme="2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ill>
        <patternFill>
          <bgColor theme="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/>
      </font>
      <fill>
        <patternFill patternType="solid">
          <bgColor theme="2"/>
        </patternFill>
      </fill>
      <border>
        <left/>
        <right/>
        <top/>
        <bottom/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/>
      </font>
      <fill>
        <patternFill patternType="solid">
          <bgColor theme="2"/>
        </patternFill>
      </fill>
      <border>
        <left/>
        <right/>
        <top/>
        <bottom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/>
      </font>
      <numFmt numFmtId="0" formatCode="General"/>
      <fill>
        <patternFill patternType="solid">
          <fgColor indexed="64"/>
          <bgColor theme="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22</xdr:row>
      <xdr:rowOff>173232</xdr:rowOff>
    </xdr:to>
    <xdr:sp macro="" textlink="">
      <xdr:nvSpPr>
        <xdr:cNvPr id="2" name="Content Placeholder 2"/>
        <xdr:cNvSpPr>
          <a:spLocks noGrp="1"/>
        </xdr:cNvSpPr>
      </xdr:nvSpPr>
      <xdr:spPr>
        <a:xfrm>
          <a:off x="0" y="0"/>
          <a:ext cx="9144000" cy="4364232"/>
        </a:xfrm>
        <a:prstGeom prst="rect">
          <a:avLst/>
        </a:prstGeom>
      </xdr:spPr>
      <xdr:txBody>
        <a:bodyPr vert="horz" wrap="square" lIns="81578" tIns="40790" rIns="81578" bIns="40790" rtlCol="0">
          <a:normAutofit fontScale="77500" lnSpcReduction="20000"/>
        </a:bodyPr>
        <a:lstStyle>
          <a:lvl1pPr marL="305922" indent="-305922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62830" indent="-254935" algn="l" defTabSz="815791" rtl="0" eaLnBrk="1" latinLnBrk="0" hangingPunct="1">
            <a:spcBef>
              <a:spcPct val="20000"/>
            </a:spcBef>
            <a:buFont typeface="Arial" pitchFamily="34" charset="0"/>
            <a:buChar char="–"/>
            <a:defRPr sz="2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19738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23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27637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–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35532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»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43427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651321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059218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467113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just">
            <a:buNone/>
          </a:pPr>
          <a:r>
            <a:rPr lang="cs-CZ" sz="2100" b="1"/>
            <a:t>Matematika pro inženýry 21. století</a:t>
          </a:r>
          <a:r>
            <a:rPr lang="cs-CZ" sz="2100"/>
            <a:t> </a:t>
          </a:r>
          <a:r>
            <a:rPr lang="en-US" sz="2100"/>
            <a:t>- </a:t>
          </a:r>
          <a:r>
            <a:rPr lang="cs-CZ" sz="2100"/>
            <a:t>inovace výuky matematiky na technických školách v nových podmínkách rychle se vyvíjející informační a technické společnosti</a:t>
          </a:r>
          <a:r>
            <a:rPr lang="en-US" sz="2100"/>
            <a:t> </a:t>
          </a:r>
        </a:p>
        <a:p>
          <a:pPr marL="0" indent="0" algn="just">
            <a:buNone/>
          </a:pPr>
          <a:endParaRPr lang="en-US" sz="2100" b="1"/>
        </a:p>
        <a:p>
          <a:pPr marL="0" indent="0" algn="just">
            <a:buNone/>
          </a:pPr>
          <a:r>
            <a:rPr lang="cs-CZ" sz="2100" b="1"/>
            <a:t>Doba realizace:</a:t>
          </a:r>
          <a:r>
            <a:rPr lang="cs-CZ" sz="2100"/>
            <a:t> 1.9.2009 – 30.8.2012</a:t>
          </a:r>
          <a:endParaRPr lang="en-US" sz="2100" b="1"/>
        </a:p>
        <a:p>
          <a:pPr marL="0" indent="0" algn="just">
            <a:buNone/>
          </a:pPr>
          <a:r>
            <a:rPr lang="cs-CZ" sz="2100" b="1"/>
            <a:t>Příjemce:</a:t>
          </a:r>
          <a:r>
            <a:rPr lang="cs-CZ" sz="2100"/>
            <a:t> VŠB - TU Ostrava</a:t>
          </a:r>
          <a:endParaRPr lang="en-US" sz="2100" b="1"/>
        </a:p>
        <a:p>
          <a:pPr marL="0" indent="0" algn="just">
            <a:buNone/>
          </a:pPr>
          <a:r>
            <a:rPr lang="cs-CZ" sz="2100" b="1"/>
            <a:t>Partner projektu:</a:t>
          </a:r>
          <a:r>
            <a:rPr lang="cs-CZ" sz="2100"/>
            <a:t> ZČU v Plzni</a:t>
          </a:r>
          <a:endParaRPr lang="en-US" sz="2100" b="1"/>
        </a:p>
        <a:p>
          <a:pPr marL="0" indent="0" algn="just">
            <a:buNone/>
          </a:pPr>
          <a:r>
            <a:rPr lang="cs-CZ" sz="2100" b="1"/>
            <a:t>Webové stránky projektu: http://mi21.vsb.cz</a:t>
          </a:r>
          <a:endParaRPr lang="en-US" sz="2100" b="1"/>
        </a:p>
        <a:p>
          <a:pPr marL="0" indent="0" algn="just">
            <a:buNone/>
          </a:pPr>
          <a:endParaRPr lang="en-US" sz="2100" b="1"/>
        </a:p>
        <a:p>
          <a:pPr marL="0" indent="0" algn="just">
            <a:buNone/>
          </a:pPr>
          <a:r>
            <a:rPr lang="cs-CZ" sz="2100" b="1"/>
            <a:t>Cílem projektu</a:t>
          </a:r>
          <a:r>
            <a:rPr lang="cs-CZ" sz="2100"/>
            <a:t> je inovace matematických a některých odborných kurzů na technických VŠ s cílem získat zájem studentů, zvýšit efektivnost výuky, zpřístupnit prakticky aplikovatelné výsledky moderní matematiky </a:t>
          </a:r>
          <a:r>
            <a:rPr lang="cs-CZ" sz="2100" baseline="0"/>
            <a:t>    </a:t>
          </a:r>
          <a:r>
            <a:rPr lang="cs-CZ" sz="2100"/>
            <a:t>a vytvořit předpoklady pro efektivní výuku inženýrských předmětů.</a:t>
          </a:r>
          <a:endParaRPr lang="en-US" sz="2100"/>
        </a:p>
        <a:p>
          <a:pPr marL="0" indent="0" algn="just">
            <a:buNone/>
          </a:pPr>
          <a:r>
            <a:rPr lang="cs-CZ" sz="2100"/>
            <a:t>Zkvalitnění výuky matematiky budoucích inženýrů chceme dosáhnout po stránce formální využitím nových informačních technologií přípravy elektronických studijních materiálů a po stránce věcné pečlivým výběrem vyučované látky s důsledným využíváním zavedených pojmů v celém kurzu matematiky s promyšlenou integrací moderního matematického aparátu do vybraných inženýrských předmětů. </a:t>
          </a:r>
          <a:endParaRPr lang="en-US" sz="2100"/>
        </a:p>
        <a:p>
          <a:pPr marL="0" indent="0" algn="just">
            <a:buNone/>
          </a:pPr>
          <a:r>
            <a:rPr lang="cs-CZ" sz="2100"/>
            <a:t>Metodiku výuky matematiky a její atraktivnost pro studenty chceme zlepšit důrazem na motivaci </a:t>
          </a:r>
          <a:r>
            <a:rPr lang="cs-CZ" sz="2100" baseline="0"/>
            <a:t>                     </a:t>
          </a:r>
          <a:r>
            <a:rPr lang="cs-CZ" sz="2100"/>
            <a:t>a důsledným používáním postupu "od problému k řešení".</a:t>
          </a:r>
          <a:endParaRPr lang="en-US" sz="2100" b="1"/>
        </a:p>
      </xdr:txBody>
    </xdr:sp>
    <xdr:clientData/>
  </xdr:twoCellAnchor>
  <xdr:twoCellAnchor editAs="oneCell">
    <xdr:from>
      <xdr:col>7</xdr:col>
      <xdr:colOff>177974</xdr:colOff>
      <xdr:row>3</xdr:row>
      <xdr:rowOff>4097</xdr:rowOff>
    </xdr:from>
    <xdr:to>
      <xdr:col>10</xdr:col>
      <xdr:colOff>541070</xdr:colOff>
      <xdr:row>8</xdr:row>
      <xdr:rowOff>162647</xdr:rowOff>
    </xdr:to>
    <xdr:pic>
      <xdr:nvPicPr>
        <xdr:cNvPr id="3" name="Obrázek 2" descr="logo_zc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5174" y="575597"/>
          <a:ext cx="2191896" cy="1111050"/>
        </a:xfrm>
        <a:prstGeom prst="rect">
          <a:avLst/>
        </a:prstGeom>
      </xdr:spPr>
    </xdr:pic>
    <xdr:clientData/>
  </xdr:twoCellAnchor>
  <xdr:twoCellAnchor editAs="oneCell">
    <xdr:from>
      <xdr:col>12</xdr:col>
      <xdr:colOff>140924</xdr:colOff>
      <xdr:row>2</xdr:row>
      <xdr:rowOff>28575</xdr:rowOff>
    </xdr:from>
    <xdr:to>
      <xdr:col>14</xdr:col>
      <xdr:colOff>137814</xdr:colOff>
      <xdr:row>9</xdr:row>
      <xdr:rowOff>130540</xdr:rowOff>
    </xdr:to>
    <xdr:pic>
      <xdr:nvPicPr>
        <xdr:cNvPr id="4" name="Picture 2" descr="C:\project\mi21\img\znsk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p="http://schemas.openxmlformats.org/presentationml/2006/main" xmlns:a14="http://schemas.microsoft.com/office/drawing/2010/main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456124" y="409575"/>
          <a:ext cx="1216090" cy="1435465"/>
        </a:xfrm>
        <a:prstGeom prst="rect">
          <a:avLst/>
        </a:prstGeom>
        <a:noFill/>
        <a:extLst>
          <a:ext uri="{909E8E84-426E-40DD-AFC4-6F175D3DCCD1}">
            <a14:hiddenFill xmlns="" xmlns:r="http://schemas.openxmlformats.org/officeDocument/2006/relationships" xmlns:p="http://schemas.openxmlformats.org/presentationml/2006/main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20</xdr:row>
      <xdr:rowOff>161925</xdr:rowOff>
    </xdr:from>
    <xdr:to>
      <xdr:col>13</xdr:col>
      <xdr:colOff>438150</xdr:colOff>
      <xdr:row>30</xdr:row>
      <xdr:rowOff>117493</xdr:rowOff>
    </xdr:to>
    <xdr:pic>
      <xdr:nvPicPr>
        <xdr:cNvPr id="5" name="Picture 4" descr="C:\project\mi21\img\logolinkI_ba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p="http://schemas.openxmlformats.org/presentationml/2006/main" xmlns:a14="http://schemas.microsoft.com/office/drawing/2010/main" xmlns:lc="http://schemas.openxmlformats.org/drawingml/2006/lockedCanvas" val="0"/>
            </a:ext>
          </a:extLst>
        </a:blip>
        <a:srcRect t="13886"/>
        <a:stretch>
          <a:fillRect/>
        </a:stretch>
      </xdr:blipFill>
      <xdr:spPr bwMode="auto">
        <a:xfrm>
          <a:off x="800100" y="3971925"/>
          <a:ext cx="7562850" cy="1860568"/>
        </a:xfrm>
        <a:prstGeom prst="rect">
          <a:avLst/>
        </a:prstGeom>
        <a:noFill/>
        <a:extLst>
          <a:ext uri="{909E8E84-426E-40DD-AFC4-6F175D3DCCD1}">
            <a14:hiddenFill xmlns="" xmlns:r="http://schemas.openxmlformats.org/officeDocument/2006/relationships" xmlns:p="http://schemas.openxmlformats.org/presentationml/2006/main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</xdr:rowOff>
    </xdr:from>
    <xdr:to>
      <xdr:col>15</xdr:col>
      <xdr:colOff>9525</xdr:colOff>
      <xdr:row>9</xdr:row>
      <xdr:rowOff>9525</xdr:rowOff>
    </xdr:to>
    <xdr:sp macro="" textlink="">
      <xdr:nvSpPr>
        <xdr:cNvPr id="2" name="TextovéPole 1"/>
        <xdr:cNvSpPr txBox="1"/>
      </xdr:nvSpPr>
      <xdr:spPr>
        <a:xfrm>
          <a:off x="0" y="1704975"/>
          <a:ext cx="915352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Tento výpočetní applet</a:t>
          </a:r>
          <a:r>
            <a:rPr lang="cs-CZ" sz="1100" baseline="0"/>
            <a:t> slouží k výpočtu pravděpodobností  P(X</a:t>
          </a:r>
          <a:r>
            <a:rPr lang="en-US" sz="1100" baseline="0"/>
            <a:t>&lt;a</a:t>
          </a:r>
          <a:r>
            <a:rPr lang="cs-CZ" sz="1100" baseline="0"/>
            <a:t>), P(X=a), P(X</a:t>
          </a:r>
          <a:r>
            <a:rPr lang="en-US" sz="1100" baseline="0"/>
            <a:t>&gt;a</a:t>
          </a:r>
          <a:r>
            <a:rPr lang="cs-CZ" sz="1100" baseline="0"/>
            <a:t>) a P(a</a:t>
          </a:r>
          <a:r>
            <a:rPr lang="en-US" sz="1100" baseline="0"/>
            <a:t>&lt;</a:t>
          </a:r>
          <a:r>
            <a:rPr lang="cs-CZ" sz="1100" baseline="0"/>
            <a:t>=X</a:t>
          </a:r>
          <a:r>
            <a:rPr lang="en-US" sz="1100" baseline="0"/>
            <a:t>&lt;b</a:t>
          </a:r>
          <a:r>
            <a:rPr lang="cs-CZ" sz="1100" baseline="0"/>
            <a:t>)</a:t>
          </a:r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pro vybraná rozdělení pravděpodobnosti. Tyto výpočty jsou doplněny</a:t>
          </a:r>
          <a:r>
            <a:rPr lang="cs-CZ"/>
            <a:t>  určením základních číselných charakteristik daných rozdělení (střední hodnota E(X),</a:t>
          </a:r>
          <a:r>
            <a:rPr lang="cs-CZ" baseline="0"/>
            <a:t> rozptyl  D(X) a směrodatná odchylka </a:t>
          </a:r>
          <a:r>
            <a:rPr lang="cs-CZ" baseline="0">
              <a:sym typeface="Mathematica1"/>
            </a:rPr>
            <a:t>(X)).  V případě spojitých rozdělení je navíc určována hodnota hustoty pravděpodobnosti  f(a) a hodnota p-kvantilu.</a:t>
          </a:r>
          <a:endParaRPr lang="cs-CZ" sz="1100" baseline="0"/>
        </a:p>
        <a:p>
          <a:endParaRPr lang="cs-CZ" sz="1100" baseline="0"/>
        </a:p>
        <a:p>
          <a:endParaRPr lang="cs-CZ" sz="1100"/>
        </a:p>
      </xdr:txBody>
    </xdr:sp>
    <xdr:clientData/>
  </xdr:twoCellAnchor>
  <xdr:twoCellAnchor>
    <xdr:from>
      <xdr:col>0</xdr:col>
      <xdr:colOff>0</xdr:colOff>
      <xdr:row>10</xdr:row>
      <xdr:rowOff>19050</xdr:rowOff>
    </xdr:from>
    <xdr:to>
      <xdr:col>14</xdr:col>
      <xdr:colOff>447675</xdr:colOff>
      <xdr:row>13</xdr:row>
      <xdr:rowOff>171450</xdr:rowOff>
    </xdr:to>
    <xdr:sp macro="" textlink="">
      <xdr:nvSpPr>
        <xdr:cNvPr id="3" name="TextovéPole 2"/>
        <xdr:cNvSpPr txBox="1"/>
      </xdr:nvSpPr>
      <xdr:spPr>
        <a:xfrm>
          <a:off x="0" y="2695575"/>
          <a:ext cx="8982075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[1]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Litschmannová, M., 2011, Vybrané kapitoly z pravděpodobnosti, VŠB-TU Ostrava, multimediální výukový materiál vyhotoveny v rámci projektu projektu „Matematika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pro </a:t>
          </a:r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inženýry 21. století -inovace výuky matematiky na technických školách v nových podmínkách rychle se vyvíjející informační a technické společnosti“ 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( CZ.1.07/2.2.00/07.0332)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en-US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ulka1" displayName="Tabulka1" ref="O2:Q8335" totalsRowShown="0">
  <autoFilter ref="O2:Q8335">
    <filterColumn colId="2"/>
  </autoFilter>
  <tableColumns count="3">
    <tableColumn id="1" name="n">
      <calculatedColumnFormula>O2+1</calculatedColumnFormula>
    </tableColumn>
    <tableColumn id="2" name="P(X=n)">
      <calculatedColumnFormula>NEGBINOMDIST(O3-$A$9,$A$9,$B$9)</calculatedColumnFormula>
    </tableColumn>
    <tableColumn id="3" name="F(n)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ulka13" displayName="Tabulka13" ref="O2:Q8335" totalsRowShown="0">
  <autoFilter ref="O2:Q8335"/>
  <tableColumns count="3">
    <tableColumn id="1" name="n">
      <calculatedColumnFormula>O2+1</calculatedColumnFormula>
    </tableColumn>
    <tableColumn id="2" name="P(X=n)">
      <calculatedColumnFormula>NEGBINOMDIST(O3-$A$9,$A$9,$B$9)</calculatedColumnFormula>
    </tableColumn>
    <tableColumn id="3" name="F(n)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martina.litschmannova@vsb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cols>
    <col min="1" max="16384" width="9.140625" style="55"/>
  </cols>
  <sheetData/>
  <sheetProtection password="C6E8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K31" sqref="K31"/>
    </sheetView>
  </sheetViews>
  <sheetFormatPr defaultRowHeight="15"/>
  <cols>
    <col min="1" max="1" width="18.7109375" customWidth="1"/>
    <col min="2" max="2" width="27" customWidth="1"/>
  </cols>
  <sheetData>
    <row r="1" spans="1:9" s="1" customFormat="1" ht="21">
      <c r="A1" s="1" t="s">
        <v>46</v>
      </c>
    </row>
    <row r="3" spans="1:9">
      <c r="A3" t="s">
        <v>44</v>
      </c>
    </row>
    <row r="4" spans="1:9">
      <c r="A4" s="21" t="str">
        <f>IF(A9="","Zadejte parametr měřítka Θ",IF(A9&lt;=0,"Parametr měřítka Θ musí být větší než 0",""))</f>
        <v>Zadejte parametr měřítka Θ</v>
      </c>
      <c r="B4" s="20" t="str">
        <f>IF(B9="","Zadejte parametr tvaru β",IF(B9&lt;=0,"Parametr tvaru β musí být větší než 0",""))</f>
        <v>Zadejte parametr tvaru β</v>
      </c>
    </row>
    <row r="6" spans="1:9">
      <c r="A6" s="2" t="s">
        <v>6</v>
      </c>
      <c r="D6" s="2" t="s">
        <v>15</v>
      </c>
      <c r="H6" s="2" t="s">
        <v>54</v>
      </c>
    </row>
    <row r="8" spans="1:9">
      <c r="A8" s="12" t="s">
        <v>45</v>
      </c>
      <c r="B8" s="12" t="s">
        <v>47</v>
      </c>
      <c r="D8" s="5" t="s">
        <v>12</v>
      </c>
      <c r="E8" s="5" t="s">
        <v>13</v>
      </c>
      <c r="F8" s="16" t="s">
        <v>14</v>
      </c>
      <c r="H8" s="10" t="s">
        <v>55</v>
      </c>
      <c r="I8" s="10" t="s">
        <v>56</v>
      </c>
    </row>
    <row r="9" spans="1:9">
      <c r="A9" s="6" t="str">
        <f>IF(AND('Spojitá rozdělení'!$B$9="Weibullovo",'Spojitá rozdělení'!A13&lt;&gt;""),'Spojitá rozdělení'!A13,"")</f>
        <v/>
      </c>
      <c r="B9" s="6" t="str">
        <f>IF(AND('Spojitá rozdělení'!$B$9="Weibullovo",'Spojitá rozdělení'!B13&gt;0),'Spojitá rozdělení'!B13,"")</f>
        <v/>
      </c>
      <c r="D9" s="4" t="str">
        <f>IF(AND($A$4="",$B$4=""),ROUND(A9/B9,1),"")</f>
        <v/>
      </c>
      <c r="E9" s="4" t="str">
        <f>IF(AND($A$4="",$B$4=""),ROUND(A9*(1-B9)/B9^2,1),"")</f>
        <v/>
      </c>
      <c r="F9" s="4" t="str">
        <f>IF(AND($A$4="",$B$4=""),ROUND(SQRT(E9),1),"")</f>
        <v/>
      </c>
      <c r="H9" s="5" t="str">
        <f>IF(AND($A$4="",$B$4="",$A$15=""),CONCATENATE("f(",A14,")"),"")</f>
        <v/>
      </c>
      <c r="I9" s="5" t="str">
        <f>IF(AND($A$4="",$B$4="",$B$15=""),CONCATENATE("f(",B14,")"),"")</f>
        <v/>
      </c>
    </row>
    <row r="10" spans="1:9">
      <c r="H10" s="4" t="str">
        <f>IF(AND($A$4="",$B$4="",$A$15=""),WEIBULL(A14,$B$9,$A$9,0),"")</f>
        <v/>
      </c>
      <c r="I10" s="4" t="str">
        <f>IF(AND($A$4="",$B$4="",$B$15=""),WEIBULL(B14,$B$9,$A$9,0),"")</f>
        <v/>
      </c>
    </row>
    <row r="11" spans="1:9">
      <c r="A11" s="2" t="s">
        <v>3</v>
      </c>
    </row>
    <row r="13" spans="1:9">
      <c r="A13" s="14" t="s">
        <v>4</v>
      </c>
      <c r="B13" s="14" t="s">
        <v>5</v>
      </c>
    </row>
    <row r="14" spans="1:9">
      <c r="A14" s="6" t="str">
        <f>IF('Spojitá rozdělení'!$B$9="Weibullovo",'Spojitá rozdělení'!A17,"")</f>
        <v/>
      </c>
      <c r="B14" s="6" t="str">
        <f>IF('Spojitá rozdělení'!$B$9="Weibullovo",'Spojitá rozdělení'!B17,"")</f>
        <v/>
      </c>
    </row>
    <row r="15" spans="1:9">
      <c r="A15" s="7" t="str">
        <f>IF(A14&lt;=0,"a musí být kladné","")</f>
        <v/>
      </c>
      <c r="B15" s="7" t="str">
        <f>IF(B14&lt;=0,"b musí být kladné","")</f>
        <v/>
      </c>
    </row>
    <row r="16" spans="1:9">
      <c r="A16" s="13" t="s">
        <v>7</v>
      </c>
      <c r="B16" s="7"/>
    </row>
    <row r="17" spans="1:11">
      <c r="A17" s="7"/>
      <c r="B17" s="7"/>
    </row>
    <row r="18" spans="1:11">
      <c r="A18" s="10" t="str">
        <f>CONCATENATE("P(X&lt;",A13,")")</f>
        <v>P(X&lt;a)</v>
      </c>
      <c r="B18" s="10" t="str">
        <f>CONCATENATE("P(X=",A13,")")</f>
        <v>P(X=a)</v>
      </c>
      <c r="C18" s="10" t="str">
        <f>CONCATENATE("P(X&gt;",A13,")")</f>
        <v>P(X&gt;a)</v>
      </c>
    </row>
    <row r="19" spans="1:11">
      <c r="A19" s="5" t="str">
        <f>CONCATENATE("P(X&lt;",A14,")")</f>
        <v>P(X&lt;)</v>
      </c>
      <c r="B19" s="5" t="str">
        <f>CONCATENATE("P(X=",A14,")")</f>
        <v>P(X=)</v>
      </c>
      <c r="C19" s="5" t="str">
        <f>CONCATENATE("P(X&gt;",A14,")")</f>
        <v>P(X&gt;)</v>
      </c>
    </row>
    <row r="20" spans="1:11">
      <c r="A20" s="4" t="str">
        <f>IF(AND($A$4="",$B$4="",$A$15=""),IF(A14="","",WEIBULL(A14,B9,A9,1)),"")</f>
        <v/>
      </c>
      <c r="B20" s="4" t="str">
        <f>IF(AND($A$4="",$B$4="",$A$15=""),IF(A14="","",0),"")</f>
        <v/>
      </c>
      <c r="C20" s="4" t="str">
        <f>IF(AND($A$4="",$B$4=""),IF(A14="","",1-A20-B20),"")</f>
        <v/>
      </c>
    </row>
    <row r="21" spans="1:11">
      <c r="A21" s="8"/>
      <c r="B21" s="8"/>
      <c r="C21" s="8"/>
    </row>
    <row r="22" spans="1:11">
      <c r="A22" s="10" t="str">
        <f>CONCATENATE("P(X&lt;",B13,")")</f>
        <v>P(X&lt;b)</v>
      </c>
      <c r="B22" s="10" t="str">
        <f>CONCATENATE("P(X=",B13,")")</f>
        <v>P(X=b)</v>
      </c>
      <c r="C22" s="10" t="str">
        <f>CONCATENATE("P(X&gt;",B13,")")</f>
        <v>P(X&gt;b)</v>
      </c>
    </row>
    <row r="23" spans="1:11">
      <c r="A23" s="5" t="str">
        <f>CONCATENATE("P(X&lt;",B14,")")</f>
        <v>P(X&lt;)</v>
      </c>
      <c r="B23" s="5" t="str">
        <f>CONCATENATE("P(X=",B14,")")</f>
        <v>P(X=)</v>
      </c>
      <c r="C23" s="5" t="str">
        <f>CONCATENATE("P(X&gt;",B14,")")</f>
        <v>P(X&gt;)</v>
      </c>
    </row>
    <row r="24" spans="1:11">
      <c r="A24" s="4" t="str">
        <f>IF(AND($A$4="",$B$4="",$B$15=""),IF(B14="","",WEIBULL(B14,B9,A9,1)),"")</f>
        <v/>
      </c>
      <c r="B24" s="4" t="str">
        <f>IF(AND($A$4="",$B$4="",$B$15=""),IF(B14="","",0),"")</f>
        <v/>
      </c>
      <c r="C24" s="4" t="str">
        <f>IF(AND($A$4="",$B$4=""),IF(A18="","",1-A24-B24),"")</f>
        <v/>
      </c>
    </row>
    <row r="25" spans="1:11" s="9" customFormat="1">
      <c r="A25" s="8"/>
      <c r="B25" s="8"/>
      <c r="C25" s="8"/>
    </row>
    <row r="26" spans="1:11">
      <c r="A26" s="10" t="str">
        <f>CONCATENATE("P(",A13,"≤","X&lt;",B13,")")</f>
        <v>P(a≤X&lt;b)</v>
      </c>
    </row>
    <row r="27" spans="1:11">
      <c r="A27" s="5" t="str">
        <f>CONCATENATE("P(",A14,"≤","X&lt;",B14,")")</f>
        <v>P(≤X&lt;)</v>
      </c>
    </row>
    <row r="28" spans="1:11">
      <c r="A28" s="4" t="str">
        <f>IF(AND($A$4="",$B$4="",$A$15="",$B$15=""),IF(B14&lt;=A14,"",A24-A20),"")</f>
        <v/>
      </c>
    </row>
    <row r="31" spans="1:11" s="51" customFormat="1" ht="21">
      <c r="K31" s="48" t="s">
        <v>80</v>
      </c>
    </row>
  </sheetData>
  <sheetProtection password="DBE3" sheet="1" objects="1" scenarios="1" selectLockedCells="1" selectUnlockedCells="1"/>
  <dataValidations count="3">
    <dataValidation operator="greaterThan" allowBlank="1" showInputMessage="1" showErrorMessage="1" error="b&gt;=a" sqref="B16:B17"/>
    <dataValidation type="whole" operator="greaterThan" allowBlank="1" showInputMessage="1" showErrorMessage="1" sqref="B9">
      <formula1>0</formula1>
    </dataValidation>
    <dataValidation operator="greaterThan" allowBlank="1" showInputMessage="1" showErrorMessage="1" sqref="A9"/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K31" sqref="K31"/>
    </sheetView>
  </sheetViews>
  <sheetFormatPr defaultRowHeight="15"/>
  <cols>
    <col min="1" max="1" width="18.7109375" customWidth="1"/>
    <col min="2" max="2" width="27" customWidth="1"/>
  </cols>
  <sheetData>
    <row r="1" spans="1:9" s="1" customFormat="1" ht="21">
      <c r="A1" s="1" t="s">
        <v>43</v>
      </c>
    </row>
    <row r="3" spans="1:9">
      <c r="A3" t="s">
        <v>44</v>
      </c>
    </row>
    <row r="4" spans="1:9">
      <c r="A4" s="20" t="str">
        <f>IF(A9="","Zadejte střední hodnotu 1/λ",IF(A9&lt;=0,"Střední hodnota 1/λ musí být větší než 0",""))</f>
        <v>Zadejte střední hodnotu 1/λ</v>
      </c>
      <c r="B4" s="20"/>
    </row>
    <row r="6" spans="1:9">
      <c r="A6" s="2" t="s">
        <v>6</v>
      </c>
      <c r="D6" s="2" t="s">
        <v>15</v>
      </c>
      <c r="H6" s="2" t="s">
        <v>54</v>
      </c>
    </row>
    <row r="8" spans="1:9">
      <c r="A8" s="12" t="s">
        <v>57</v>
      </c>
      <c r="B8" s="19"/>
      <c r="D8" s="5" t="s">
        <v>12</v>
      </c>
      <c r="E8" s="5" t="s">
        <v>13</v>
      </c>
      <c r="F8" s="16" t="s">
        <v>14</v>
      </c>
      <c r="H8" s="10" t="s">
        <v>55</v>
      </c>
      <c r="I8" s="10" t="s">
        <v>56</v>
      </c>
    </row>
    <row r="9" spans="1:9">
      <c r="A9" s="6" t="str">
        <f>IF(AND('Spojitá rozdělení'!$B$9="Exponenciální",'Spojitá rozdělení'!A13&lt;&gt;""),'Spojitá rozdělení'!A13,"")</f>
        <v/>
      </c>
      <c r="B9" s="8"/>
      <c r="D9" s="4" t="str">
        <f>IF(AND($A$4="",$B$4=""),$A$9,"")</f>
        <v/>
      </c>
      <c r="E9" s="4" t="str">
        <f>IF(AND($A$4="",$B$4=""),$A$9^2,"")</f>
        <v/>
      </c>
      <c r="F9" s="4" t="str">
        <f>IF(AND($A$4="",$B$4=""),SQRT(E9),"")</f>
        <v/>
      </c>
      <c r="H9" s="5" t="str">
        <f>IF(AND($A$4="",$B$4="",$A$15=""),CONCATENATE("f(",A14,")"),"")</f>
        <v/>
      </c>
      <c r="I9" s="5" t="str">
        <f>IF(AND($A$4="",$B$4="",$B$15=""),CONCATENATE("f(",B14,")"),"")</f>
        <v/>
      </c>
    </row>
    <row r="10" spans="1:9">
      <c r="H10" s="4" t="str">
        <f>IF(AND($A$4="",$B$4="",$A$15=""),EXPONDIST($A$14,1/$A$9,0),"")</f>
        <v/>
      </c>
      <c r="I10" s="4" t="str">
        <f>IF(AND($A$4="",$B$4="",$B$15=""),EXPONDIST($B$14,1/$A$9,0),"")</f>
        <v/>
      </c>
    </row>
    <row r="11" spans="1:9">
      <c r="A11" s="2" t="s">
        <v>3</v>
      </c>
    </row>
    <row r="13" spans="1:9">
      <c r="A13" s="14" t="s">
        <v>4</v>
      </c>
      <c r="B13" s="14" t="s">
        <v>5</v>
      </c>
      <c r="H13" s="2" t="s">
        <v>58</v>
      </c>
    </row>
    <row r="14" spans="1:9">
      <c r="A14" s="6">
        <f>IF('Spojitá rozdělení'!$B$9="Exponenciální",'Spojitá rozdělení'!A17,"")</f>
        <v>0</v>
      </c>
      <c r="B14" s="6">
        <f>IF('Spojitá rozdělení'!$B$9="Exponenciální",'Spojitá rozdělení'!B17,"")</f>
        <v>0</v>
      </c>
    </row>
    <row r="15" spans="1:9">
      <c r="A15" s="7" t="str">
        <f>IF(A14&lt;=0,"a musí být kladné","")</f>
        <v>a musí být kladné</v>
      </c>
      <c r="B15" s="7" t="str">
        <f>IF(B14&lt;=0,"b musí být kladné","")</f>
        <v>b musí být kladné</v>
      </c>
      <c r="H15" s="26" t="s">
        <v>2</v>
      </c>
      <c r="I15" s="23" t="s">
        <v>59</v>
      </c>
    </row>
    <row r="16" spans="1:9">
      <c r="A16" s="13" t="s">
        <v>7</v>
      </c>
      <c r="B16" s="7"/>
      <c r="H16" s="22">
        <f>IF('Spojitá rozdělení'!B9="Exponenciální",'Spojitá rozdělení'!I23,"")</f>
        <v>0</v>
      </c>
      <c r="I16" s="25" t="str">
        <f>IF(AND($A$4="",$B$4="",$H$17=""),-$A$9*LN(1-$H$16),"")</f>
        <v/>
      </c>
    </row>
    <row r="17" spans="1:11">
      <c r="A17" s="7"/>
      <c r="B17" s="7"/>
      <c r="H17" t="str">
        <f>IF(OR(H16&lt;=0,H16&gt;=1),"p je z intervalu &lt;0;1&gt;","")</f>
        <v>p je z intervalu &lt;0;1&gt;</v>
      </c>
    </row>
    <row r="18" spans="1:11">
      <c r="A18" s="10" t="str">
        <f>CONCATENATE("P(X&lt;",A13,")")</f>
        <v>P(X&lt;a)</v>
      </c>
      <c r="B18" s="10" t="str">
        <f>CONCATENATE("P(X=",A13,")")</f>
        <v>P(X=a)</v>
      </c>
      <c r="C18" s="10" t="str">
        <f>CONCATENATE("P(X&gt;",A13,")")</f>
        <v>P(X&gt;a)</v>
      </c>
    </row>
    <row r="19" spans="1:11">
      <c r="A19" s="5" t="str">
        <f>CONCATENATE("P(X&lt;",A14,")")</f>
        <v>P(X&lt;0)</v>
      </c>
      <c r="B19" s="5" t="str">
        <f>CONCATENATE("P(X=",A14,")")</f>
        <v>P(X=0)</v>
      </c>
      <c r="C19" s="5" t="str">
        <f>CONCATENATE("P(X&gt;",A14,")")</f>
        <v>P(X&gt;0)</v>
      </c>
    </row>
    <row r="20" spans="1:11">
      <c r="A20" s="4" t="str">
        <f>IF(AND($A$4="",$B$4="",$A$15=""),IF(A14="","",EXPONDIST($A$14,1/$A$9,1)),"")</f>
        <v/>
      </c>
      <c r="B20" s="4" t="str">
        <f>IF(AND($A$4="",$B$4="",$A$15=""),IF(A14="","",0),"")</f>
        <v/>
      </c>
      <c r="C20" s="4" t="str">
        <f>IF(AND($A$4="",$B$4="",$A$15=""),IF(A14="","",1-A20-B20),"")</f>
        <v/>
      </c>
    </row>
    <row r="21" spans="1:11">
      <c r="A21" s="8"/>
      <c r="B21" s="8"/>
      <c r="C21" s="8"/>
    </row>
    <row r="22" spans="1:11">
      <c r="A22" s="10" t="str">
        <f>CONCATENATE("P(X&lt;",B13,")")</f>
        <v>P(X&lt;b)</v>
      </c>
      <c r="B22" s="10" t="str">
        <f>CONCATENATE("P(X=",B13,")")</f>
        <v>P(X=b)</v>
      </c>
      <c r="C22" s="10" t="str">
        <f>CONCATENATE("P(X&gt;",B13,")")</f>
        <v>P(X&gt;b)</v>
      </c>
    </row>
    <row r="23" spans="1:11">
      <c r="A23" s="5" t="str">
        <f>CONCATENATE("P(X&lt;",B14,")")</f>
        <v>P(X&lt;0)</v>
      </c>
      <c r="B23" s="5" t="str">
        <f>CONCATENATE("P(X=",B14,")")</f>
        <v>P(X=0)</v>
      </c>
      <c r="C23" s="5" t="str">
        <f>CONCATENATE("P(X&gt;",B14,")")</f>
        <v>P(X&gt;0)</v>
      </c>
    </row>
    <row r="24" spans="1:11">
      <c r="A24" s="4" t="str">
        <f>IF(AND($A$4="",$B$4="",$B$15=""),IF(B14="","",EXPONDIST($B$14,1/$A$9,1)),"")</f>
        <v/>
      </c>
      <c r="B24" s="4" t="str">
        <f>IF(AND($A$4="",$B$4="",$B$15=""),IF(B14="","",0),"")</f>
        <v/>
      </c>
      <c r="C24" s="4" t="str">
        <f>IF(AND($A$4="",$B$4="",$B$15=""),IF(A18="","",1-A24-B24),"")</f>
        <v/>
      </c>
    </row>
    <row r="25" spans="1:11" s="9" customFormat="1">
      <c r="A25" s="8"/>
      <c r="B25" s="8"/>
      <c r="C25" s="8"/>
    </row>
    <row r="26" spans="1:11">
      <c r="A26" s="10" t="str">
        <f>CONCATENATE("P(",A13,"≤","X&lt;",B13,")")</f>
        <v>P(a≤X&lt;b)</v>
      </c>
    </row>
    <row r="27" spans="1:11">
      <c r="A27" s="5" t="str">
        <f>CONCATENATE("P(",A14,"≤","X&lt;",B14,")")</f>
        <v>P(0≤X&lt;0)</v>
      </c>
    </row>
    <row r="28" spans="1:11">
      <c r="A28" s="4" t="str">
        <f>IF(AND($A$4="",$B$4="",$A$15="",$B$15=""),IF(B14&lt;=A14,"",A24-A20),"")</f>
        <v/>
      </c>
    </row>
    <row r="31" spans="1:11" s="51" customFormat="1" ht="21">
      <c r="K31" s="48" t="s">
        <v>80</v>
      </c>
    </row>
  </sheetData>
  <sheetProtection password="DBE3" sheet="1" objects="1" scenarios="1" selectLockedCells="1" selectUnlockedCells="1"/>
  <dataValidations count="3">
    <dataValidation operator="greaterThan" allowBlank="1" showInputMessage="1" showErrorMessage="1" sqref="A9"/>
    <dataValidation type="whole" operator="greaterThan" allowBlank="1" showInputMessage="1" showErrorMessage="1" sqref="B9">
      <formula1>0</formula1>
    </dataValidation>
    <dataValidation operator="greaterThan" allowBlank="1" showInputMessage="1" showErrorMessage="1" error="b&gt;=a" sqref="B16:B17"/>
  </dataValidation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I16" sqref="I16"/>
    </sheetView>
  </sheetViews>
  <sheetFormatPr defaultRowHeight="15"/>
  <cols>
    <col min="1" max="1" width="18.7109375" customWidth="1"/>
    <col min="2" max="2" width="27" customWidth="1"/>
  </cols>
  <sheetData>
    <row r="1" spans="1:9" s="1" customFormat="1" ht="21">
      <c r="A1" s="1" t="s">
        <v>60</v>
      </c>
    </row>
    <row r="4" spans="1:9">
      <c r="A4" s="21" t="str">
        <f>IF(A9="","Zadejte střední hodnotu μ","")</f>
        <v>Zadejte střední hodnotu μ</v>
      </c>
      <c r="B4" s="21" t="str">
        <f>IF(B9="","Zadejte rozptyl σ2","")</f>
        <v>Zadejte rozptyl σ2</v>
      </c>
    </row>
    <row r="6" spans="1:9">
      <c r="A6" s="2" t="s">
        <v>6</v>
      </c>
      <c r="D6" s="2" t="s">
        <v>15</v>
      </c>
      <c r="H6" s="2" t="s">
        <v>54</v>
      </c>
    </row>
    <row r="8" spans="1:9">
      <c r="A8" s="12" t="s">
        <v>61</v>
      </c>
      <c r="B8" s="12" t="s">
        <v>62</v>
      </c>
      <c r="D8" s="5" t="s">
        <v>12</v>
      </c>
      <c r="E8" s="5" t="s">
        <v>13</v>
      </c>
      <c r="F8" s="16" t="s">
        <v>14</v>
      </c>
      <c r="H8" s="10" t="s">
        <v>55</v>
      </c>
      <c r="I8" s="10" t="s">
        <v>56</v>
      </c>
    </row>
    <row r="9" spans="1:9">
      <c r="A9" s="6" t="str">
        <f>IF(AND('Spojitá rozdělení'!$B$9="Normální",'Spojitá rozdělení'!A13&lt;&gt;""),'Spojitá rozdělení'!A13,"")</f>
        <v/>
      </c>
      <c r="B9" s="6" t="str">
        <f>IF(AND('Spojitá rozdělení'!$B$9="Normální",'Spojitá rozdělení'!B13&lt;&gt;""),'Spojitá rozdělení'!B13,"")</f>
        <v/>
      </c>
      <c r="D9" s="4" t="str">
        <f>IF(AND($A$4="",$B$4=""),A9,"")</f>
        <v/>
      </c>
      <c r="E9" s="4" t="str">
        <f>IF(AND($A$4="",$B$4=""),B9,"")</f>
        <v/>
      </c>
      <c r="F9" s="4" t="str">
        <f>IF(AND($A$4="",$B$4=""),SQRT(E9),"")</f>
        <v/>
      </c>
      <c r="H9" s="5" t="str">
        <f>IF(AND($A$4="",$B$4="",$A$15=""),CONCATENATE("f(",A14,")"),"")</f>
        <v/>
      </c>
      <c r="I9" s="5" t="str">
        <f>IF(AND($A$4="",$B$4="",$B$15=""),CONCATENATE("f(",B14,")"),"")</f>
        <v/>
      </c>
    </row>
    <row r="10" spans="1:9">
      <c r="H10" s="4" t="str">
        <f>IF(AND($A$4="",$B$4="",$A$15=""),NORMDIST($A$14,$D$9,$F$9,0),"")</f>
        <v/>
      </c>
      <c r="I10" s="4" t="str">
        <f>IF(AND($A$4="",$B$4="",$B$15=""),NORMDIST($B$14,$D$9,$F$9,0),"")</f>
        <v/>
      </c>
    </row>
    <row r="11" spans="1:9">
      <c r="A11" s="2" t="s">
        <v>3</v>
      </c>
    </row>
    <row r="13" spans="1:9">
      <c r="A13" s="14" t="s">
        <v>4</v>
      </c>
      <c r="B13" s="14" t="s">
        <v>5</v>
      </c>
      <c r="H13" s="2" t="s">
        <v>58</v>
      </c>
    </row>
    <row r="14" spans="1:9">
      <c r="A14" s="6" t="str">
        <f>IF('Spojitá rozdělení'!$B$9="Normální",'Spojitá rozdělení'!A17,"")</f>
        <v/>
      </c>
      <c r="B14" s="6" t="str">
        <f>IF('Spojitá rozdělení'!$B$9="Normální",'Spojitá rozdělení'!B17,"")</f>
        <v/>
      </c>
    </row>
    <row r="15" spans="1:9">
      <c r="A15" s="7"/>
      <c r="B15" s="7"/>
      <c r="H15" s="26" t="s">
        <v>2</v>
      </c>
      <c r="I15" s="23" t="s">
        <v>59</v>
      </c>
    </row>
    <row r="16" spans="1:9">
      <c r="A16" s="13" t="s">
        <v>7</v>
      </c>
      <c r="B16" s="7"/>
      <c r="H16" s="22" t="str">
        <f>IF('Spojitá rozdělení'!B9="Normální",'Spojitá rozdělení'!I23,"")</f>
        <v/>
      </c>
      <c r="I16" s="25" t="str">
        <f>IF(AND($A$4="",$B$4="",$H$17=""),NORMINV(H16,D9,F9),"")</f>
        <v/>
      </c>
    </row>
    <row r="17" spans="1:10">
      <c r="A17" s="7"/>
      <c r="B17" s="7"/>
      <c r="H17" t="str">
        <f>IF(OR(H16&lt;=0,H16&gt;=1),"p je z intervalu &lt;0;1&gt;","")</f>
        <v>p je z intervalu &lt;0;1&gt;</v>
      </c>
    </row>
    <row r="18" spans="1:10">
      <c r="A18" s="10" t="str">
        <f>CONCATENATE("P(X&lt;",A13,")")</f>
        <v>P(X&lt;a)</v>
      </c>
      <c r="B18" s="10" t="str">
        <f>CONCATENATE("P(X=",A13,")")</f>
        <v>P(X=a)</v>
      </c>
      <c r="C18" s="10" t="str">
        <f>CONCATENATE("P(X&gt;",A13,")")</f>
        <v>P(X&gt;a)</v>
      </c>
    </row>
    <row r="19" spans="1:10">
      <c r="A19" s="5" t="str">
        <f>CONCATENATE("P(X&lt;",A14,")")</f>
        <v>P(X&lt;)</v>
      </c>
      <c r="B19" s="5" t="str">
        <f>CONCATENATE("P(X=",A14,")")</f>
        <v>P(X=)</v>
      </c>
      <c r="C19" s="5" t="str">
        <f>CONCATENATE("P(X&gt;",A14,")")</f>
        <v>P(X&gt;)</v>
      </c>
    </row>
    <row r="20" spans="1:10">
      <c r="A20" s="4" t="str">
        <f>IF(AND($A$4="",$B$4="",$A$15=""),IF(A14="","",NORMDIST($A$14,$D$9,$F$9,1)),"")</f>
        <v/>
      </c>
      <c r="B20" s="4" t="str">
        <f>IF(AND($A$4="",$B$4="",$A$15=""),IF(A14="","",0),"")</f>
        <v/>
      </c>
      <c r="C20" s="4" t="str">
        <f>IF(AND($A$4="",$B$4=""),IF(A14="","",1-A20-B20),"")</f>
        <v/>
      </c>
    </row>
    <row r="21" spans="1:10">
      <c r="A21" s="8"/>
      <c r="B21" s="8"/>
      <c r="C21" s="8"/>
    </row>
    <row r="22" spans="1:10">
      <c r="A22" s="10" t="str">
        <f>CONCATENATE("P(X&lt;",B13,")")</f>
        <v>P(X&lt;b)</v>
      </c>
      <c r="B22" s="10" t="str">
        <f>CONCATENATE("P(X=",B13,")")</f>
        <v>P(X=b)</v>
      </c>
      <c r="C22" s="10" t="str">
        <f>CONCATENATE("P(X&gt;",B13,")")</f>
        <v>P(X&gt;b)</v>
      </c>
    </row>
    <row r="23" spans="1:10">
      <c r="A23" s="5" t="str">
        <f>CONCATENATE("P(X&lt;",B14,")")</f>
        <v>P(X&lt;)</v>
      </c>
      <c r="B23" s="5" t="str">
        <f>CONCATENATE("P(X=",B14,")")</f>
        <v>P(X=)</v>
      </c>
      <c r="C23" s="5" t="str">
        <f>CONCATENATE("P(X&gt;",B14,")")</f>
        <v>P(X&gt;)</v>
      </c>
    </row>
    <row r="24" spans="1:10">
      <c r="A24" s="4" t="str">
        <f>IF(AND($A$4="",$B$4="",$B$15=""),IF(B14="","",NORMDIST($B$14,$D$9,$F$9,1)),"")</f>
        <v/>
      </c>
      <c r="B24" s="4" t="str">
        <f>IF(AND($A$4="",$B$4="",$B$15=""),IF(B14="","",0),"")</f>
        <v/>
      </c>
      <c r="C24" s="4" t="str">
        <f>IF(AND($A$4="",$B$4=""),IF(A18="","",1-A24-B24),"")</f>
        <v/>
      </c>
    </row>
    <row r="25" spans="1:10" s="9" customFormat="1">
      <c r="A25" s="8"/>
      <c r="B25" s="8"/>
      <c r="C25" s="8"/>
    </row>
    <row r="26" spans="1:10">
      <c r="A26" s="10" t="str">
        <f>CONCATENATE("P(",A13,"≤","X&lt;",B13,")")</f>
        <v>P(a≤X&lt;b)</v>
      </c>
    </row>
    <row r="27" spans="1:10">
      <c r="A27" s="5" t="str">
        <f>CONCATENATE("P(",A14,"≤","X&lt;",B14,")")</f>
        <v>P(≤X&lt;)</v>
      </c>
    </row>
    <row r="28" spans="1:10">
      <c r="A28" s="4" t="str">
        <f>IF(AND($A$4="",$B$4="",$A$15="",$B$15=""),IF(B14&lt;=A14,"",A24-A20),"")</f>
        <v/>
      </c>
    </row>
    <row r="31" spans="1:10" s="51" customFormat="1" ht="21">
      <c r="J31" s="48" t="s">
        <v>80</v>
      </c>
    </row>
  </sheetData>
  <sheetProtection password="DBEF" sheet="1" objects="1" scenarios="1" selectLockedCells="1" selectUnlockedCells="1"/>
  <dataValidations count="2">
    <dataValidation operator="greaterThan" allowBlank="1" showInputMessage="1" showErrorMessage="1" sqref="A9:B9"/>
    <dataValidation operator="greaterThan" allowBlank="1" showInputMessage="1" showErrorMessage="1" error="b&gt;=a" sqref="B16:B17"/>
  </dataValidation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J32" sqref="J32"/>
    </sheetView>
  </sheetViews>
  <sheetFormatPr defaultRowHeight="15"/>
  <cols>
    <col min="1" max="1" width="18.7109375" customWidth="1"/>
    <col min="2" max="2" width="27" customWidth="1"/>
    <col min="8" max="8" width="11.5703125" customWidth="1"/>
    <col min="9" max="9" width="13" customWidth="1"/>
  </cols>
  <sheetData>
    <row r="1" spans="1:11" s="1" customFormat="1" ht="21">
      <c r="A1" s="1" t="s">
        <v>63</v>
      </c>
    </row>
    <row r="4" spans="1:11">
      <c r="A4" s="20" t="str">
        <f>IF(A9="","Zadejte počet stupňů volnosti ν","")</f>
        <v>Zadejte počet stupňů volnosti ν</v>
      </c>
      <c r="B4" s="20"/>
    </row>
    <row r="6" spans="1:11">
      <c r="A6" s="2" t="s">
        <v>6</v>
      </c>
      <c r="D6" s="2" t="s">
        <v>15</v>
      </c>
      <c r="H6" s="2" t="s">
        <v>54</v>
      </c>
    </row>
    <row r="8" spans="1:11">
      <c r="A8" s="30" t="s">
        <v>64</v>
      </c>
      <c r="B8" s="19"/>
      <c r="D8" s="5" t="s">
        <v>12</v>
      </c>
      <c r="E8" s="5" t="s">
        <v>13</v>
      </c>
      <c r="F8" s="16" t="s">
        <v>14</v>
      </c>
      <c r="H8" s="10" t="s">
        <v>55</v>
      </c>
      <c r="I8" s="10" t="s">
        <v>56</v>
      </c>
    </row>
    <row r="9" spans="1:11">
      <c r="A9" s="6" t="str">
        <f>IF(AND('Spojitá rozdělení'!$B$9="Pearsonovo (Chí-kvadrát)",'Spojitá rozdělení'!A13&lt;&gt;""),'Spojitá rozdělení'!A13,"")</f>
        <v/>
      </c>
      <c r="B9" s="8"/>
      <c r="D9" s="4" t="str">
        <f>IF(AND($A$4="",$B$4=""),$A$9,"")</f>
        <v/>
      </c>
      <c r="E9" s="4" t="str">
        <f>IF(AND($A$4="",$B$4=""),$A$9*2,"")</f>
        <v/>
      </c>
      <c r="F9" s="4" t="str">
        <f>IF(AND($A$4="",$B$4=""),SQRT(E9),"")</f>
        <v/>
      </c>
      <c r="H9" s="5" t="str">
        <f>IF(AND($A$4="",$B$4="",$A$15=""),CONCATENATE("f(",A14,")"),"")</f>
        <v/>
      </c>
      <c r="I9" s="5" t="str">
        <f>IF(AND($A$4="",$B$4="",$B$15=""),CONCATENATE("f(",B14,")"),"")</f>
        <v/>
      </c>
    </row>
    <row r="10" spans="1:11">
      <c r="H10" s="4" t="str">
        <f>IF(AND($A$4="",$B$4="",$A$15=""),(1/($H$22*2^($A$9/2)))*(EXP(-A14/2))*A14^(($A$9/2)-1),"")</f>
        <v/>
      </c>
      <c r="I10" s="4" t="str">
        <f>IF(AND($A$4="",$B$4="",$B$15=""),(1/($H$22*2^($A$9/2)))*(EXP(-B14/2))*B14^(($A$9/2)-1),"")</f>
        <v/>
      </c>
      <c r="K10" s="4" t="str">
        <f>IF(AND($A$4="",$B$4="",$A$15=""),($I$22/($H$22*SQRT(PI()*$A$9)))*((1+((D14)^2)/$A$9)^(-($A$9+1)/2)),"")</f>
        <v/>
      </c>
    </row>
    <row r="11" spans="1:11">
      <c r="A11" s="2" t="s">
        <v>3</v>
      </c>
    </row>
    <row r="13" spans="1:11">
      <c r="A13" s="14" t="s">
        <v>4</v>
      </c>
      <c r="B13" s="14" t="s">
        <v>5</v>
      </c>
      <c r="H13" s="2" t="s">
        <v>58</v>
      </c>
    </row>
    <row r="14" spans="1:11">
      <c r="A14" s="6" t="str">
        <f>IF('Spojitá rozdělení'!$B$9="Pearsonovo (Chí-kvadrát)",'Spojitá rozdělení'!A17,"")</f>
        <v/>
      </c>
      <c r="B14" s="6" t="str">
        <f>IF('Spojitá rozdělení'!$B$9="Pearsonovo (Chí-kvadrát)",'Spojitá rozdělení'!B17,"")</f>
        <v/>
      </c>
    </row>
    <row r="15" spans="1:11">
      <c r="A15" s="7" t="str">
        <f>IF(A14&lt;=0,"a musí být kladné","")</f>
        <v/>
      </c>
      <c r="B15" s="7" t="str">
        <f>IF(B14&lt;=0,"b musí být kladné","")</f>
        <v/>
      </c>
      <c r="H15" s="26" t="s">
        <v>2</v>
      </c>
      <c r="I15" s="23" t="s">
        <v>59</v>
      </c>
    </row>
    <row r="16" spans="1:11">
      <c r="A16" s="13" t="s">
        <v>7</v>
      </c>
      <c r="B16" s="7"/>
      <c r="H16" s="22" t="str">
        <f>IF('Spojitá rozdělení'!B9="Pearsonovo (Chí-kvadrát)",'Spojitá rozdělení'!I23,"")</f>
        <v/>
      </c>
      <c r="I16" s="25" t="str">
        <f>IF(AND($A$4="",$B$4="",$H$17=""),CHIINV(1-$H$16,$A$9),"")</f>
        <v/>
      </c>
    </row>
    <row r="17" spans="1:10">
      <c r="A17" s="7"/>
      <c r="B17" s="7"/>
      <c r="H17" t="str">
        <f>IF(OR(H16&lt;=0,H16&gt;=1),"p je z intervalu &lt;0;1&gt;","")</f>
        <v>p je z intervalu &lt;0;1&gt;</v>
      </c>
    </row>
    <row r="18" spans="1:10">
      <c r="A18" s="10" t="str">
        <f>CONCATENATE("P(X&lt;",A13,")")</f>
        <v>P(X&lt;a)</v>
      </c>
      <c r="B18" s="10" t="str">
        <f>CONCATENATE("P(X=",A13,")")</f>
        <v>P(X=a)</v>
      </c>
      <c r="C18" s="10" t="str">
        <f>CONCATENATE("P(X&gt;",A13,")")</f>
        <v>P(X&gt;a)</v>
      </c>
    </row>
    <row r="19" spans="1:10">
      <c r="A19" s="5" t="str">
        <f>CONCATENATE("P(X&lt;",A14,")")</f>
        <v>P(X&lt;)</v>
      </c>
      <c r="B19" s="5" t="str">
        <f>CONCATENATE("P(X=",A14,")")</f>
        <v>P(X=)</v>
      </c>
      <c r="C19" s="5" t="str">
        <f>CONCATENATE("P(X&gt;",A14,")")</f>
        <v>P(X&gt;)</v>
      </c>
      <c r="H19" s="2" t="s">
        <v>65</v>
      </c>
    </row>
    <row r="20" spans="1:10">
      <c r="A20" s="4" t="str">
        <f>IF(AND($A$4="",$B$4="",$A$15=""),IF(A14="","",1-CHIDIST($A$14,$A$9)),"")</f>
        <v/>
      </c>
      <c r="B20" s="4" t="str">
        <f>IF(AND($A$4="",$B$4="",$A$15=""),IF(A14="","",0),"")</f>
        <v/>
      </c>
      <c r="C20" s="4" t="str">
        <f>IF(AND($A$4="",$B$4="",$A$15=""),IF(A14="","",1-A20-B20),"")</f>
        <v/>
      </c>
    </row>
    <row r="21" spans="1:10">
      <c r="A21" s="8"/>
      <c r="B21" s="8"/>
      <c r="C21" s="8"/>
      <c r="H21" s="32" t="s">
        <v>66</v>
      </c>
      <c r="I21" s="32" t="s">
        <v>67</v>
      </c>
    </row>
    <row r="22" spans="1:10">
      <c r="A22" s="10" t="str">
        <f>CONCATENATE("P(X&lt;",B13,")")</f>
        <v>P(X&lt;b)</v>
      </c>
      <c r="B22" s="10" t="str">
        <f>CONCATENATE("P(X=",B13,")")</f>
        <v>P(X=b)</v>
      </c>
      <c r="C22" s="10" t="str">
        <f>CONCATENATE("P(X&gt;",B13,")")</f>
        <v>P(X&gt;b)</v>
      </c>
      <c r="H22" s="3" t="e">
        <f>IF($A$9=1,SQRT(PI()),IF(ROUND($A$9/2,0)=($A$9/2),FACT(($A$9-2)/2),((FACTDOUBLE($A$9-2))*SQRT(PI()))/(2^(($A$9-1)/2))))</f>
        <v>#VALUE!</v>
      </c>
      <c r="I22" s="3" t="e">
        <f>IF($A$9=1,1,IF(ROUND($A$9/2,0)=($A$9/2),((FACTDOUBLE($A$9-1))*SQRT(PI()))/(2^($A$9/2)),FACT(($A$9-1)/2)))</f>
        <v>#VALUE!</v>
      </c>
    </row>
    <row r="23" spans="1:10">
      <c r="A23" s="5" t="str">
        <f>CONCATENATE("P(X&lt;",B14,")")</f>
        <v>P(X&lt;)</v>
      </c>
      <c r="B23" s="5" t="str">
        <f>CONCATENATE("P(X=",B14,")")</f>
        <v>P(X=)</v>
      </c>
      <c r="C23" s="5" t="str">
        <f>CONCATENATE("P(X&gt;",B14,")")</f>
        <v>P(X&gt;)</v>
      </c>
    </row>
    <row r="24" spans="1:10">
      <c r="A24" s="4" t="str">
        <f>IF(AND($A$4="",$B$4="",$B$15=""),IF(B14="","",1-CHIDIST($B$14,$A$9)),"")</f>
        <v/>
      </c>
      <c r="B24" s="4" t="str">
        <f>IF(AND($A$4="",$B$4="",$B$15=""),IF(B14="","",0),"")</f>
        <v/>
      </c>
      <c r="C24" s="4" t="str">
        <f>IF(AND($A$4="",$B$4="",$B$15=""),IF(A18="","",1-A24-B24),"")</f>
        <v/>
      </c>
    </row>
    <row r="25" spans="1:10" s="9" customFormat="1">
      <c r="A25" s="8"/>
      <c r="B25" s="8"/>
      <c r="C25" s="8"/>
    </row>
    <row r="26" spans="1:10">
      <c r="A26" s="10" t="str">
        <f>CONCATENATE("P(",A13,"≤","X&lt;",B13,")")</f>
        <v>P(a≤X&lt;b)</v>
      </c>
    </row>
    <row r="27" spans="1:10">
      <c r="A27" s="5" t="str">
        <f>CONCATENATE("P(",A14,"≤","X&lt;",B14,")")</f>
        <v>P(≤X&lt;)</v>
      </c>
    </row>
    <row r="28" spans="1:10">
      <c r="A28" s="4" t="str">
        <f>IF(AND($A$4="",$B$4="",$A$15="",$B$15=""),IF(B14&lt;=A14,"",A24-A20),"")</f>
        <v/>
      </c>
    </row>
    <row r="32" spans="1:10" s="51" customFormat="1" ht="21">
      <c r="J32" s="48" t="s">
        <v>80</v>
      </c>
    </row>
  </sheetData>
  <sheetProtection password="DBE3" sheet="1" objects="1" scenarios="1" selectLockedCells="1" selectUnlockedCells="1"/>
  <dataValidations count="3">
    <dataValidation operator="greaterThan" allowBlank="1" showInputMessage="1" showErrorMessage="1" error="b&gt;=a" sqref="B16:B17"/>
    <dataValidation type="whole" operator="greaterThan" allowBlank="1" showInputMessage="1" showErrorMessage="1" sqref="B9">
      <formula1>0</formula1>
    </dataValidation>
    <dataValidation operator="greaterThan" allowBlank="1" showInputMessage="1" showErrorMessage="1" sqref="A9"/>
  </dataValidation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J31" sqref="J31"/>
    </sheetView>
  </sheetViews>
  <sheetFormatPr defaultRowHeight="15"/>
  <cols>
    <col min="1" max="1" width="18.7109375" customWidth="1"/>
    <col min="2" max="2" width="27" customWidth="1"/>
    <col min="8" max="8" width="11.5703125" customWidth="1"/>
    <col min="9" max="9" width="13" customWidth="1"/>
  </cols>
  <sheetData>
    <row r="1" spans="1:9" s="1" customFormat="1" ht="21">
      <c r="A1" s="1" t="s">
        <v>68</v>
      </c>
    </row>
    <row r="4" spans="1:9">
      <c r="A4" s="20" t="str">
        <f>IF(A9="","Zadejte počet stupňů volnosti ν","")</f>
        <v>Zadejte počet stupňů volnosti ν</v>
      </c>
      <c r="B4" s="20"/>
    </row>
    <row r="6" spans="1:9">
      <c r="A6" s="2" t="s">
        <v>6</v>
      </c>
      <c r="D6" s="2" t="s">
        <v>15</v>
      </c>
      <c r="H6" s="2" t="s">
        <v>54</v>
      </c>
    </row>
    <row r="8" spans="1:9">
      <c r="A8" s="30" t="s">
        <v>64</v>
      </c>
      <c r="B8" s="19"/>
      <c r="D8" s="5" t="s">
        <v>12</v>
      </c>
      <c r="E8" s="5" t="s">
        <v>13</v>
      </c>
      <c r="F8" s="16" t="s">
        <v>14</v>
      </c>
      <c r="H8" s="10" t="s">
        <v>55</v>
      </c>
      <c r="I8" s="10" t="s">
        <v>56</v>
      </c>
    </row>
    <row r="9" spans="1:9">
      <c r="A9" s="6" t="str">
        <f>IF(AND('Spojitá rozdělení'!$B$9="Studentovo",'Spojitá rozdělení'!A13&lt;&gt;""),'Spojitá rozdělení'!A13,"")</f>
        <v/>
      </c>
      <c r="B9" s="8"/>
      <c r="D9" s="4" t="str">
        <f>IF(AND($A$4="",$B$4=""),0,"")</f>
        <v/>
      </c>
      <c r="E9" s="4" t="str">
        <f>IF(AND($A$4="",$B$4=""),IF(A9&gt;2,A9/(A9-2),""),"")</f>
        <v/>
      </c>
      <c r="F9" s="4" t="str">
        <f>IF(AND($A$4="",$B$4=""),IF(E9="","",SQRT(E9)),"")</f>
        <v/>
      </c>
      <c r="H9" s="5" t="str">
        <f>IF(AND($A$4="",$B$4="",$A$15=""),CONCATENATE("f(",A14,")"),"")</f>
        <v/>
      </c>
      <c r="I9" s="5" t="str">
        <f>IF(AND($A$4="",$B$4="",$B$15=""),CONCATENATE("f(",B14,")"),"")</f>
        <v/>
      </c>
    </row>
    <row r="10" spans="1:9">
      <c r="H10" s="4" t="str">
        <f>IF(AND($A$4="",$B$4="",$A$15=""),($I$22/($H$22*SQRT(PI()*$A$9)))*((1+((A14)^2)/$A$9)^(-($A$9+1)/2)),"")</f>
        <v/>
      </c>
      <c r="I10" s="4" t="str">
        <f>IF(AND($A$4="",$B$4="",$A$15=""),($I$22/($H$22*SQRT(PI()*$A$9)))*((1+((B14)^2)/$A$9)^(-($A$9+1)/2)),"")</f>
        <v/>
      </c>
    </row>
    <row r="11" spans="1:9">
      <c r="A11" s="2" t="s">
        <v>3</v>
      </c>
    </row>
    <row r="13" spans="1:9">
      <c r="A13" s="14" t="s">
        <v>4</v>
      </c>
      <c r="B13" s="14" t="s">
        <v>5</v>
      </c>
      <c r="H13" s="2" t="s">
        <v>58</v>
      </c>
    </row>
    <row r="14" spans="1:9">
      <c r="A14" s="6" t="str">
        <f>IF('Spojitá rozdělení'!$B$9="Studentovo",'Spojitá rozdělení'!A17,"")</f>
        <v/>
      </c>
      <c r="B14" s="6" t="str">
        <f>IF('Spojitá rozdělení'!$B$9="Studentovo",'Spojitá rozdělení'!B17,"")</f>
        <v/>
      </c>
    </row>
    <row r="15" spans="1:9">
      <c r="A15" s="7"/>
      <c r="B15" s="7"/>
      <c r="H15" s="26" t="s">
        <v>2</v>
      </c>
      <c r="I15" s="23" t="s">
        <v>59</v>
      </c>
    </row>
    <row r="16" spans="1:9">
      <c r="A16" s="13" t="s">
        <v>7</v>
      </c>
      <c r="B16" s="7"/>
      <c r="H16" s="22" t="str">
        <f>IF('Spojitá rozdělení'!B9="Studentovo",'Spojitá rozdělení'!I23,"")</f>
        <v/>
      </c>
      <c r="I16" s="25" t="str">
        <f>IF(AND($A$4="",$B$4="",$H$17=""),IF(H16=0.5,0,IF(H16&gt;0.5,TINV(1-2*(-0.5+H16),A9),-TINV(2*H16,A9))),"")</f>
        <v/>
      </c>
    </row>
    <row r="17" spans="1:10">
      <c r="A17" s="7"/>
      <c r="B17" s="7"/>
      <c r="H17" t="str">
        <f>IF(OR(H16&lt;=0,H16&gt;=1),"p je z intervalu &lt;0;1&gt;","")</f>
        <v>p je z intervalu &lt;0;1&gt;</v>
      </c>
    </row>
    <row r="18" spans="1:10">
      <c r="A18" s="10" t="str">
        <f>CONCATENATE("P(X&lt;",A13,")")</f>
        <v>P(X&lt;a)</v>
      </c>
      <c r="B18" s="10" t="str">
        <f>CONCATENATE("P(X=",A13,")")</f>
        <v>P(X=a)</v>
      </c>
      <c r="C18" s="10" t="str">
        <f>CONCATENATE("P(X&gt;",A13,")")</f>
        <v>P(X&gt;a)</v>
      </c>
    </row>
    <row r="19" spans="1:10">
      <c r="A19" s="5" t="str">
        <f>CONCATENATE("P(X&lt;",A14,")")</f>
        <v>P(X&lt;)</v>
      </c>
      <c r="B19" s="5" t="str">
        <f>CONCATENATE("P(X=",A14,")")</f>
        <v>P(X=)</v>
      </c>
      <c r="C19" s="5" t="str">
        <f>CONCATENATE("P(X&gt;",A14,")")</f>
        <v>P(X&gt;)</v>
      </c>
      <c r="H19" s="2" t="s">
        <v>65</v>
      </c>
    </row>
    <row r="20" spans="1:10">
      <c r="A20" s="4" t="str">
        <f>IF(AND($A$4="",$B$4="",$A$15=""),IF($A$14="","",IF($A$14&lt;0,TDIST(ABS($A$14),$A$9,1),1-TDIST($A$14,$A$9,1))),"")</f>
        <v/>
      </c>
      <c r="B20" s="4" t="str">
        <f>IF(AND($A$4="",$B$4="",$A$15=""),IF(A14="","",0),"")</f>
        <v/>
      </c>
      <c r="C20" s="4" t="str">
        <f>IF(AND($A$4="",$B$4="",$A$15=""),IF(A14="","",1-A20-B20),"")</f>
        <v/>
      </c>
    </row>
    <row r="21" spans="1:10">
      <c r="A21" s="8"/>
      <c r="B21" s="8"/>
      <c r="C21" s="8"/>
      <c r="H21" s="32" t="s">
        <v>66</v>
      </c>
      <c r="I21" s="32" t="s">
        <v>67</v>
      </c>
    </row>
    <row r="22" spans="1:10">
      <c r="A22" s="10" t="str">
        <f>CONCATENATE("P(X&lt;",B13,")")</f>
        <v>P(X&lt;b)</v>
      </c>
      <c r="B22" s="10" t="str">
        <f>CONCATENATE("P(X=",B13,")")</f>
        <v>P(X=b)</v>
      </c>
      <c r="C22" s="10" t="str">
        <f>CONCATENATE("P(X&gt;",B13,")")</f>
        <v>P(X&gt;b)</v>
      </c>
      <c r="H22" s="3" t="e">
        <f>IF($A$9=1,SQRT(PI()),IF(ROUND($A$9/2,0)=($A$9/2),FACT(($A$9-2)/2),((FACTDOUBLE($A$9-2))*SQRT(PI()))/(2^(($A$9-1)/2))))</f>
        <v>#VALUE!</v>
      </c>
      <c r="I22" s="3" t="e">
        <f>IF($A$9=1,1,IF(ROUND($A$9/2,0)=($A$9/2),((FACTDOUBLE($A$9-1))*SQRT(PI()))/(2^($A$9/2)),FACT(($A$9-1)/2)))</f>
        <v>#VALUE!</v>
      </c>
    </row>
    <row r="23" spans="1:10">
      <c r="A23" s="5" t="str">
        <f>CONCATENATE("P(X&lt;",B14,")")</f>
        <v>P(X&lt;)</v>
      </c>
      <c r="B23" s="5" t="str">
        <f>CONCATENATE("P(X=",B14,")")</f>
        <v>P(X=)</v>
      </c>
      <c r="C23" s="5" t="str">
        <f>CONCATENATE("P(X&gt;",B14,")")</f>
        <v>P(X&gt;)</v>
      </c>
    </row>
    <row r="24" spans="1:10">
      <c r="A24" s="4" t="str">
        <f>IF(AND($A$4="",$B$4="",$B$15=""),IF($B$14="","",IF($B$14&lt;0,TDIST(ABS($B$14),$A$9,1),1-TDIST($B$14,$A$9,1))),"")</f>
        <v/>
      </c>
      <c r="B24" s="4" t="str">
        <f>IF(AND($A$4="",$B$4="",$B$15=""),IF(B14="","",0),"")</f>
        <v/>
      </c>
      <c r="C24" s="4" t="str">
        <f>IF(AND($A$4="",$B$4="",$B$15=""),IF(A18="","",1-A24-B24),"")</f>
        <v/>
      </c>
    </row>
    <row r="25" spans="1:10" s="9" customFormat="1">
      <c r="A25" s="8"/>
      <c r="B25" s="8"/>
      <c r="C25" s="8"/>
    </row>
    <row r="26" spans="1:10">
      <c r="A26" s="10" t="str">
        <f>CONCATENATE("P(",A13,"≤","X&lt;",B13,")")</f>
        <v>P(a≤X&lt;b)</v>
      </c>
    </row>
    <row r="27" spans="1:10">
      <c r="A27" s="5" t="str">
        <f>CONCATENATE("P(",A14,"≤","X&lt;",B14,")")</f>
        <v>P(≤X&lt;)</v>
      </c>
    </row>
    <row r="28" spans="1:10">
      <c r="A28" s="4" t="str">
        <f>IF(AND($A$4="",$B$4="",$A$15="",$B$15=""),IF(B14&lt;=A14,"",A24-A20),"")</f>
        <v/>
      </c>
    </row>
    <row r="31" spans="1:10" s="51" customFormat="1" ht="21">
      <c r="J31" s="48" t="s">
        <v>80</v>
      </c>
    </row>
  </sheetData>
  <sheetProtection password="DBE3" sheet="1" objects="1" scenarios="1" selectLockedCells="1" selectUnlockedCells="1"/>
  <dataValidations count="3">
    <dataValidation operator="greaterThan" allowBlank="1" showInputMessage="1" showErrorMessage="1" sqref="A9"/>
    <dataValidation type="whole" operator="greaterThan" allowBlank="1" showInputMessage="1" showErrorMessage="1" sqref="B9">
      <formula1>0</formula1>
    </dataValidation>
    <dataValidation operator="greaterThan" allowBlank="1" showInputMessage="1" showErrorMessage="1" error="b&gt;=a" sqref="B16:B17"/>
  </dataValidation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J31" sqref="J31"/>
    </sheetView>
  </sheetViews>
  <sheetFormatPr defaultRowHeight="15"/>
  <cols>
    <col min="1" max="1" width="18.7109375" customWidth="1"/>
    <col min="2" max="2" width="27" customWidth="1"/>
    <col min="8" max="8" width="11.5703125" customWidth="1"/>
    <col min="9" max="9" width="13" customWidth="1"/>
    <col min="10" max="10" width="11.42578125" customWidth="1"/>
  </cols>
  <sheetData>
    <row r="1" spans="1:9" s="1" customFormat="1" ht="21">
      <c r="A1" s="1" t="s">
        <v>69</v>
      </c>
    </row>
    <row r="4" spans="1:9">
      <c r="A4" s="20" t="str">
        <f>IF(A9="","Zadejte počet stupňů volnosti pro čitatele m",IF(AND(INT(A9)=A9,A9&gt;0),"","m musí být přirozené číslo"))</f>
        <v>Zadejte počet stupňů volnosti pro čitatele m</v>
      </c>
      <c r="B4" s="20" t="str">
        <f>IF(B9="","Zadejte počet stupňů volnosti pro jmenovatele n",IF(AND(INT(B9)=B9,B9&gt;0),"","n musí být přirozené číslo"))</f>
        <v>Zadejte počet stupňů volnosti pro jmenovatele n</v>
      </c>
    </row>
    <row r="6" spans="1:9">
      <c r="A6" s="2" t="s">
        <v>6</v>
      </c>
      <c r="D6" s="2" t="s">
        <v>15</v>
      </c>
      <c r="H6" s="2" t="s">
        <v>54</v>
      </c>
    </row>
    <row r="8" spans="1:9">
      <c r="A8" s="30" t="s">
        <v>70</v>
      </c>
      <c r="B8" s="30" t="s">
        <v>1</v>
      </c>
      <c r="D8" s="5" t="s">
        <v>12</v>
      </c>
      <c r="E8" s="5" t="s">
        <v>13</v>
      </c>
      <c r="F8" s="16" t="s">
        <v>14</v>
      </c>
      <c r="H8" s="10" t="s">
        <v>55</v>
      </c>
      <c r="I8" s="10" t="s">
        <v>56</v>
      </c>
    </row>
    <row r="9" spans="1:9">
      <c r="A9" s="6" t="str">
        <f>IF(AND('Spojitá rozdělení'!$B$9="Fisher-Snedecorovo",'Spojitá rozdělení'!A13&lt;&gt;""),'Spojitá rozdělení'!A13,"")</f>
        <v/>
      </c>
      <c r="B9" s="6" t="str">
        <f>IF(AND('Spojitá rozdělení'!$B$9="Fisher-Snedecorovo",'Spojitá rozdělení'!B13&lt;&gt;""),'Spojitá rozdělení'!B13,"")</f>
        <v/>
      </c>
      <c r="D9" s="4" t="str">
        <f>IF(AND($A$4="",$B$4=""),IF($B$9&gt;2,B9/(B9-2),""),"")</f>
        <v/>
      </c>
      <c r="E9" s="4" t="str">
        <f>IF(AND($A$4="",$B$4=""),IF($B$9&gt;4,(2*B9*B9*(A9+B9-2))/(A9*(B9-2)*(B9-2)*(B9-4)),""),"")</f>
        <v/>
      </c>
      <c r="F9" s="4" t="str">
        <f>IF(AND($A$4="",$B$4=""),IF(E9="","",SQRT(E9)),"")</f>
        <v/>
      </c>
      <c r="H9" s="5" t="str">
        <f>IF(AND($A$4="",$B$4="",$A$15=""),CONCATENATE("f(",A14,")"),"")</f>
        <v/>
      </c>
      <c r="I9" s="5" t="str">
        <f>IF(AND($A$4="",$B$4="",$B$15=""),CONCATENATE("f(",B14,")"),"")</f>
        <v/>
      </c>
    </row>
    <row r="10" spans="1:9">
      <c r="H10" s="4" t="str">
        <f>IF(AND($A$4="",$B$4="",$A$15=""),($J$22/($H$22*$I$22))*(($A$9/$B$9)^($A$9/2))*(A14^(($A$9/2)-1))*((1+($A$9/$B$9)*A14)^(-($A$9+$B$9)/2)),"")</f>
        <v/>
      </c>
      <c r="I10" s="4" t="str">
        <f>IF(AND($A$4="",$B$4="",$B$15=""),($J$22/($H$22*$I$22))*(($A$9/$B$9)^($A$9/2))*(B14^(($A$9/2)-1))*((1+($A$9/$B$9)*B14)^(-($A$9+$B$9)/2)),"")</f>
        <v/>
      </c>
    </row>
    <row r="11" spans="1:9">
      <c r="A11" s="2" t="s">
        <v>3</v>
      </c>
    </row>
    <row r="13" spans="1:9">
      <c r="A13" s="14" t="s">
        <v>4</v>
      </c>
      <c r="B13" s="14" t="s">
        <v>5</v>
      </c>
      <c r="H13" s="2" t="s">
        <v>58</v>
      </c>
    </row>
    <row r="14" spans="1:9">
      <c r="A14" s="6" t="str">
        <f>IF('Spojitá rozdělení'!$B$9="Fisher-Snedecorovo",'Spojitá rozdělení'!A17,"")</f>
        <v/>
      </c>
      <c r="B14" s="6" t="str">
        <f>IF('Spojitá rozdělení'!$B$9="Fisher-Snedecorovo",'Spojitá rozdělení'!B17,"")</f>
        <v/>
      </c>
    </row>
    <row r="15" spans="1:9">
      <c r="A15" s="7" t="str">
        <f>IF(A14&lt;=0,"a musí být kladné","")</f>
        <v/>
      </c>
      <c r="B15" s="7" t="str">
        <f>IF(B14&lt;=0,"b musí být kladné","")</f>
        <v/>
      </c>
      <c r="H15" s="26" t="s">
        <v>2</v>
      </c>
      <c r="I15" s="23" t="s">
        <v>59</v>
      </c>
    </row>
    <row r="16" spans="1:9">
      <c r="A16" s="13" t="s">
        <v>7</v>
      </c>
      <c r="B16" s="7"/>
      <c r="H16" s="22" t="str">
        <f>IF('Spojitá rozdělení'!B9="Fisher-Snedecorovo",'Spojitá rozdělení'!I23,"")</f>
        <v/>
      </c>
      <c r="I16" s="25" t="str">
        <f>IF(AND($A$4="",$B$4="",$H$17=""),FINV(1-H16,A9,B9),"")</f>
        <v/>
      </c>
    </row>
    <row r="17" spans="1:10">
      <c r="A17" s="7"/>
      <c r="B17" s="7"/>
      <c r="H17" t="str">
        <f>IF(OR(H16&lt;=0,H16&gt;=1),"p je z intervalu &lt;0;1&gt;","")</f>
        <v>p je z intervalu &lt;0;1&gt;</v>
      </c>
    </row>
    <row r="18" spans="1:10">
      <c r="A18" s="10" t="str">
        <f>CONCATENATE("P(X&lt;",A13,")")</f>
        <v>P(X&lt;a)</v>
      </c>
      <c r="B18" s="10" t="str">
        <f>CONCATENATE("P(X=",A13,")")</f>
        <v>P(X=a)</v>
      </c>
      <c r="C18" s="10" t="str">
        <f>CONCATENATE("P(X&gt;",A13,")")</f>
        <v>P(X&gt;a)</v>
      </c>
    </row>
    <row r="19" spans="1:10">
      <c r="A19" s="5" t="str">
        <f>CONCATENATE("P(X&lt;",A14,")")</f>
        <v>P(X&lt;)</v>
      </c>
      <c r="B19" s="5" t="str">
        <f>CONCATENATE("P(X=",A14,")")</f>
        <v>P(X=)</v>
      </c>
      <c r="C19" s="5" t="str">
        <f>CONCATENATE("P(X&gt;",A14,")")</f>
        <v>P(X&gt;)</v>
      </c>
      <c r="H19" s="2" t="s">
        <v>65</v>
      </c>
    </row>
    <row r="20" spans="1:10">
      <c r="A20" s="4" t="str">
        <f>IF(AND($A$4="",$B$4="",$A$15=""),IF($A$14="","",1-FDIST($A$14,$A$9,$B$9)),"")</f>
        <v/>
      </c>
      <c r="B20" s="4" t="str">
        <f>IF(AND($A$4="",$B$4="",$A$15=""),IF(A14="","",0),"")</f>
        <v/>
      </c>
      <c r="C20" s="4" t="str">
        <f>IF(AND($A$4="",$B$4="",$A$15=""),IF(A14="","",1-A20-B20),"")</f>
        <v/>
      </c>
    </row>
    <row r="21" spans="1:10">
      <c r="A21" s="8"/>
      <c r="B21" s="8"/>
      <c r="C21" s="8"/>
      <c r="H21" s="33" t="s">
        <v>71</v>
      </c>
      <c r="I21" s="33" t="s">
        <v>72</v>
      </c>
      <c r="J21" s="33" t="s">
        <v>73</v>
      </c>
    </row>
    <row r="22" spans="1:10">
      <c r="A22" s="10" t="str">
        <f>CONCATENATE("P(X&lt;",B13,")")</f>
        <v>P(X&lt;b)</v>
      </c>
      <c r="B22" s="10" t="str">
        <f>CONCATENATE("P(X=",B13,")")</f>
        <v>P(X=b)</v>
      </c>
      <c r="C22" s="10" t="str">
        <f>CONCATENATE("P(X&gt;",B13,")")</f>
        <v>P(X&gt;b)</v>
      </c>
      <c r="H22" s="3" t="e">
        <f>IF($A$9=1,SQRT(PI()),IF(ROUND($A$9/2,0)=($A$9/2),FACT(($A$9-2)/2),((FACTDOUBLE($A$9-2))*SQRT(PI()))/(2^(($A$9-1)/2))))</f>
        <v>#VALUE!</v>
      </c>
      <c r="I22" s="3" t="e">
        <f>IF($B$9=1,SQRT(PI()),IF(ROUND($B$9/2,0)=($B$9/2),FACT(($B$9-2)/2),((FACTDOUBLE($B$9-2))*SQRT(PI()))/(2^(($B$9-1)/2))))</f>
        <v>#VALUE!</v>
      </c>
      <c r="J22" s="3" t="e">
        <f>IF(($A$9+$B$9)=1,SQRT(PI()),IF(ROUND(($A$9+$B$9)/2,0)=(($A$9+$B$9)/2),FACT((($A$9+$B$9)-2)/2),((FACTDOUBLE(($A$9+$B$9)-2))*SQRT(PI()))/(2^((($A$9+$B$9)-1)/2))))</f>
        <v>#VALUE!</v>
      </c>
    </row>
    <row r="23" spans="1:10">
      <c r="A23" s="5" t="str">
        <f>CONCATENATE("P(X&lt;",B14,")")</f>
        <v>P(X&lt;)</v>
      </c>
      <c r="B23" s="5" t="str">
        <f>CONCATENATE("P(X=",B14,")")</f>
        <v>P(X=)</v>
      </c>
      <c r="C23" s="5" t="str">
        <f>CONCATENATE("P(X&gt;",B14,")")</f>
        <v>P(X&gt;)</v>
      </c>
    </row>
    <row r="24" spans="1:10">
      <c r="A24" s="4" t="str">
        <f>IF(AND($A$4="",$B$4="",$B$15=""),IF($B$14="","",1-FDIST($B$14,$A$9,$B$9)),"")</f>
        <v/>
      </c>
      <c r="B24" s="4" t="str">
        <f>IF(AND($A$4="",$B$4="",$B$15=""),IF(B14="","",0),"")</f>
        <v/>
      </c>
      <c r="C24" s="4" t="str">
        <f>IF(AND($A$4="",$B$4="",$B$15=""),IF(A18="","",1-A24-B24),"")</f>
        <v/>
      </c>
    </row>
    <row r="25" spans="1:10" s="9" customFormat="1">
      <c r="A25" s="8"/>
      <c r="B25" s="8"/>
      <c r="C25" s="8"/>
    </row>
    <row r="26" spans="1:10">
      <c r="A26" s="10" t="str">
        <f>CONCATENATE("P(",A13,"≤","X&lt;",B13,")")</f>
        <v>P(a≤X&lt;b)</v>
      </c>
    </row>
    <row r="27" spans="1:10">
      <c r="A27" s="5" t="str">
        <f>CONCATENATE("P(",A14,"≤","X&lt;",B14,")")</f>
        <v>P(≤X&lt;)</v>
      </c>
    </row>
    <row r="28" spans="1:10">
      <c r="A28" s="4" t="str">
        <f>IF(AND($A$4="",$B$4="",$A$15="",$B$15=""),IF(B14&lt;=A14,"",A24-A20),"")</f>
        <v/>
      </c>
    </row>
    <row r="31" spans="1:10" s="51" customFormat="1" ht="21">
      <c r="J31" s="48" t="s">
        <v>80</v>
      </c>
    </row>
  </sheetData>
  <sheetProtection password="DBE3" sheet="1" objects="1" scenarios="1" selectLockedCells="1" selectUnlockedCells="1"/>
  <dataValidations count="2">
    <dataValidation operator="greaterThan" allowBlank="1" showInputMessage="1" showErrorMessage="1" error="b&gt;=a" sqref="B16:B17"/>
    <dataValidation operator="greaterThan" allowBlank="1" showInputMessage="1" showErrorMessage="1" sqref="A9:B9"/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"/>
  <sheetViews>
    <sheetView tabSelected="1" workbookViewId="0">
      <selection activeCell="B19" sqref="B19"/>
    </sheetView>
  </sheetViews>
  <sheetFormatPr defaultRowHeight="15"/>
  <cols>
    <col min="1" max="16384" width="9.140625" style="40"/>
  </cols>
  <sheetData>
    <row r="1" spans="1:15" s="57" customFormat="1" ht="23.25">
      <c r="A1" s="56" t="s">
        <v>90</v>
      </c>
      <c r="L1" s="58" t="s">
        <v>82</v>
      </c>
    </row>
    <row r="2" spans="1:15" s="61" customFormat="1">
      <c r="A2" s="59" t="s">
        <v>83</v>
      </c>
      <c r="B2" s="60" t="s">
        <v>84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s="61" customFormat="1">
      <c r="A3" s="59" t="s">
        <v>85</v>
      </c>
      <c r="B3" s="62" t="s">
        <v>86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61" customFormat="1"/>
    <row r="5" spans="1:15" s="61" customFormat="1" ht="49.5" customHeight="1">
      <c r="A5" s="63" t="s">
        <v>87</v>
      </c>
      <c r="B5" s="64" t="s">
        <v>91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s="38" customFormat="1">
      <c r="A6" s="37" t="s">
        <v>88</v>
      </c>
    </row>
    <row r="7" spans="1:15" s="38" customFormat="1"/>
    <row r="8" spans="1:15" s="38" customFormat="1" ht="33" customHeight="1"/>
    <row r="9" spans="1:15" s="38" customFormat="1"/>
    <row r="10" spans="1:15" s="38" customFormat="1">
      <c r="A10" s="37" t="s">
        <v>89</v>
      </c>
    </row>
    <row r="11" spans="1:15" s="38" customFormat="1"/>
    <row r="12" spans="1:15" s="38" customFormat="1"/>
    <row r="13" spans="1:15" s="38" customFormat="1"/>
    <row r="14" spans="1:15" s="38" customFormat="1"/>
  </sheetData>
  <sheetProtection password="C6E8" sheet="1" objects="1" scenarios="1" selectLockedCells="1" selectUnlockedCells="1"/>
  <mergeCells count="3">
    <mergeCell ref="B2:O2"/>
    <mergeCell ref="B3:O3"/>
    <mergeCell ref="B5:O5"/>
  </mergeCells>
  <hyperlinks>
    <hyperlink ref="B3" r:id="rId1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2"/>
  <sheetViews>
    <sheetView workbookViewId="0">
      <selection activeCell="B9" sqref="B9"/>
    </sheetView>
  </sheetViews>
  <sheetFormatPr defaultRowHeight="15"/>
  <cols>
    <col min="1" max="1" width="26" customWidth="1"/>
    <col min="2" max="2" width="26.140625" customWidth="1"/>
    <col min="3" max="3" width="15.28515625" style="40" customWidth="1"/>
    <col min="4" max="4" width="1.5703125" style="40" customWidth="1"/>
    <col min="5" max="5" width="11.85546875" bestFit="1" customWidth="1"/>
    <col min="8" max="8" width="2.5703125" customWidth="1"/>
    <col min="9" max="9" width="11.85546875" bestFit="1" customWidth="1"/>
    <col min="12" max="12" width="2.28515625" customWidth="1"/>
    <col min="13" max="13" width="12.28515625" customWidth="1"/>
    <col min="15" max="15" width="9.140625" hidden="1" customWidth="1"/>
  </cols>
  <sheetData>
    <row r="1" spans="1:23" s="1" customFormat="1" ht="21">
      <c r="A1" s="1" t="s">
        <v>21</v>
      </c>
      <c r="M1" s="54" t="s">
        <v>81</v>
      </c>
    </row>
    <row r="2" spans="1:23" s="38" customFormat="1">
      <c r="A2" s="37" t="s">
        <v>31</v>
      </c>
    </row>
    <row r="3" spans="1:23" s="38" customFormat="1">
      <c r="A3" s="38" t="s">
        <v>74</v>
      </c>
    </row>
    <row r="4" spans="1:23" s="38" customFormat="1">
      <c r="A4" s="38" t="s">
        <v>78</v>
      </c>
    </row>
    <row r="5" spans="1:23" s="38" customFormat="1">
      <c r="A5" s="38" t="s">
        <v>79</v>
      </c>
    </row>
    <row r="6" spans="1:23" s="40" customFormat="1">
      <c r="A6" s="41" t="str">
        <f>IF(B9="Hypergeometrické",Hypergeometrické!A4,IF($B$9="Binomické",Binomické!A4,IF($B$9="Negativně binomické",Negbinom!A4,IF($B$9="Geometrické",Geometrické!A4,Poissonovo!A4))))</f>
        <v>Zadejte parametr N</v>
      </c>
    </row>
    <row r="7" spans="1:23" s="40" customFormat="1">
      <c r="A7" s="41" t="str">
        <f>IF(B9="Hypergeometrické",Hypergeometrické!B4,IF($B$9="Binomické",Binomické!B4,IF($B$9="Negativně binomické",Negbinom!B4,IF($B$9="Geometrické",Geometrické!B4,Poissonovo!B4))))</f>
        <v>Zadejte parametr M</v>
      </c>
    </row>
    <row r="8" spans="1:23" s="40" customFormat="1">
      <c r="A8" s="41" t="str">
        <f>IF(B9="Hypergeometrické",Hypergeometrické!C4,"")</f>
        <v>Zadejte parametr n</v>
      </c>
    </row>
    <row r="9" spans="1:23">
      <c r="A9" s="39" t="s">
        <v>22</v>
      </c>
      <c r="B9" s="34" t="s">
        <v>51</v>
      </c>
      <c r="E9" s="37" t="str">
        <f>CONCATENATE("X … ",IF(B9="Binomické",Binomické!A3,IF('Diskrétní rozdělení'!B9="Negativně binomické",Negbinom!A3,IF('Diskrétní rozdělení'!B9="Geometrické",Geometrické!A3,IF(B9="Hypergeometrické",Hypergeometrické!A3,Poissonovo!A3)))))</f>
        <v>X … počet úspěchů v n pokusech</v>
      </c>
      <c r="F9" s="37"/>
      <c r="G9" s="37"/>
      <c r="H9" s="37"/>
      <c r="I9" s="37"/>
      <c r="J9" s="37"/>
      <c r="K9" s="37"/>
      <c r="L9" s="37"/>
      <c r="M9" s="37"/>
      <c r="N9" s="37"/>
      <c r="O9" s="38" t="s">
        <v>23</v>
      </c>
      <c r="P9" s="38"/>
      <c r="Q9" s="38"/>
      <c r="R9" s="38"/>
      <c r="S9" s="38"/>
      <c r="T9" s="40"/>
      <c r="U9" s="40"/>
      <c r="V9" s="40"/>
      <c r="W9" s="40"/>
    </row>
    <row r="10" spans="1:23">
      <c r="A10" s="40"/>
      <c r="B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 t="s">
        <v>51</v>
      </c>
      <c r="P10" s="40"/>
      <c r="Q10" s="40"/>
      <c r="R10" s="40"/>
      <c r="S10" s="40"/>
      <c r="T10" s="40"/>
      <c r="U10" s="40"/>
      <c r="V10" s="40"/>
      <c r="W10" s="40"/>
    </row>
    <row r="11" spans="1:23">
      <c r="A11" s="39" t="s">
        <v>30</v>
      </c>
      <c r="B11" s="40"/>
      <c r="E11" s="39" t="s">
        <v>15</v>
      </c>
      <c r="F11" s="40"/>
      <c r="G11" s="40"/>
      <c r="H11" s="40"/>
      <c r="I11" s="40"/>
      <c r="J11" s="40"/>
      <c r="K11" s="40"/>
      <c r="L11" s="40"/>
      <c r="M11" s="40"/>
      <c r="N11" s="40"/>
      <c r="O11" s="40" t="s">
        <v>24</v>
      </c>
      <c r="P11" s="40"/>
      <c r="Q11" s="40"/>
      <c r="R11" s="40"/>
      <c r="S11" s="40"/>
      <c r="T11" s="40"/>
      <c r="U11" s="40"/>
      <c r="V11" s="40"/>
      <c r="W11" s="40"/>
    </row>
    <row r="12" spans="1:23" ht="17.25" customHeight="1">
      <c r="A12" s="12" t="str">
        <f>IF($B$9="Hypergeometrické",Hypergeometrické!A8,IF($B$9="Binomické",Binomické!A8,IF($B$9="Negativně binomické",Negbinom!A8,IF($B$9="Geometrické",Geometrické!B8,Poissonovo!A8))))</f>
        <v>Rozsah populace N</v>
      </c>
      <c r="B12" s="42" t="str">
        <f>IF($B$9="Hypergeometrické",Hypergeometrické!B8,IF($B$9="Binomické",Binomické!B8,IF($B$9="Negativně binomické",Negbinom!B8,"")))</f>
        <v>Počet příznivých jednotek M</v>
      </c>
      <c r="C12" s="42" t="str">
        <f>IF($B$9="Hypergeometrické",Hypergeometrické!C8,"")</f>
        <v>Rozsah výběru n</v>
      </c>
      <c r="E12" s="12" t="str">
        <f>IF($B$9="Binomické",Binomické!D8,IF('Diskrétní rozdělení'!$B$9="Negativně binomické",Negbinom!D8,IF('Diskrétní rozdělení'!$B$9="Geometrické",Geometrické!D8,Poissonovo!D8)))</f>
        <v>E(X)</v>
      </c>
      <c r="F12" s="12" t="str">
        <f>IF($B$9="Binomické",Binomické!E8,IF('Diskrétní rozdělení'!$B$9="Negativně binomické",Negbinom!E8,IF('Diskrétní rozdělení'!$B$9="Geometrické",Geometrické!E8,Poissonovo!E8)))</f>
        <v>D(X)</v>
      </c>
      <c r="G12" s="12" t="str">
        <f>IF($B$9="Binomické",Binomické!F8,IF('Diskrétní rozdělení'!$B$9="Negativně binomické",Negbinom!F8,IF('Diskrétní rozdělení'!$B$9="Geometrické",Geometrické!F8,Poissonovo!F8)))</f>
        <v>σ(X)</v>
      </c>
      <c r="H12" s="40"/>
      <c r="I12" s="40"/>
      <c r="J12" s="40"/>
      <c r="K12" s="40"/>
      <c r="L12" s="40"/>
      <c r="M12" s="40"/>
      <c r="N12" s="40"/>
      <c r="O12" s="40" t="s">
        <v>25</v>
      </c>
      <c r="P12" s="40"/>
      <c r="Q12" s="40"/>
      <c r="R12" s="40"/>
      <c r="S12" s="40"/>
      <c r="T12" s="40"/>
      <c r="U12" s="40"/>
      <c r="V12" s="40"/>
      <c r="W12" s="40"/>
    </row>
    <row r="13" spans="1:23">
      <c r="A13" s="35"/>
      <c r="B13" s="43"/>
      <c r="C13" s="43"/>
      <c r="E13" s="4" t="str">
        <f>IF($B$9="Hypergeometrické",Hypergeometrické!D9,IF($B$9="Binomické",Binomické!D9,IF('Diskrétní rozdělení'!$B$9="Negativně binomické",Negbinom!D9,IF('Diskrétní rozdělení'!$B$9="Geometrické",Geometrické!D9,Poissonovo!D9))))</f>
        <v/>
      </c>
      <c r="F13" s="4" t="str">
        <f>IF($B$9="Hypergeometrické",Hypergeometrické!E9,IF($B$9="Binomické",Binomické!E9,IF('Diskrétní rozdělení'!$B$9="Negativně binomické",Negbinom!E9,IF('Diskrétní rozdělení'!$B$9="Geometrické",Geometrické!E9,Poissonovo!E9))))</f>
        <v/>
      </c>
      <c r="G13" s="4" t="str">
        <f>IF($B$9="Hypergeometrické",Hypergeometrické!F9,IF($B$9="Binomické",Binomické!F9,IF('Diskrétní rozdělení'!$B$9="Negativně binomické",Negbinom!F9,IF('Diskrétní rozdělení'!$B$9="Geometrické",Geometrické!F9,Poissonovo!F9))))</f>
        <v/>
      </c>
      <c r="H13" s="40"/>
      <c r="I13" s="40"/>
      <c r="J13" s="40"/>
      <c r="K13" s="40"/>
      <c r="L13" s="40"/>
      <c r="M13" s="40"/>
      <c r="N13" s="40"/>
      <c r="O13" s="40" t="s">
        <v>26</v>
      </c>
      <c r="P13" s="40"/>
      <c r="Q13" s="40"/>
      <c r="R13" s="40"/>
      <c r="S13" s="40"/>
      <c r="T13" s="40"/>
      <c r="U13" s="40"/>
      <c r="V13" s="40"/>
      <c r="W13" s="40"/>
    </row>
    <row r="14" spans="1:23" s="40" customFormat="1"/>
    <row r="15" spans="1:23" s="40" customFormat="1">
      <c r="A15" s="39" t="s">
        <v>27</v>
      </c>
      <c r="E15" s="39" t="s">
        <v>29</v>
      </c>
      <c r="M15" s="44" t="str">
        <f>IF(B17&lt;=A17,"Lze určit pouze pro a&lt;b!!!","")</f>
        <v>Lze určit pouze pro a&lt;b!!!</v>
      </c>
    </row>
    <row r="16" spans="1:23">
      <c r="A16" s="12" t="s">
        <v>4</v>
      </c>
      <c r="B16" s="12" t="s">
        <v>5</v>
      </c>
      <c r="E16" s="12" t="str">
        <f>IF($B$9="Binomické",Binomické!A18,IF('Diskrétní rozdělení'!$B$9="Negativně binomické",Negbinom!A18,IF('Diskrétní rozdělení'!$B$9="Geometrické",Geometrické!A18,Poissonovo!A18)))</f>
        <v>P(X&lt;a)</v>
      </c>
      <c r="F16" s="12" t="str">
        <f>IF($B$9="Binomické",Binomické!B18,IF('Diskrétní rozdělení'!$B$9="Negativně binomické",Negbinom!B18,IF('Diskrétní rozdělení'!$B$9="Geometrické",Geometrické!B18,Poissonovo!B18)))</f>
        <v>P(X=a)</v>
      </c>
      <c r="G16" s="12" t="str">
        <f>IF($B$9="Binomické",Binomické!C18,IF('Diskrétní rozdělení'!$B$9="Negativně binomické",Negbinom!C18,IF('Diskrétní rozdělení'!$B$9="Geometrické",Geometrické!C18,Poissonovo!C18)))</f>
        <v>P(X&gt;a)</v>
      </c>
      <c r="H16" s="40"/>
      <c r="I16" s="12" t="str">
        <f>IF($B$9="Binomické",Binomické!A22,IF('Diskrétní rozdělení'!$B$9="Negativně binomické",Negbinom!A22,IF('Diskrétní rozdělení'!$B$9="Geometrické",Geometrické!A22,Poissonovo!A22)))</f>
        <v>P(X&lt;b)</v>
      </c>
      <c r="J16" s="12" t="str">
        <f>IF($B$9="Binomické",Binomické!B22,IF('Diskrétní rozdělení'!$B$9="Negativně binomické",Negbinom!B22,IF('Diskrétní rozdělení'!$B$9="Geometrické",Geometrické!B22,Poissonovo!B22)))</f>
        <v>P(X=b)</v>
      </c>
      <c r="K16" s="12" t="str">
        <f>IF($B$9="Binomické",Binomické!C22,IF('Diskrétní rozdělení'!$B$9="Negativně binomické",Negbinom!C22,IF('Diskrétní rozdělení'!$B$9="Geometrické",Geometrické!C22,Poissonovo!C22)))</f>
        <v>P(X&gt;b)</v>
      </c>
      <c r="L16" s="40"/>
      <c r="M16" s="12" t="str">
        <f>IF($B$9="Binomické",Binomické!A26,IF('Diskrétní rozdělení'!$B$9="Negativně binomické",Negbinom!A26,IF('Diskrétní rozdělení'!$B$9="Geometrické",Geometrické!A26,Poissonovo!A26)))</f>
        <v>P(a≤X&lt;b)</v>
      </c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23">
      <c r="A17" s="35"/>
      <c r="B17" s="35"/>
      <c r="E17" s="12" t="str">
        <f>IF($A$17="","",IF($B$9="Hypergeometrické",Hypergeometrické!A19,IF($B$9="Binomické",Binomické!A19,IF('Diskrétní rozdělení'!$B$9="Negativně binomické",Negbinom!A19,IF('Diskrétní rozdělení'!$B$9="Geometrické",Geometrické!A19,Poissonovo!A19)))))</f>
        <v/>
      </c>
      <c r="F17" s="12" t="str">
        <f>IF($A$17="","",IF($B$9="Hypergeometrické",Hypergeometrické!B19,IF($B$9="Binomické",Binomické!B19,IF('Diskrétní rozdělení'!$B$9="Negativně binomické",Negbinom!B19,IF('Diskrétní rozdělení'!$B$9="Geometrické",Geometrické!B19,Poissonovo!B19)))))</f>
        <v/>
      </c>
      <c r="G17" s="12" t="str">
        <f>IF($A$17="","",IF($B$9="Hypergeometrické",Hypergeometrické!C19,IF($B$9="Binomické",Binomické!C19,IF('Diskrétní rozdělení'!$B$9="Negativně binomické",Negbinom!C19,IF('Diskrétní rozdělení'!$B$9="Geometrické",Geometrické!C19,Poissonovo!C19)))))</f>
        <v/>
      </c>
      <c r="H17" s="40"/>
      <c r="I17" s="12" t="str">
        <f>IF($B$17="","",IF($B$9="Hypergeometrické",Hypergeometrické!A23,IF($B$9="Binomické",Binomické!A23,IF('Diskrétní rozdělení'!$B$9="Negativně binomické",Negbinom!A23,IF('Diskrétní rozdělení'!$B$9="Geometrické",Geometrické!A23,Poissonovo!A23)))))</f>
        <v/>
      </c>
      <c r="J17" s="12" t="str">
        <f>IF($B$17="","",IF($B$9="Hypergeometrické",Hypergeometrické!B23,IF($B$9="Binomické",Binomické!B23,IF('Diskrétní rozdělení'!$B$9="Negativně binomické",Negbinom!B23,IF('Diskrétní rozdělení'!$B$9="Geometrické",Geometrické!B23,Poissonovo!B23)))))</f>
        <v/>
      </c>
      <c r="K17" s="12" t="str">
        <f>IF($B$17="","",IF($B$9="Hypergeometrické",Hypergeometrické!C23,IF($B$9="Binomické",Binomické!C23,IF('Diskrétní rozdělení'!$B$9="Negativně binomické",Negbinom!C23,IF('Diskrétní rozdělení'!$B$9="Geometrické",Geometrické!C23,Poissonovo!C23)))))</f>
        <v/>
      </c>
      <c r="L17" s="40"/>
      <c r="M17" s="12" t="str">
        <f>IF(OR(A17="",B17=""),"",IF($B$9="Hypergeometrické",Hypergeometrické!A27,IF($B$9="Binomické",Binomické!A27,IF('Diskrétní rozdělení'!$B$9="Negativně binomické",Negbinom!A27,IF('Diskrétní rozdělení'!$B$9="Geometrické",Geometrické!A27,Poissonovo!A27)))))</f>
        <v/>
      </c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3" s="40" customFormat="1">
      <c r="A18" s="52" t="str">
        <f>IF(A17="","Zadejte a","")</f>
        <v>Zadejte a</v>
      </c>
      <c r="B18" s="52" t="str">
        <f>IF(B17="","Zadejte b","")</f>
        <v>Zadejte b</v>
      </c>
      <c r="E18" s="11" t="str">
        <f>IF($A$17="","",IF($B$9="Hypergeometrické",Hypergeometrické!A20,IF($B$9="Binomické",Binomické!A20,IF('Diskrétní rozdělení'!$B$9="Negativně binomické",Negbinom!A20,IF('Diskrétní rozdělení'!$B$9="Geometrické",Geometrické!A20,Poissonovo!A20)))))</f>
        <v/>
      </c>
      <c r="F18" s="11" t="str">
        <f>IF($A$17="","",IF($B$9="Hypergeometrické",Hypergeometrické!B20,IF($B$9="Binomické",Binomické!B20,IF('Diskrétní rozdělení'!$B$9="Negativně binomické",Negbinom!B20,IF('Diskrétní rozdělení'!$B$9="Geometrické",Geometrické!B20,Poissonovo!B20)))))</f>
        <v/>
      </c>
      <c r="G18" s="11" t="str">
        <f>IF($A$17="","",IF($B$9="Hypergeometrické",Hypergeometrické!C20,IF($B$9="Binomické",Binomické!C20,IF('Diskrétní rozdělení'!$B$9="Negativně binomické",Negbinom!C20,IF('Diskrétní rozdělení'!$B$9="Geometrické",Geometrické!C20,Poissonovo!C20)))))</f>
        <v/>
      </c>
      <c r="I18" s="11" t="str">
        <f>IF($B$17="","",IF($B$9="Hypergeometrické",Hypergeometrické!A24,IF($B$9="Binomické",Binomické!A24,IF('Diskrétní rozdělení'!$B$9="Negativně binomické",Negbinom!A24,IF('Diskrétní rozdělení'!$B$9="Geometrické",Geometrické!A24,Poissonovo!A24)))))</f>
        <v/>
      </c>
      <c r="J18" s="11" t="str">
        <f>IF($B$17="","",IF($B$9="Hypergeometrické",Hypergeometrické!B24,IF($B$9="Binomické",Binomické!B24,IF('Diskrétní rozdělení'!$B$9="Negativně binomické",Negbinom!B24,IF('Diskrétní rozdělení'!$B$9="Geometrické",Geometrické!B24,Poissonovo!B24)))))</f>
        <v/>
      </c>
      <c r="K18" s="11" t="str">
        <f>IF($B$17="","",IF($B$9="Hypergeometrické",Hypergeometrické!C24,IF($B$9="Binomické",Binomické!C24,IF('Diskrétní rozdělení'!$B$9="Negativně binomické",Negbinom!C24,IF('Diskrétní rozdělení'!$B$9="Geometrické",Geometrické!C24,Poissonovo!C24)))))</f>
        <v/>
      </c>
      <c r="M18" s="11" t="str">
        <f>IF(OR(A17="",B17=""),"",IF($B$9="Hypergeometrické",Hypergeometrické!A28,IF($B$9="Binomické",Binomické!A28,IF('Diskrétní rozdělení'!$B$9="Negativně binomické",Negbinom!A28,IF('Diskrétní rozdělení'!$B$9="Geometrické",Geometrické!A28,Poissonovo!A28)))))</f>
        <v/>
      </c>
    </row>
    <row r="19" spans="1:23" s="40" customFormat="1">
      <c r="A19" s="41" t="str">
        <f>IF($B$9="Hypergeometrické",IF(Hypergeometrické!A15="","",Hypergeometrické!A15),IF($B$9="Binomické",Binomické!A15,""))</f>
        <v/>
      </c>
      <c r="B19" s="41" t="str">
        <f>IF($B$9="Hypergeometrické",IF(Hypergeometrické!B15="","",Hypergeometrické!B15),IF($B$9="Binomické",Binomické!B15,""))</f>
        <v/>
      </c>
      <c r="E19" s="42"/>
      <c r="F19" s="42"/>
      <c r="G19" s="42"/>
    </row>
    <row r="20" spans="1:23" s="40" customFormat="1"/>
    <row r="21" spans="1:23" s="40" customFormat="1"/>
    <row r="22" spans="1:23" s="40" customFormat="1"/>
    <row r="23" spans="1:23" s="40" customFormat="1">
      <c r="E23" s="42"/>
      <c r="F23" s="42"/>
      <c r="G23" s="42"/>
    </row>
    <row r="24" spans="1:23" s="46" customFormat="1" ht="21">
      <c r="F24" s="47"/>
      <c r="G24" s="47"/>
      <c r="J24" s="48"/>
    </row>
    <row r="25" spans="1:23" s="40" customFormat="1" hidden="1"/>
    <row r="26" spans="1:23" s="40" customFormat="1"/>
    <row r="27" spans="1:23" s="40" customFormat="1"/>
    <row r="28" spans="1:23" s="40" customFormat="1"/>
    <row r="29" spans="1:23" s="40" customFormat="1"/>
    <row r="30" spans="1:23" s="40" customFormat="1"/>
    <row r="31" spans="1:23" s="40" customFormat="1"/>
    <row r="32" spans="1:23" s="40" customFormat="1"/>
    <row r="33" s="40" customFormat="1"/>
    <row r="34" s="40" customFormat="1"/>
    <row r="35" s="40" customFormat="1"/>
    <row r="36" s="40" customFormat="1"/>
    <row r="37" s="40" customFormat="1"/>
    <row r="38" s="40" customFormat="1"/>
    <row r="39" s="40" customFormat="1"/>
    <row r="40" s="40" customFormat="1"/>
    <row r="41" s="40" customFormat="1"/>
    <row r="42" s="40" customFormat="1"/>
  </sheetData>
  <sheetProtection password="C6E8" sheet="1" objects="1" scenarios="1" formatCells="0" selectLockedCells="1"/>
  <conditionalFormatting sqref="C12">
    <cfRule type="expression" dxfId="7" priority="5">
      <formula>$B$9&lt;&gt;"Hypergeometrické"</formula>
    </cfRule>
    <cfRule type="expression" dxfId="6" priority="8">
      <formula>$C$12&lt;&gt;""</formula>
    </cfRule>
  </conditionalFormatting>
  <conditionalFormatting sqref="B12">
    <cfRule type="expression" dxfId="5" priority="3">
      <formula>$B$12=""</formula>
    </cfRule>
    <cfRule type="expression" dxfId="4" priority="4">
      <formula>$B$12&lt;&gt;""</formula>
    </cfRule>
  </conditionalFormatting>
  <conditionalFormatting sqref="C13">
    <cfRule type="expression" dxfId="3" priority="6">
      <formula>$B$9&lt;&gt;"Hypergeometrické"</formula>
    </cfRule>
    <cfRule type="expression" dxfId="2" priority="7">
      <formula>$B$9="Hypergeometrické"</formula>
    </cfRule>
  </conditionalFormatting>
  <conditionalFormatting sqref="B13">
    <cfRule type="expression" dxfId="1" priority="1">
      <formula>$B$12=""</formula>
    </cfRule>
    <cfRule type="expression" dxfId="0" priority="2">
      <formula>$B$12&lt;&gt;""</formula>
    </cfRule>
  </conditionalFormatting>
  <dataValidations count="1">
    <dataValidation type="list" allowBlank="1" showInputMessage="1" showErrorMessage="1" sqref="B9">
      <formula1>$O$9:$O$13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B15" sqref="B15"/>
    </sheetView>
  </sheetViews>
  <sheetFormatPr defaultRowHeight="15"/>
  <cols>
    <col min="1" max="1" width="19.85546875" customWidth="1"/>
    <col min="2" max="2" width="25" bestFit="1" customWidth="1"/>
  </cols>
  <sheetData>
    <row r="1" spans="1:6" s="1" customFormat="1" ht="21">
      <c r="A1" s="1" t="s">
        <v>0</v>
      </c>
    </row>
    <row r="3" spans="1:6">
      <c r="A3" t="s">
        <v>16</v>
      </c>
    </row>
    <row r="4" spans="1:6">
      <c r="A4" s="20" t="str">
        <f>IF(A9="","Zadejte parametr n",IF(AND(INT(A9)-A9=0,A9&gt;0),"","Počet pokusů n musí být přirozené číslo!!!"))</f>
        <v>Zadejte parametr n</v>
      </c>
      <c r="B4" s="20" t="str">
        <f>IF(B9="","Zadejte parametr p",IF(AND(OR(B9&gt;0,B9=0),OR(B9&lt;1,B9=1)),"","Pravděpodobnost úspěchu p musí být z intervalu &lt;0;1&gt;!!!"))</f>
        <v>Zadejte parametr p</v>
      </c>
    </row>
    <row r="6" spans="1:6">
      <c r="A6" s="2" t="s">
        <v>6</v>
      </c>
      <c r="D6" s="2" t="s">
        <v>15</v>
      </c>
    </row>
    <row r="8" spans="1:6">
      <c r="A8" s="12" t="s">
        <v>34</v>
      </c>
      <c r="B8" s="12" t="s">
        <v>33</v>
      </c>
      <c r="D8" s="5" t="s">
        <v>12</v>
      </c>
      <c r="E8" s="5" t="s">
        <v>13</v>
      </c>
      <c r="F8" s="16" t="s">
        <v>14</v>
      </c>
    </row>
    <row r="9" spans="1:6">
      <c r="A9" s="6" t="str">
        <f>IF(AND('Diskrétní rozdělení'!$B$9="Binomické",'Diskrétní rozdělení'!A13&lt;&gt;0),'Diskrétní rozdělení'!A13,"")</f>
        <v/>
      </c>
      <c r="B9" s="6" t="str">
        <f>IF(AND('Diskrétní rozdělení'!$B$9="Binomické",'Diskrétní rozdělení'!B13&lt;&gt;0),'Diskrétní rozdělení'!B13,"")</f>
        <v/>
      </c>
      <c r="D9" s="4" t="str">
        <f>IF(AND($A$4="",$B$4=""),ROUND(A9*B9,1),"")</f>
        <v/>
      </c>
      <c r="E9" s="4" t="str">
        <f>IF(AND($A$4="",$B$4=""),ROUND(A9*B9*(1-B9),1),"")</f>
        <v/>
      </c>
      <c r="F9" s="4" t="str">
        <f>IF(AND($A$4="",$B$4=""),ROUND(SQRT(E9),1),"")</f>
        <v/>
      </c>
    </row>
    <row r="11" spans="1:6">
      <c r="A11" s="2" t="s">
        <v>3</v>
      </c>
    </row>
    <row r="13" spans="1:6">
      <c r="A13" s="12" t="s">
        <v>4</v>
      </c>
      <c r="B13" s="12" t="s">
        <v>5</v>
      </c>
    </row>
    <row r="14" spans="1:6">
      <c r="A14" s="6" t="str">
        <f>IF('Diskrétní rozdělení'!$B$9="Binomické",'Diskrétní rozdělení'!A17,"")</f>
        <v/>
      </c>
      <c r="B14" s="6" t="str">
        <f>IF('Diskrétní rozdělení'!$B$9="Binomické",'Diskrétní rozdělení'!B17,"")</f>
        <v/>
      </c>
    </row>
    <row r="15" spans="1:6">
      <c r="A15" s="53" t="str">
        <f>IF(A14&gt;$A$9,CONCATENATE("a nesmí být větší než ",$A$9,"!"),"")</f>
        <v/>
      </c>
      <c r="B15" s="53" t="str">
        <f>IF(B14&gt;$A$9,CONCATENATE("b nesmí být větší než ",$A$9,"!"),"")</f>
        <v/>
      </c>
    </row>
    <row r="16" spans="1:6">
      <c r="A16" s="13" t="s">
        <v>7</v>
      </c>
      <c r="B16" s="7"/>
    </row>
    <row r="17" spans="1:11">
      <c r="A17" s="7"/>
      <c r="B17" s="7"/>
    </row>
    <row r="18" spans="1:11">
      <c r="A18" s="10" t="str">
        <f>CONCATENATE("P(X&lt;",A13,")")</f>
        <v>P(X&lt;a)</v>
      </c>
      <c r="B18" s="10" t="str">
        <f>CONCATENATE("P(X=",A13,")")</f>
        <v>P(X=a)</v>
      </c>
      <c r="C18" s="10" t="str">
        <f>CONCATENATE("P(X&gt;",A13,")")</f>
        <v>P(X&gt;a)</v>
      </c>
    </row>
    <row r="19" spans="1:11">
      <c r="A19" s="5" t="str">
        <f>CONCATENATE("P(X&lt;",A14,")")</f>
        <v>P(X&lt;)</v>
      </c>
      <c r="B19" s="5" t="str">
        <f>CONCATENATE("P(X=",A14,")")</f>
        <v>P(X=)</v>
      </c>
      <c r="C19" s="5" t="str">
        <f>CONCATENATE("P(X&gt;",A14,")")</f>
        <v>P(X&gt;)</v>
      </c>
    </row>
    <row r="20" spans="1:11">
      <c r="A20" s="4" t="str">
        <f>IF(AND($A$4="",$B$4="",$A$15="",$B$15=""),IF(A14&lt;0,0,BINOMDIST(CEILING($A14,1),$A$9,$B$9,1)-BINOMDIST(CEILING($A14,1),$A$9,$B$9,0)),"")</f>
        <v/>
      </c>
      <c r="B20" s="4" t="str">
        <f>IF(AND($A$4="",$B$4="",$A$15="",$B$15=""),IF(B14&lt;0,0,BINOMDIST($A14,$A$9,$B$9,0)),"")</f>
        <v/>
      </c>
      <c r="C20" s="4" t="str">
        <f>IF(AND($A$4="",$B$4="",$A$15="",$B$15=""),1-A20-B20,"")</f>
        <v/>
      </c>
    </row>
    <row r="21" spans="1:11">
      <c r="A21" s="8"/>
      <c r="B21" s="8"/>
      <c r="C21" s="8"/>
    </row>
    <row r="22" spans="1:11">
      <c r="A22" s="10" t="str">
        <f>CONCATENATE("P(X&lt;",B13,")")</f>
        <v>P(X&lt;b)</v>
      </c>
      <c r="B22" s="10" t="str">
        <f>CONCATENATE("P(X=",B13,")")</f>
        <v>P(X=b)</v>
      </c>
      <c r="C22" s="10" t="str">
        <f>CONCATENATE("P(X&gt;",B13,")")</f>
        <v>P(X&gt;b)</v>
      </c>
    </row>
    <row r="23" spans="1:11">
      <c r="A23" s="5" t="str">
        <f>CONCATENATE("P(X&lt;",B14,")")</f>
        <v>P(X&lt;)</v>
      </c>
      <c r="B23" s="5" t="str">
        <f>CONCATENATE("P(X=",B14,")")</f>
        <v>P(X=)</v>
      </c>
      <c r="C23" s="5" t="str">
        <f>CONCATENATE("P(X&gt;",B14,")")</f>
        <v>P(X&gt;)</v>
      </c>
    </row>
    <row r="24" spans="1:11">
      <c r="A24" s="4" t="str">
        <f>IF(AND($A$4="",$B$4="",$A$15="",$B$15=""),IF(B14&lt;0,0,BINOMDIST(CEILING($B14,1),$A$9,$B$9,1)-BINOMDIST(CEILING($B14,1),$A$9,$B$9,0)),"")</f>
        <v/>
      </c>
      <c r="B24" s="4" t="str">
        <f>IF(AND($A$4="",$B$4="",$A$15="",$B$15=""),IF(B14&lt;0,0,BINOMDIST($B14,$A$9,$B$9,0)),"")</f>
        <v/>
      </c>
      <c r="C24" s="4" t="str">
        <f>IF(AND($A$4="",$B$4="",$A$15="",$B$15=""),1-A24-B24,"")</f>
        <v/>
      </c>
    </row>
    <row r="25" spans="1:11" s="9" customFormat="1">
      <c r="A25" s="8"/>
      <c r="B25" s="8"/>
      <c r="C25" s="8"/>
    </row>
    <row r="26" spans="1:11">
      <c r="A26" s="10" t="str">
        <f>CONCATENATE("P(",A13,"≤","X&lt;",B13,")")</f>
        <v>P(a≤X&lt;b)</v>
      </c>
    </row>
    <row r="27" spans="1:11">
      <c r="A27" s="5" t="str">
        <f>CONCATENATE("P(",A14,"≤","X&lt;",B14,")")</f>
        <v>P(≤X&lt;)</v>
      </c>
    </row>
    <row r="28" spans="1:11">
      <c r="A28" s="4" t="str">
        <f>IF(AND($A$4="",$B$4="",$A$15="",$B$15=""),IF(B14&lt;=A14,"",A24-A20),"")</f>
        <v/>
      </c>
    </row>
    <row r="32" spans="1:11" s="51" customFormat="1" ht="21">
      <c r="K32" s="48" t="s">
        <v>80</v>
      </c>
    </row>
  </sheetData>
  <sheetProtection password="DBE3" sheet="1" objects="1" scenarios="1" selectLockedCells="1" selectUnlockedCells="1"/>
  <dataValidations count="1">
    <dataValidation operator="greaterThan" allowBlank="1" showInputMessage="1" showErrorMessage="1" error="b&gt;=a" sqref="B16:B17"/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8335"/>
  <sheetViews>
    <sheetView workbookViewId="0">
      <selection activeCell="M31" sqref="M31"/>
    </sheetView>
  </sheetViews>
  <sheetFormatPr defaultRowHeight="15"/>
  <cols>
    <col min="1" max="1" width="11.85546875" bestFit="1" customWidth="1"/>
    <col min="15" max="16" width="0" hidden="1" customWidth="1"/>
    <col min="17" max="17" width="12" hidden="1" customWidth="1"/>
  </cols>
  <sheetData>
    <row r="1" spans="1:17" s="1" customFormat="1" ht="21">
      <c r="A1" s="1" t="s">
        <v>8</v>
      </c>
    </row>
    <row r="2" spans="1:17">
      <c r="O2" t="s">
        <v>1</v>
      </c>
      <c r="P2" t="s">
        <v>10</v>
      </c>
      <c r="Q2" t="s">
        <v>11</v>
      </c>
    </row>
    <row r="3" spans="1:17">
      <c r="A3" t="s">
        <v>28</v>
      </c>
      <c r="O3" t="str">
        <f>A9</f>
        <v/>
      </c>
      <c r="P3" t="e">
        <f>NEGBINOMDIST(O3-$A$9,$A$9,$B$9)</f>
        <v>#VALUE!</v>
      </c>
      <c r="Q3">
        <v>0</v>
      </c>
    </row>
    <row r="4" spans="1:17">
      <c r="A4" s="20" t="str">
        <f>IF(A9="","Zadejte parametr k",IF(AND(INT(A9)-A9=0,A9&gt;0),"","Počet úspěchů k musí být přirozené číslo!!!"))</f>
        <v>Zadejte parametr k</v>
      </c>
      <c r="B4" s="20" t="str">
        <f>IF(B9="","Zadejte parametr p",IF(AND(OR(B9&gt;0,B9=0),OR(B9&lt;1,B9=1)),"","Pravděpodobnost úspěchu p musí být z intervalu &lt;0;1&gt;!!!"))</f>
        <v>Zadejte parametr p</v>
      </c>
      <c r="O4" t="e">
        <f>O3+1</f>
        <v>#VALUE!</v>
      </c>
      <c r="P4" t="e">
        <f t="shared" ref="P4:P67" si="0">NEGBINOMDIST(O4-$A$9,$A$9,$B$9)</f>
        <v>#VALUE!</v>
      </c>
      <c r="Q4" t="e">
        <f>P3</f>
        <v>#VALUE!</v>
      </c>
    </row>
    <row r="5" spans="1:17">
      <c r="O5" t="e">
        <f>O4+1</f>
        <v>#VALUE!</v>
      </c>
      <c r="P5" t="e">
        <f t="shared" si="0"/>
        <v>#VALUE!</v>
      </c>
      <c r="Q5" t="e">
        <f>Q4+P4</f>
        <v>#VALUE!</v>
      </c>
    </row>
    <row r="6" spans="1:17">
      <c r="A6" s="2" t="s">
        <v>6</v>
      </c>
      <c r="D6" s="2" t="s">
        <v>15</v>
      </c>
      <c r="O6" t="e">
        <f t="shared" ref="O6:O69" si="1">O5+1</f>
        <v>#VALUE!</v>
      </c>
      <c r="P6" t="e">
        <f t="shared" si="0"/>
        <v>#VALUE!</v>
      </c>
      <c r="Q6" t="e">
        <f>Q5+P5</f>
        <v>#VALUE!</v>
      </c>
    </row>
    <row r="7" spans="1:17">
      <c r="O7" t="e">
        <f t="shared" si="1"/>
        <v>#VALUE!</v>
      </c>
      <c r="P7" t="e">
        <f t="shared" si="0"/>
        <v>#VALUE!</v>
      </c>
      <c r="Q7" t="e">
        <f t="shared" ref="Q7:Q70" si="2">Q6+P6</f>
        <v>#VALUE!</v>
      </c>
    </row>
    <row r="8" spans="1:17">
      <c r="A8" s="14" t="s">
        <v>32</v>
      </c>
      <c r="B8" s="14" t="s">
        <v>33</v>
      </c>
      <c r="D8" s="5" t="s">
        <v>12</v>
      </c>
      <c r="E8" s="5" t="s">
        <v>13</v>
      </c>
      <c r="F8" s="16" t="s">
        <v>14</v>
      </c>
      <c r="O8" t="e">
        <f t="shared" si="1"/>
        <v>#VALUE!</v>
      </c>
      <c r="P8" t="e">
        <f t="shared" si="0"/>
        <v>#VALUE!</v>
      </c>
      <c r="Q8" t="e">
        <f t="shared" si="2"/>
        <v>#VALUE!</v>
      </c>
    </row>
    <row r="9" spans="1:17">
      <c r="A9" s="6" t="str">
        <f>IF(AND('Diskrétní rozdělení'!$B$9="Negativně binomické",'Diskrétní rozdělení'!A13&lt;&gt;0),'Diskrétní rozdělení'!A13,"")</f>
        <v/>
      </c>
      <c r="B9" s="6" t="str">
        <f>IF(AND('Diskrétní rozdělení'!$B$9="Negativně binomické",'Diskrétní rozdělení'!B13&lt;&gt;0),'Diskrétní rozdělení'!B13,"")</f>
        <v/>
      </c>
      <c r="D9" s="4" t="str">
        <f>IF(AND($A$4="",$B$4=""),ROUND(A9/B9,1),"")</f>
        <v/>
      </c>
      <c r="E9" s="4" t="str">
        <f>IF(AND($A$4="",$B$4=""),ROUND(A9*(1-B9)/B9^2,1),"")</f>
        <v/>
      </c>
      <c r="F9" s="4" t="str">
        <f>IF(AND($A$4="",$B$4=""),ROUND(SQRT(E9),1),"")</f>
        <v/>
      </c>
      <c r="O9" t="e">
        <f t="shared" si="1"/>
        <v>#VALUE!</v>
      </c>
      <c r="P9" t="e">
        <f t="shared" si="0"/>
        <v>#VALUE!</v>
      </c>
      <c r="Q9" t="e">
        <f t="shared" si="2"/>
        <v>#VALUE!</v>
      </c>
    </row>
    <row r="10" spans="1:17">
      <c r="O10" t="e">
        <f t="shared" si="1"/>
        <v>#VALUE!</v>
      </c>
      <c r="P10" t="e">
        <f t="shared" si="0"/>
        <v>#VALUE!</v>
      </c>
      <c r="Q10" t="e">
        <f t="shared" si="2"/>
        <v>#VALUE!</v>
      </c>
    </row>
    <row r="11" spans="1:17">
      <c r="A11" s="2" t="s">
        <v>3</v>
      </c>
      <c r="O11" t="e">
        <f t="shared" si="1"/>
        <v>#VALUE!</v>
      </c>
      <c r="P11" t="e">
        <f t="shared" si="0"/>
        <v>#VALUE!</v>
      </c>
      <c r="Q11" t="e">
        <f t="shared" si="2"/>
        <v>#VALUE!</v>
      </c>
    </row>
    <row r="12" spans="1:17">
      <c r="O12" t="e">
        <f t="shared" si="1"/>
        <v>#VALUE!</v>
      </c>
      <c r="P12" t="e">
        <f t="shared" si="0"/>
        <v>#VALUE!</v>
      </c>
      <c r="Q12" t="e">
        <f t="shared" si="2"/>
        <v>#VALUE!</v>
      </c>
    </row>
    <row r="13" spans="1:17">
      <c r="A13" s="14" t="s">
        <v>4</v>
      </c>
      <c r="B13" s="14" t="s">
        <v>5</v>
      </c>
      <c r="O13" t="e">
        <f t="shared" si="1"/>
        <v>#VALUE!</v>
      </c>
      <c r="P13" t="e">
        <f t="shared" si="0"/>
        <v>#VALUE!</v>
      </c>
      <c r="Q13" t="e">
        <f t="shared" si="2"/>
        <v>#VALUE!</v>
      </c>
    </row>
    <row r="14" spans="1:17">
      <c r="A14" s="6" t="str">
        <f>IF('Diskrétní rozdělení'!B9="Negativně binomické",'Diskrétní rozdělení'!A17,"")</f>
        <v/>
      </c>
      <c r="B14" s="6" t="str">
        <f>IF('Diskrétní rozdělení'!B9="Negativně binomické",'Diskrétní rozdělení'!B17,"")</f>
        <v/>
      </c>
      <c r="O14" t="e">
        <f t="shared" si="1"/>
        <v>#VALUE!</v>
      </c>
      <c r="P14" t="e">
        <f t="shared" si="0"/>
        <v>#VALUE!</v>
      </c>
      <c r="Q14" t="e">
        <f t="shared" si="2"/>
        <v>#VALUE!</v>
      </c>
    </row>
    <row r="15" spans="1:17">
      <c r="A15" s="7"/>
      <c r="B15" s="7"/>
      <c r="O15" t="e">
        <f t="shared" si="1"/>
        <v>#VALUE!</v>
      </c>
      <c r="P15" t="e">
        <f t="shared" si="0"/>
        <v>#VALUE!</v>
      </c>
      <c r="Q15" t="e">
        <f t="shared" si="2"/>
        <v>#VALUE!</v>
      </c>
    </row>
    <row r="16" spans="1:17">
      <c r="A16" s="13" t="s">
        <v>7</v>
      </c>
      <c r="B16" s="7"/>
      <c r="O16" t="e">
        <f t="shared" si="1"/>
        <v>#VALUE!</v>
      </c>
      <c r="P16" t="e">
        <f t="shared" si="0"/>
        <v>#VALUE!</v>
      </c>
      <c r="Q16" t="e">
        <f t="shared" si="2"/>
        <v>#VALUE!</v>
      </c>
    </row>
    <row r="17" spans="1:17">
      <c r="A17" s="7"/>
      <c r="B17" s="7"/>
      <c r="O17" t="e">
        <f t="shared" si="1"/>
        <v>#VALUE!</v>
      </c>
      <c r="P17" t="e">
        <f t="shared" si="0"/>
        <v>#VALUE!</v>
      </c>
      <c r="Q17" t="e">
        <f t="shared" si="2"/>
        <v>#VALUE!</v>
      </c>
    </row>
    <row r="18" spans="1:17">
      <c r="A18" s="10" t="str">
        <f>CONCATENATE("P(X&lt;",A13,")")</f>
        <v>P(X&lt;a)</v>
      </c>
      <c r="B18" s="10" t="str">
        <f>CONCATENATE("P(X=",A13,")")</f>
        <v>P(X=a)</v>
      </c>
      <c r="C18" s="10" t="str">
        <f>CONCATENATE("P(X&gt;",A13,")")</f>
        <v>P(X&gt;a)</v>
      </c>
      <c r="O18" t="e">
        <f t="shared" si="1"/>
        <v>#VALUE!</v>
      </c>
      <c r="P18" t="e">
        <f t="shared" si="0"/>
        <v>#VALUE!</v>
      </c>
      <c r="Q18" t="e">
        <f t="shared" si="2"/>
        <v>#VALUE!</v>
      </c>
    </row>
    <row r="19" spans="1:17">
      <c r="A19" s="5" t="str">
        <f>CONCATENATE("P(X&lt;",A14,")")</f>
        <v>P(X&lt;)</v>
      </c>
      <c r="B19" s="5" t="str">
        <f>CONCATENATE("P(X=",A14,")")</f>
        <v>P(X=)</v>
      </c>
      <c r="C19" s="5" t="str">
        <f>CONCATENATE("P(X&gt;",A14,")")</f>
        <v>P(X&gt;)</v>
      </c>
      <c r="O19" t="e">
        <f t="shared" si="1"/>
        <v>#VALUE!</v>
      </c>
      <c r="P19" t="e">
        <f t="shared" si="0"/>
        <v>#VALUE!</v>
      </c>
      <c r="Q19" t="e">
        <f t="shared" si="2"/>
        <v>#VALUE!</v>
      </c>
    </row>
    <row r="20" spans="1:17">
      <c r="A20" s="4" t="str">
        <f>IF(AND($A$4="",$B$4=""),IF(A14="","",IF(A14&lt;$A$9,0,VLOOKUP(CEILING(A14,1),Tabulka1[#All],3,0))),"")</f>
        <v/>
      </c>
      <c r="B20" s="4" t="str">
        <f>IF(AND($A$4="",$B$4=""),IF(A14="","",IF(OR(A14&lt;$A$9,INT(A14)-A14&lt;&gt;0),0,VLOOKUP(A14,Tabulka1[#All],2,0))),"")</f>
        <v/>
      </c>
      <c r="C20" s="4" t="str">
        <f>IF(AND($A$4="",$B$4=""),IF(A14="","",1-A20-B20),"")</f>
        <v/>
      </c>
      <c r="O20" t="e">
        <f t="shared" si="1"/>
        <v>#VALUE!</v>
      </c>
      <c r="P20" t="e">
        <f t="shared" si="0"/>
        <v>#VALUE!</v>
      </c>
      <c r="Q20" t="e">
        <f t="shared" si="2"/>
        <v>#VALUE!</v>
      </c>
    </row>
    <row r="21" spans="1:17">
      <c r="A21" s="8"/>
      <c r="B21" s="8"/>
      <c r="C21" s="8"/>
      <c r="O21" t="e">
        <f t="shared" si="1"/>
        <v>#VALUE!</v>
      </c>
      <c r="P21" t="e">
        <f t="shared" si="0"/>
        <v>#VALUE!</v>
      </c>
      <c r="Q21" t="e">
        <f t="shared" si="2"/>
        <v>#VALUE!</v>
      </c>
    </row>
    <row r="22" spans="1:17">
      <c r="A22" s="10" t="str">
        <f>CONCATENATE("P(X&lt;",B13,")")</f>
        <v>P(X&lt;b)</v>
      </c>
      <c r="B22" s="10" t="str">
        <f>CONCATENATE("P(X=",B13,")")</f>
        <v>P(X=b)</v>
      </c>
      <c r="C22" s="10" t="str">
        <f>CONCATENATE("P(X&gt;",B13,")")</f>
        <v>P(X&gt;b)</v>
      </c>
      <c r="O22" t="e">
        <f t="shared" si="1"/>
        <v>#VALUE!</v>
      </c>
      <c r="P22" t="e">
        <f t="shared" si="0"/>
        <v>#VALUE!</v>
      </c>
      <c r="Q22" t="e">
        <f t="shared" si="2"/>
        <v>#VALUE!</v>
      </c>
    </row>
    <row r="23" spans="1:17">
      <c r="A23" s="5" t="str">
        <f>CONCATENATE("P(X&lt;",B14,")")</f>
        <v>P(X&lt;)</v>
      </c>
      <c r="B23" s="5" t="str">
        <f>CONCATENATE("P(X=",B14,")")</f>
        <v>P(X=)</v>
      </c>
      <c r="C23" s="5" t="str">
        <f>CONCATENATE("P(X&gt;",B14,")")</f>
        <v>P(X&gt;)</v>
      </c>
      <c r="O23" t="e">
        <f t="shared" si="1"/>
        <v>#VALUE!</v>
      </c>
      <c r="P23" t="e">
        <f t="shared" si="0"/>
        <v>#VALUE!</v>
      </c>
      <c r="Q23" t="e">
        <f t="shared" si="2"/>
        <v>#VALUE!</v>
      </c>
    </row>
    <row r="24" spans="1:17">
      <c r="A24" s="4" t="str">
        <f>IF(AND($A$4="",$B$4=""),IF(B14="","",IF(B14&lt;$A$9,0,VLOOKUP(CEILING(B14,1),Tabulka1[#All],3,0))),"")</f>
        <v/>
      </c>
      <c r="B24" s="4" t="str">
        <f>IF(AND($A$4="",$B$4=""),IF(B14="","",IF(OR(B14&lt;$A$9,INT(B14)-B14&lt;&gt;0),0,VLOOKUP(B14,Tabulka1[#All],2,0))),"")</f>
        <v/>
      </c>
      <c r="C24" s="4" t="str">
        <f>IF(AND($A$4="",$B$4=""),IF(A18="","",1-A24-B24),"")</f>
        <v/>
      </c>
      <c r="O24" t="e">
        <f t="shared" si="1"/>
        <v>#VALUE!</v>
      </c>
      <c r="P24" t="e">
        <f t="shared" si="0"/>
        <v>#VALUE!</v>
      </c>
      <c r="Q24" t="e">
        <f t="shared" si="2"/>
        <v>#VALUE!</v>
      </c>
    </row>
    <row r="25" spans="1:17" s="9" customFormat="1">
      <c r="A25" s="8"/>
      <c r="B25" s="8"/>
      <c r="C25" s="8"/>
      <c r="O25" t="e">
        <f t="shared" si="1"/>
        <v>#VALUE!</v>
      </c>
      <c r="P25" t="e">
        <f t="shared" si="0"/>
        <v>#VALUE!</v>
      </c>
      <c r="Q25" t="e">
        <f t="shared" si="2"/>
        <v>#VALUE!</v>
      </c>
    </row>
    <row r="26" spans="1:17">
      <c r="A26" s="10" t="str">
        <f>CONCATENATE("P(",A13,"≤","X&lt;",B13,")")</f>
        <v>P(a≤X&lt;b)</v>
      </c>
      <c r="O26" t="e">
        <f t="shared" si="1"/>
        <v>#VALUE!</v>
      </c>
      <c r="P26" t="e">
        <f t="shared" si="0"/>
        <v>#VALUE!</v>
      </c>
      <c r="Q26" t="e">
        <f t="shared" si="2"/>
        <v>#VALUE!</v>
      </c>
    </row>
    <row r="27" spans="1:17">
      <c r="A27" s="5" t="str">
        <f>CONCATENATE("P(",A14,"≤","X&lt;",B14,")")</f>
        <v>P(≤X&lt;)</v>
      </c>
      <c r="O27" t="e">
        <f t="shared" si="1"/>
        <v>#VALUE!</v>
      </c>
      <c r="P27" t="e">
        <f t="shared" si="0"/>
        <v>#VALUE!</v>
      </c>
      <c r="Q27" t="e">
        <f t="shared" si="2"/>
        <v>#VALUE!</v>
      </c>
    </row>
    <row r="28" spans="1:17">
      <c r="A28" s="4" t="str">
        <f>IF(AND($A$4="",$B$4=""),IF(B14&lt;=A14,"",A24-A20),"")</f>
        <v/>
      </c>
      <c r="O28" t="e">
        <f t="shared" si="1"/>
        <v>#VALUE!</v>
      </c>
      <c r="P28" t="e">
        <f t="shared" si="0"/>
        <v>#VALUE!</v>
      </c>
      <c r="Q28" t="e">
        <f t="shared" si="2"/>
        <v>#VALUE!</v>
      </c>
    </row>
    <row r="29" spans="1:17">
      <c r="O29" t="e">
        <f t="shared" si="1"/>
        <v>#VALUE!</v>
      </c>
      <c r="P29" t="e">
        <f t="shared" si="0"/>
        <v>#VALUE!</v>
      </c>
      <c r="Q29" t="e">
        <f t="shared" si="2"/>
        <v>#VALUE!</v>
      </c>
    </row>
    <row r="30" spans="1:17">
      <c r="O30" t="e">
        <f t="shared" si="1"/>
        <v>#VALUE!</v>
      </c>
      <c r="P30" t="e">
        <f t="shared" si="0"/>
        <v>#VALUE!</v>
      </c>
      <c r="Q30" t="e">
        <f t="shared" si="2"/>
        <v>#VALUE!</v>
      </c>
    </row>
    <row r="31" spans="1:17" s="51" customFormat="1" ht="21">
      <c r="M31" s="48" t="s">
        <v>80</v>
      </c>
      <c r="O31" s="51" t="e">
        <f t="shared" si="1"/>
        <v>#VALUE!</v>
      </c>
      <c r="P31" s="51" t="e">
        <f t="shared" si="0"/>
        <v>#VALUE!</v>
      </c>
      <c r="Q31" s="51" t="e">
        <f t="shared" si="2"/>
        <v>#VALUE!</v>
      </c>
    </row>
    <row r="32" spans="1:17">
      <c r="O32" t="e">
        <f t="shared" si="1"/>
        <v>#VALUE!</v>
      </c>
      <c r="P32" t="e">
        <f t="shared" si="0"/>
        <v>#VALUE!</v>
      </c>
      <c r="Q32" t="e">
        <f t="shared" si="2"/>
        <v>#VALUE!</v>
      </c>
    </row>
    <row r="33" spans="15:17">
      <c r="O33" t="e">
        <f t="shared" si="1"/>
        <v>#VALUE!</v>
      </c>
      <c r="P33" t="e">
        <f t="shared" si="0"/>
        <v>#VALUE!</v>
      </c>
      <c r="Q33" t="e">
        <f t="shared" si="2"/>
        <v>#VALUE!</v>
      </c>
    </row>
    <row r="34" spans="15:17">
      <c r="O34" t="e">
        <f t="shared" si="1"/>
        <v>#VALUE!</v>
      </c>
      <c r="P34" t="e">
        <f t="shared" si="0"/>
        <v>#VALUE!</v>
      </c>
      <c r="Q34" t="e">
        <f t="shared" si="2"/>
        <v>#VALUE!</v>
      </c>
    </row>
    <row r="35" spans="15:17">
      <c r="O35" t="e">
        <f t="shared" si="1"/>
        <v>#VALUE!</v>
      </c>
      <c r="P35" t="e">
        <f t="shared" si="0"/>
        <v>#VALUE!</v>
      </c>
      <c r="Q35" t="e">
        <f t="shared" si="2"/>
        <v>#VALUE!</v>
      </c>
    </row>
    <row r="36" spans="15:17">
      <c r="O36" t="e">
        <f t="shared" si="1"/>
        <v>#VALUE!</v>
      </c>
      <c r="P36" t="e">
        <f t="shared" si="0"/>
        <v>#VALUE!</v>
      </c>
      <c r="Q36" t="e">
        <f t="shared" si="2"/>
        <v>#VALUE!</v>
      </c>
    </row>
    <row r="37" spans="15:17">
      <c r="O37" t="e">
        <f t="shared" si="1"/>
        <v>#VALUE!</v>
      </c>
      <c r="P37" t="e">
        <f t="shared" si="0"/>
        <v>#VALUE!</v>
      </c>
      <c r="Q37" t="e">
        <f t="shared" si="2"/>
        <v>#VALUE!</v>
      </c>
    </row>
    <row r="38" spans="15:17">
      <c r="O38" t="e">
        <f t="shared" si="1"/>
        <v>#VALUE!</v>
      </c>
      <c r="P38" t="e">
        <f t="shared" si="0"/>
        <v>#VALUE!</v>
      </c>
      <c r="Q38" t="e">
        <f t="shared" si="2"/>
        <v>#VALUE!</v>
      </c>
    </row>
    <row r="39" spans="15:17">
      <c r="O39" t="e">
        <f t="shared" si="1"/>
        <v>#VALUE!</v>
      </c>
      <c r="P39" t="e">
        <f t="shared" si="0"/>
        <v>#VALUE!</v>
      </c>
      <c r="Q39" t="e">
        <f t="shared" si="2"/>
        <v>#VALUE!</v>
      </c>
    </row>
    <row r="40" spans="15:17">
      <c r="O40" t="e">
        <f t="shared" si="1"/>
        <v>#VALUE!</v>
      </c>
      <c r="P40" t="e">
        <f t="shared" si="0"/>
        <v>#VALUE!</v>
      </c>
      <c r="Q40" t="e">
        <f t="shared" si="2"/>
        <v>#VALUE!</v>
      </c>
    </row>
    <row r="41" spans="15:17">
      <c r="O41" t="e">
        <f t="shared" si="1"/>
        <v>#VALUE!</v>
      </c>
      <c r="P41" t="e">
        <f t="shared" si="0"/>
        <v>#VALUE!</v>
      </c>
      <c r="Q41" t="e">
        <f t="shared" si="2"/>
        <v>#VALUE!</v>
      </c>
    </row>
    <row r="42" spans="15:17">
      <c r="O42" t="e">
        <f t="shared" si="1"/>
        <v>#VALUE!</v>
      </c>
      <c r="P42" t="e">
        <f t="shared" si="0"/>
        <v>#VALUE!</v>
      </c>
      <c r="Q42" t="e">
        <f t="shared" si="2"/>
        <v>#VALUE!</v>
      </c>
    </row>
    <row r="43" spans="15:17">
      <c r="O43" t="e">
        <f t="shared" si="1"/>
        <v>#VALUE!</v>
      </c>
      <c r="P43" t="e">
        <f t="shared" si="0"/>
        <v>#VALUE!</v>
      </c>
      <c r="Q43" t="e">
        <f t="shared" si="2"/>
        <v>#VALUE!</v>
      </c>
    </row>
    <row r="44" spans="15:17">
      <c r="O44" t="e">
        <f t="shared" si="1"/>
        <v>#VALUE!</v>
      </c>
      <c r="P44" t="e">
        <f t="shared" si="0"/>
        <v>#VALUE!</v>
      </c>
      <c r="Q44" t="e">
        <f t="shared" si="2"/>
        <v>#VALUE!</v>
      </c>
    </row>
    <row r="45" spans="15:17">
      <c r="O45" t="e">
        <f t="shared" si="1"/>
        <v>#VALUE!</v>
      </c>
      <c r="P45" t="e">
        <f t="shared" si="0"/>
        <v>#VALUE!</v>
      </c>
      <c r="Q45" t="e">
        <f t="shared" si="2"/>
        <v>#VALUE!</v>
      </c>
    </row>
    <row r="46" spans="15:17">
      <c r="O46" t="e">
        <f t="shared" si="1"/>
        <v>#VALUE!</v>
      </c>
      <c r="P46" t="e">
        <f t="shared" si="0"/>
        <v>#VALUE!</v>
      </c>
      <c r="Q46" t="e">
        <f t="shared" si="2"/>
        <v>#VALUE!</v>
      </c>
    </row>
    <row r="47" spans="15:17">
      <c r="O47" t="e">
        <f t="shared" si="1"/>
        <v>#VALUE!</v>
      </c>
      <c r="P47" t="e">
        <f t="shared" si="0"/>
        <v>#VALUE!</v>
      </c>
      <c r="Q47" t="e">
        <f t="shared" si="2"/>
        <v>#VALUE!</v>
      </c>
    </row>
    <row r="48" spans="15:17">
      <c r="O48" t="e">
        <f t="shared" si="1"/>
        <v>#VALUE!</v>
      </c>
      <c r="P48" t="e">
        <f t="shared" si="0"/>
        <v>#VALUE!</v>
      </c>
      <c r="Q48" t="e">
        <f t="shared" si="2"/>
        <v>#VALUE!</v>
      </c>
    </row>
    <row r="49" spans="15:17">
      <c r="O49" t="e">
        <f t="shared" si="1"/>
        <v>#VALUE!</v>
      </c>
      <c r="P49" t="e">
        <f t="shared" si="0"/>
        <v>#VALUE!</v>
      </c>
      <c r="Q49" t="e">
        <f t="shared" si="2"/>
        <v>#VALUE!</v>
      </c>
    </row>
    <row r="50" spans="15:17">
      <c r="O50" t="e">
        <f t="shared" si="1"/>
        <v>#VALUE!</v>
      </c>
      <c r="P50" t="e">
        <f t="shared" si="0"/>
        <v>#VALUE!</v>
      </c>
      <c r="Q50" t="e">
        <f t="shared" si="2"/>
        <v>#VALUE!</v>
      </c>
    </row>
    <row r="51" spans="15:17">
      <c r="O51" t="e">
        <f t="shared" si="1"/>
        <v>#VALUE!</v>
      </c>
      <c r="P51" t="e">
        <f t="shared" si="0"/>
        <v>#VALUE!</v>
      </c>
      <c r="Q51" t="e">
        <f t="shared" si="2"/>
        <v>#VALUE!</v>
      </c>
    </row>
    <row r="52" spans="15:17">
      <c r="O52" t="e">
        <f t="shared" si="1"/>
        <v>#VALUE!</v>
      </c>
      <c r="P52" t="e">
        <f t="shared" si="0"/>
        <v>#VALUE!</v>
      </c>
      <c r="Q52" t="e">
        <f t="shared" si="2"/>
        <v>#VALUE!</v>
      </c>
    </row>
    <row r="53" spans="15:17">
      <c r="O53" t="e">
        <f t="shared" si="1"/>
        <v>#VALUE!</v>
      </c>
      <c r="P53" t="e">
        <f t="shared" si="0"/>
        <v>#VALUE!</v>
      </c>
      <c r="Q53" t="e">
        <f t="shared" si="2"/>
        <v>#VALUE!</v>
      </c>
    </row>
    <row r="54" spans="15:17">
      <c r="O54" t="e">
        <f t="shared" si="1"/>
        <v>#VALUE!</v>
      </c>
      <c r="P54" t="e">
        <f t="shared" si="0"/>
        <v>#VALUE!</v>
      </c>
      <c r="Q54" t="e">
        <f t="shared" si="2"/>
        <v>#VALUE!</v>
      </c>
    </row>
    <row r="55" spans="15:17">
      <c r="O55" t="e">
        <f t="shared" si="1"/>
        <v>#VALUE!</v>
      </c>
      <c r="P55" t="e">
        <f t="shared" si="0"/>
        <v>#VALUE!</v>
      </c>
      <c r="Q55" t="e">
        <f t="shared" si="2"/>
        <v>#VALUE!</v>
      </c>
    </row>
    <row r="56" spans="15:17">
      <c r="O56" t="e">
        <f t="shared" si="1"/>
        <v>#VALUE!</v>
      </c>
      <c r="P56" t="e">
        <f t="shared" si="0"/>
        <v>#VALUE!</v>
      </c>
      <c r="Q56" t="e">
        <f t="shared" si="2"/>
        <v>#VALUE!</v>
      </c>
    </row>
    <row r="57" spans="15:17">
      <c r="O57" t="e">
        <f t="shared" si="1"/>
        <v>#VALUE!</v>
      </c>
      <c r="P57" t="e">
        <f t="shared" si="0"/>
        <v>#VALUE!</v>
      </c>
      <c r="Q57" t="e">
        <f t="shared" si="2"/>
        <v>#VALUE!</v>
      </c>
    </row>
    <row r="58" spans="15:17">
      <c r="O58" t="e">
        <f t="shared" si="1"/>
        <v>#VALUE!</v>
      </c>
      <c r="P58" t="e">
        <f t="shared" si="0"/>
        <v>#VALUE!</v>
      </c>
      <c r="Q58" t="e">
        <f t="shared" si="2"/>
        <v>#VALUE!</v>
      </c>
    </row>
    <row r="59" spans="15:17">
      <c r="O59" t="e">
        <f t="shared" si="1"/>
        <v>#VALUE!</v>
      </c>
      <c r="P59" t="e">
        <f t="shared" si="0"/>
        <v>#VALUE!</v>
      </c>
      <c r="Q59" t="e">
        <f t="shared" si="2"/>
        <v>#VALUE!</v>
      </c>
    </row>
    <row r="60" spans="15:17">
      <c r="O60" t="e">
        <f t="shared" si="1"/>
        <v>#VALUE!</v>
      </c>
      <c r="P60" t="e">
        <f t="shared" si="0"/>
        <v>#VALUE!</v>
      </c>
      <c r="Q60" t="e">
        <f t="shared" si="2"/>
        <v>#VALUE!</v>
      </c>
    </row>
    <row r="61" spans="15:17">
      <c r="O61" t="e">
        <f t="shared" si="1"/>
        <v>#VALUE!</v>
      </c>
      <c r="P61" t="e">
        <f t="shared" si="0"/>
        <v>#VALUE!</v>
      </c>
      <c r="Q61" t="e">
        <f t="shared" si="2"/>
        <v>#VALUE!</v>
      </c>
    </row>
    <row r="62" spans="15:17">
      <c r="O62" t="e">
        <f t="shared" si="1"/>
        <v>#VALUE!</v>
      </c>
      <c r="P62" t="e">
        <f t="shared" si="0"/>
        <v>#VALUE!</v>
      </c>
      <c r="Q62" t="e">
        <f t="shared" si="2"/>
        <v>#VALUE!</v>
      </c>
    </row>
    <row r="63" spans="15:17">
      <c r="O63" t="e">
        <f t="shared" si="1"/>
        <v>#VALUE!</v>
      </c>
      <c r="P63" t="e">
        <f t="shared" si="0"/>
        <v>#VALUE!</v>
      </c>
      <c r="Q63" t="e">
        <f t="shared" si="2"/>
        <v>#VALUE!</v>
      </c>
    </row>
    <row r="64" spans="15:17">
      <c r="O64" t="e">
        <f t="shared" si="1"/>
        <v>#VALUE!</v>
      </c>
      <c r="P64" t="e">
        <f t="shared" si="0"/>
        <v>#VALUE!</v>
      </c>
      <c r="Q64" t="e">
        <f t="shared" si="2"/>
        <v>#VALUE!</v>
      </c>
    </row>
    <row r="65" spans="15:17">
      <c r="O65" t="e">
        <f t="shared" si="1"/>
        <v>#VALUE!</v>
      </c>
      <c r="P65" t="e">
        <f t="shared" si="0"/>
        <v>#VALUE!</v>
      </c>
      <c r="Q65" t="e">
        <f t="shared" si="2"/>
        <v>#VALUE!</v>
      </c>
    </row>
    <row r="66" spans="15:17">
      <c r="O66" t="e">
        <f t="shared" si="1"/>
        <v>#VALUE!</v>
      </c>
      <c r="P66" t="e">
        <f t="shared" si="0"/>
        <v>#VALUE!</v>
      </c>
      <c r="Q66" t="e">
        <f t="shared" si="2"/>
        <v>#VALUE!</v>
      </c>
    </row>
    <row r="67" spans="15:17">
      <c r="O67" t="e">
        <f t="shared" si="1"/>
        <v>#VALUE!</v>
      </c>
      <c r="P67" t="e">
        <f t="shared" si="0"/>
        <v>#VALUE!</v>
      </c>
      <c r="Q67" t="e">
        <f t="shared" si="2"/>
        <v>#VALUE!</v>
      </c>
    </row>
    <row r="68" spans="15:17">
      <c r="O68" t="e">
        <f t="shared" si="1"/>
        <v>#VALUE!</v>
      </c>
      <c r="P68" t="e">
        <f t="shared" ref="P68:P131" si="3">NEGBINOMDIST(O68-$A$9,$A$9,$B$9)</f>
        <v>#VALUE!</v>
      </c>
      <c r="Q68" t="e">
        <f t="shared" si="2"/>
        <v>#VALUE!</v>
      </c>
    </row>
    <row r="69" spans="15:17">
      <c r="O69" t="e">
        <f t="shared" si="1"/>
        <v>#VALUE!</v>
      </c>
      <c r="P69" t="e">
        <f t="shared" si="3"/>
        <v>#VALUE!</v>
      </c>
      <c r="Q69" t="e">
        <f t="shared" si="2"/>
        <v>#VALUE!</v>
      </c>
    </row>
    <row r="70" spans="15:17">
      <c r="O70" t="e">
        <f t="shared" ref="O70:O133" si="4">O69+1</f>
        <v>#VALUE!</v>
      </c>
      <c r="P70" t="e">
        <f t="shared" si="3"/>
        <v>#VALUE!</v>
      </c>
      <c r="Q70" t="e">
        <f t="shared" si="2"/>
        <v>#VALUE!</v>
      </c>
    </row>
    <row r="71" spans="15:17">
      <c r="O71" t="e">
        <f t="shared" si="4"/>
        <v>#VALUE!</v>
      </c>
      <c r="P71" t="e">
        <f t="shared" si="3"/>
        <v>#VALUE!</v>
      </c>
      <c r="Q71" t="e">
        <f t="shared" ref="Q71:Q134" si="5">Q70+P70</f>
        <v>#VALUE!</v>
      </c>
    </row>
    <row r="72" spans="15:17">
      <c r="O72" t="e">
        <f t="shared" si="4"/>
        <v>#VALUE!</v>
      </c>
      <c r="P72" t="e">
        <f t="shared" si="3"/>
        <v>#VALUE!</v>
      </c>
      <c r="Q72" t="e">
        <f t="shared" si="5"/>
        <v>#VALUE!</v>
      </c>
    </row>
    <row r="73" spans="15:17">
      <c r="O73" t="e">
        <f t="shared" si="4"/>
        <v>#VALUE!</v>
      </c>
      <c r="P73" t="e">
        <f t="shared" si="3"/>
        <v>#VALUE!</v>
      </c>
      <c r="Q73" t="e">
        <f t="shared" si="5"/>
        <v>#VALUE!</v>
      </c>
    </row>
    <row r="74" spans="15:17">
      <c r="O74" t="e">
        <f t="shared" si="4"/>
        <v>#VALUE!</v>
      </c>
      <c r="P74" t="e">
        <f t="shared" si="3"/>
        <v>#VALUE!</v>
      </c>
      <c r="Q74" t="e">
        <f t="shared" si="5"/>
        <v>#VALUE!</v>
      </c>
    </row>
    <row r="75" spans="15:17">
      <c r="O75" t="e">
        <f t="shared" si="4"/>
        <v>#VALUE!</v>
      </c>
      <c r="P75" t="e">
        <f t="shared" si="3"/>
        <v>#VALUE!</v>
      </c>
      <c r="Q75" t="e">
        <f t="shared" si="5"/>
        <v>#VALUE!</v>
      </c>
    </row>
    <row r="76" spans="15:17">
      <c r="O76" t="e">
        <f t="shared" si="4"/>
        <v>#VALUE!</v>
      </c>
      <c r="P76" t="e">
        <f t="shared" si="3"/>
        <v>#VALUE!</v>
      </c>
      <c r="Q76" t="e">
        <f t="shared" si="5"/>
        <v>#VALUE!</v>
      </c>
    </row>
    <row r="77" spans="15:17">
      <c r="O77" t="e">
        <f t="shared" si="4"/>
        <v>#VALUE!</v>
      </c>
      <c r="P77" t="e">
        <f t="shared" si="3"/>
        <v>#VALUE!</v>
      </c>
      <c r="Q77" t="e">
        <f t="shared" si="5"/>
        <v>#VALUE!</v>
      </c>
    </row>
    <row r="78" spans="15:17">
      <c r="O78" t="e">
        <f t="shared" si="4"/>
        <v>#VALUE!</v>
      </c>
      <c r="P78" t="e">
        <f t="shared" si="3"/>
        <v>#VALUE!</v>
      </c>
      <c r="Q78" t="e">
        <f t="shared" si="5"/>
        <v>#VALUE!</v>
      </c>
    </row>
    <row r="79" spans="15:17">
      <c r="O79" t="e">
        <f t="shared" si="4"/>
        <v>#VALUE!</v>
      </c>
      <c r="P79" t="e">
        <f t="shared" si="3"/>
        <v>#VALUE!</v>
      </c>
      <c r="Q79" t="e">
        <f t="shared" si="5"/>
        <v>#VALUE!</v>
      </c>
    </row>
    <row r="80" spans="15:17">
      <c r="O80" t="e">
        <f t="shared" si="4"/>
        <v>#VALUE!</v>
      </c>
      <c r="P80" t="e">
        <f t="shared" si="3"/>
        <v>#VALUE!</v>
      </c>
      <c r="Q80" t="e">
        <f t="shared" si="5"/>
        <v>#VALUE!</v>
      </c>
    </row>
    <row r="81" spans="15:17">
      <c r="O81" t="e">
        <f t="shared" si="4"/>
        <v>#VALUE!</v>
      </c>
      <c r="P81" t="e">
        <f t="shared" si="3"/>
        <v>#VALUE!</v>
      </c>
      <c r="Q81" t="e">
        <f t="shared" si="5"/>
        <v>#VALUE!</v>
      </c>
    </row>
    <row r="82" spans="15:17">
      <c r="O82" t="e">
        <f t="shared" si="4"/>
        <v>#VALUE!</v>
      </c>
      <c r="P82" t="e">
        <f t="shared" si="3"/>
        <v>#VALUE!</v>
      </c>
      <c r="Q82" t="e">
        <f t="shared" si="5"/>
        <v>#VALUE!</v>
      </c>
    </row>
    <row r="83" spans="15:17">
      <c r="O83" t="e">
        <f t="shared" si="4"/>
        <v>#VALUE!</v>
      </c>
      <c r="P83" t="e">
        <f t="shared" si="3"/>
        <v>#VALUE!</v>
      </c>
      <c r="Q83" t="e">
        <f t="shared" si="5"/>
        <v>#VALUE!</v>
      </c>
    </row>
    <row r="84" spans="15:17">
      <c r="O84" t="e">
        <f t="shared" si="4"/>
        <v>#VALUE!</v>
      </c>
      <c r="P84" t="e">
        <f t="shared" si="3"/>
        <v>#VALUE!</v>
      </c>
      <c r="Q84" t="e">
        <f t="shared" si="5"/>
        <v>#VALUE!</v>
      </c>
    </row>
    <row r="85" spans="15:17">
      <c r="O85" t="e">
        <f t="shared" si="4"/>
        <v>#VALUE!</v>
      </c>
      <c r="P85" t="e">
        <f t="shared" si="3"/>
        <v>#VALUE!</v>
      </c>
      <c r="Q85" t="e">
        <f t="shared" si="5"/>
        <v>#VALUE!</v>
      </c>
    </row>
    <row r="86" spans="15:17">
      <c r="O86" t="e">
        <f t="shared" si="4"/>
        <v>#VALUE!</v>
      </c>
      <c r="P86" t="e">
        <f t="shared" si="3"/>
        <v>#VALUE!</v>
      </c>
      <c r="Q86" t="e">
        <f t="shared" si="5"/>
        <v>#VALUE!</v>
      </c>
    </row>
    <row r="87" spans="15:17">
      <c r="O87" t="e">
        <f t="shared" si="4"/>
        <v>#VALUE!</v>
      </c>
      <c r="P87" t="e">
        <f t="shared" si="3"/>
        <v>#VALUE!</v>
      </c>
      <c r="Q87" t="e">
        <f t="shared" si="5"/>
        <v>#VALUE!</v>
      </c>
    </row>
    <row r="88" spans="15:17">
      <c r="O88" t="e">
        <f t="shared" si="4"/>
        <v>#VALUE!</v>
      </c>
      <c r="P88" t="e">
        <f t="shared" si="3"/>
        <v>#VALUE!</v>
      </c>
      <c r="Q88" t="e">
        <f t="shared" si="5"/>
        <v>#VALUE!</v>
      </c>
    </row>
    <row r="89" spans="15:17">
      <c r="O89" t="e">
        <f t="shared" si="4"/>
        <v>#VALUE!</v>
      </c>
      <c r="P89" t="e">
        <f t="shared" si="3"/>
        <v>#VALUE!</v>
      </c>
      <c r="Q89" t="e">
        <f t="shared" si="5"/>
        <v>#VALUE!</v>
      </c>
    </row>
    <row r="90" spans="15:17">
      <c r="O90" t="e">
        <f t="shared" si="4"/>
        <v>#VALUE!</v>
      </c>
      <c r="P90" t="e">
        <f t="shared" si="3"/>
        <v>#VALUE!</v>
      </c>
      <c r="Q90" t="e">
        <f t="shared" si="5"/>
        <v>#VALUE!</v>
      </c>
    </row>
    <row r="91" spans="15:17">
      <c r="O91" t="e">
        <f t="shared" si="4"/>
        <v>#VALUE!</v>
      </c>
      <c r="P91" t="e">
        <f t="shared" si="3"/>
        <v>#VALUE!</v>
      </c>
      <c r="Q91" t="e">
        <f t="shared" si="5"/>
        <v>#VALUE!</v>
      </c>
    </row>
    <row r="92" spans="15:17">
      <c r="O92" t="e">
        <f t="shared" si="4"/>
        <v>#VALUE!</v>
      </c>
      <c r="P92" t="e">
        <f t="shared" si="3"/>
        <v>#VALUE!</v>
      </c>
      <c r="Q92" t="e">
        <f t="shared" si="5"/>
        <v>#VALUE!</v>
      </c>
    </row>
    <row r="93" spans="15:17">
      <c r="O93" t="e">
        <f t="shared" si="4"/>
        <v>#VALUE!</v>
      </c>
      <c r="P93" t="e">
        <f t="shared" si="3"/>
        <v>#VALUE!</v>
      </c>
      <c r="Q93" t="e">
        <f t="shared" si="5"/>
        <v>#VALUE!</v>
      </c>
    </row>
    <row r="94" spans="15:17">
      <c r="O94" t="e">
        <f t="shared" si="4"/>
        <v>#VALUE!</v>
      </c>
      <c r="P94" t="e">
        <f t="shared" si="3"/>
        <v>#VALUE!</v>
      </c>
      <c r="Q94" t="e">
        <f t="shared" si="5"/>
        <v>#VALUE!</v>
      </c>
    </row>
    <row r="95" spans="15:17">
      <c r="O95" t="e">
        <f t="shared" si="4"/>
        <v>#VALUE!</v>
      </c>
      <c r="P95" t="e">
        <f t="shared" si="3"/>
        <v>#VALUE!</v>
      </c>
      <c r="Q95" t="e">
        <f t="shared" si="5"/>
        <v>#VALUE!</v>
      </c>
    </row>
    <row r="96" spans="15:17">
      <c r="O96" t="e">
        <f t="shared" si="4"/>
        <v>#VALUE!</v>
      </c>
      <c r="P96" t="e">
        <f t="shared" si="3"/>
        <v>#VALUE!</v>
      </c>
      <c r="Q96" t="e">
        <f t="shared" si="5"/>
        <v>#VALUE!</v>
      </c>
    </row>
    <row r="97" spans="15:17">
      <c r="O97" t="e">
        <f t="shared" si="4"/>
        <v>#VALUE!</v>
      </c>
      <c r="P97" t="e">
        <f t="shared" si="3"/>
        <v>#VALUE!</v>
      </c>
      <c r="Q97" t="e">
        <f t="shared" si="5"/>
        <v>#VALUE!</v>
      </c>
    </row>
    <row r="98" spans="15:17">
      <c r="O98" t="e">
        <f t="shared" si="4"/>
        <v>#VALUE!</v>
      </c>
      <c r="P98" t="e">
        <f t="shared" si="3"/>
        <v>#VALUE!</v>
      </c>
      <c r="Q98" t="e">
        <f t="shared" si="5"/>
        <v>#VALUE!</v>
      </c>
    </row>
    <row r="99" spans="15:17">
      <c r="O99" t="e">
        <f t="shared" si="4"/>
        <v>#VALUE!</v>
      </c>
      <c r="P99" t="e">
        <f t="shared" si="3"/>
        <v>#VALUE!</v>
      </c>
      <c r="Q99" t="e">
        <f t="shared" si="5"/>
        <v>#VALUE!</v>
      </c>
    </row>
    <row r="100" spans="15:17">
      <c r="O100" t="e">
        <f t="shared" si="4"/>
        <v>#VALUE!</v>
      </c>
      <c r="P100" t="e">
        <f t="shared" si="3"/>
        <v>#VALUE!</v>
      </c>
      <c r="Q100" t="e">
        <f t="shared" si="5"/>
        <v>#VALUE!</v>
      </c>
    </row>
    <row r="101" spans="15:17">
      <c r="O101" t="e">
        <f t="shared" si="4"/>
        <v>#VALUE!</v>
      </c>
      <c r="P101" t="e">
        <f t="shared" si="3"/>
        <v>#VALUE!</v>
      </c>
      <c r="Q101" t="e">
        <f t="shared" si="5"/>
        <v>#VALUE!</v>
      </c>
    </row>
    <row r="102" spans="15:17">
      <c r="O102" t="e">
        <f t="shared" si="4"/>
        <v>#VALUE!</v>
      </c>
      <c r="P102" t="e">
        <f t="shared" si="3"/>
        <v>#VALUE!</v>
      </c>
      <c r="Q102" t="e">
        <f t="shared" si="5"/>
        <v>#VALUE!</v>
      </c>
    </row>
    <row r="103" spans="15:17">
      <c r="O103" t="e">
        <f t="shared" si="4"/>
        <v>#VALUE!</v>
      </c>
      <c r="P103" t="e">
        <f t="shared" si="3"/>
        <v>#VALUE!</v>
      </c>
      <c r="Q103" t="e">
        <f t="shared" si="5"/>
        <v>#VALUE!</v>
      </c>
    </row>
    <row r="104" spans="15:17">
      <c r="O104" t="e">
        <f t="shared" si="4"/>
        <v>#VALUE!</v>
      </c>
      <c r="P104" t="e">
        <f t="shared" si="3"/>
        <v>#VALUE!</v>
      </c>
      <c r="Q104" t="e">
        <f t="shared" si="5"/>
        <v>#VALUE!</v>
      </c>
    </row>
    <row r="105" spans="15:17">
      <c r="O105" t="e">
        <f t="shared" si="4"/>
        <v>#VALUE!</v>
      </c>
      <c r="P105" t="e">
        <f t="shared" si="3"/>
        <v>#VALUE!</v>
      </c>
      <c r="Q105" t="e">
        <f t="shared" si="5"/>
        <v>#VALUE!</v>
      </c>
    </row>
    <row r="106" spans="15:17">
      <c r="O106" t="e">
        <f t="shared" si="4"/>
        <v>#VALUE!</v>
      </c>
      <c r="P106" t="e">
        <f t="shared" si="3"/>
        <v>#VALUE!</v>
      </c>
      <c r="Q106" t="e">
        <f t="shared" si="5"/>
        <v>#VALUE!</v>
      </c>
    </row>
    <row r="107" spans="15:17">
      <c r="O107" t="e">
        <f t="shared" si="4"/>
        <v>#VALUE!</v>
      </c>
      <c r="P107" t="e">
        <f t="shared" si="3"/>
        <v>#VALUE!</v>
      </c>
      <c r="Q107" t="e">
        <f t="shared" si="5"/>
        <v>#VALUE!</v>
      </c>
    </row>
    <row r="108" spans="15:17">
      <c r="O108" t="e">
        <f t="shared" si="4"/>
        <v>#VALUE!</v>
      </c>
      <c r="P108" t="e">
        <f t="shared" si="3"/>
        <v>#VALUE!</v>
      </c>
      <c r="Q108" t="e">
        <f t="shared" si="5"/>
        <v>#VALUE!</v>
      </c>
    </row>
    <row r="109" spans="15:17">
      <c r="O109" t="e">
        <f t="shared" si="4"/>
        <v>#VALUE!</v>
      </c>
      <c r="P109" t="e">
        <f t="shared" si="3"/>
        <v>#VALUE!</v>
      </c>
      <c r="Q109" t="e">
        <f t="shared" si="5"/>
        <v>#VALUE!</v>
      </c>
    </row>
    <row r="110" spans="15:17">
      <c r="O110" t="e">
        <f t="shared" si="4"/>
        <v>#VALUE!</v>
      </c>
      <c r="P110" t="e">
        <f t="shared" si="3"/>
        <v>#VALUE!</v>
      </c>
      <c r="Q110" t="e">
        <f t="shared" si="5"/>
        <v>#VALUE!</v>
      </c>
    </row>
    <row r="111" spans="15:17">
      <c r="O111" t="e">
        <f t="shared" si="4"/>
        <v>#VALUE!</v>
      </c>
      <c r="P111" t="e">
        <f t="shared" si="3"/>
        <v>#VALUE!</v>
      </c>
      <c r="Q111" t="e">
        <f t="shared" si="5"/>
        <v>#VALUE!</v>
      </c>
    </row>
    <row r="112" spans="15:17">
      <c r="O112" t="e">
        <f t="shared" si="4"/>
        <v>#VALUE!</v>
      </c>
      <c r="P112" t="e">
        <f t="shared" si="3"/>
        <v>#VALUE!</v>
      </c>
      <c r="Q112" t="e">
        <f t="shared" si="5"/>
        <v>#VALUE!</v>
      </c>
    </row>
    <row r="113" spans="15:17">
      <c r="O113" t="e">
        <f t="shared" si="4"/>
        <v>#VALUE!</v>
      </c>
      <c r="P113" t="e">
        <f t="shared" si="3"/>
        <v>#VALUE!</v>
      </c>
      <c r="Q113" t="e">
        <f t="shared" si="5"/>
        <v>#VALUE!</v>
      </c>
    </row>
    <row r="114" spans="15:17">
      <c r="O114" t="e">
        <f t="shared" si="4"/>
        <v>#VALUE!</v>
      </c>
      <c r="P114" t="e">
        <f t="shared" si="3"/>
        <v>#VALUE!</v>
      </c>
      <c r="Q114" t="e">
        <f t="shared" si="5"/>
        <v>#VALUE!</v>
      </c>
    </row>
    <row r="115" spans="15:17">
      <c r="O115" t="e">
        <f t="shared" si="4"/>
        <v>#VALUE!</v>
      </c>
      <c r="P115" t="e">
        <f t="shared" si="3"/>
        <v>#VALUE!</v>
      </c>
      <c r="Q115" t="e">
        <f t="shared" si="5"/>
        <v>#VALUE!</v>
      </c>
    </row>
    <row r="116" spans="15:17">
      <c r="O116" t="e">
        <f t="shared" si="4"/>
        <v>#VALUE!</v>
      </c>
      <c r="P116" t="e">
        <f t="shared" si="3"/>
        <v>#VALUE!</v>
      </c>
      <c r="Q116" t="e">
        <f t="shared" si="5"/>
        <v>#VALUE!</v>
      </c>
    </row>
    <row r="117" spans="15:17">
      <c r="O117" t="e">
        <f t="shared" si="4"/>
        <v>#VALUE!</v>
      </c>
      <c r="P117" t="e">
        <f t="shared" si="3"/>
        <v>#VALUE!</v>
      </c>
      <c r="Q117" t="e">
        <f t="shared" si="5"/>
        <v>#VALUE!</v>
      </c>
    </row>
    <row r="118" spans="15:17">
      <c r="O118" t="e">
        <f t="shared" si="4"/>
        <v>#VALUE!</v>
      </c>
      <c r="P118" t="e">
        <f t="shared" si="3"/>
        <v>#VALUE!</v>
      </c>
      <c r="Q118" t="e">
        <f t="shared" si="5"/>
        <v>#VALUE!</v>
      </c>
    </row>
    <row r="119" spans="15:17">
      <c r="O119" t="e">
        <f t="shared" si="4"/>
        <v>#VALUE!</v>
      </c>
      <c r="P119" t="e">
        <f t="shared" si="3"/>
        <v>#VALUE!</v>
      </c>
      <c r="Q119" t="e">
        <f t="shared" si="5"/>
        <v>#VALUE!</v>
      </c>
    </row>
    <row r="120" spans="15:17">
      <c r="O120" t="e">
        <f t="shared" si="4"/>
        <v>#VALUE!</v>
      </c>
      <c r="P120" t="e">
        <f t="shared" si="3"/>
        <v>#VALUE!</v>
      </c>
      <c r="Q120" t="e">
        <f t="shared" si="5"/>
        <v>#VALUE!</v>
      </c>
    </row>
    <row r="121" spans="15:17">
      <c r="O121" t="e">
        <f t="shared" si="4"/>
        <v>#VALUE!</v>
      </c>
      <c r="P121" t="e">
        <f t="shared" si="3"/>
        <v>#VALUE!</v>
      </c>
      <c r="Q121" t="e">
        <f t="shared" si="5"/>
        <v>#VALUE!</v>
      </c>
    </row>
    <row r="122" spans="15:17">
      <c r="O122" t="e">
        <f t="shared" si="4"/>
        <v>#VALUE!</v>
      </c>
      <c r="P122" t="e">
        <f t="shared" si="3"/>
        <v>#VALUE!</v>
      </c>
      <c r="Q122" t="e">
        <f t="shared" si="5"/>
        <v>#VALUE!</v>
      </c>
    </row>
    <row r="123" spans="15:17">
      <c r="O123" t="e">
        <f t="shared" si="4"/>
        <v>#VALUE!</v>
      </c>
      <c r="P123" t="e">
        <f t="shared" si="3"/>
        <v>#VALUE!</v>
      </c>
      <c r="Q123" t="e">
        <f t="shared" si="5"/>
        <v>#VALUE!</v>
      </c>
    </row>
    <row r="124" spans="15:17">
      <c r="O124" t="e">
        <f t="shared" si="4"/>
        <v>#VALUE!</v>
      </c>
      <c r="P124" t="e">
        <f t="shared" si="3"/>
        <v>#VALUE!</v>
      </c>
      <c r="Q124" t="e">
        <f t="shared" si="5"/>
        <v>#VALUE!</v>
      </c>
    </row>
    <row r="125" spans="15:17">
      <c r="O125" t="e">
        <f t="shared" si="4"/>
        <v>#VALUE!</v>
      </c>
      <c r="P125" t="e">
        <f t="shared" si="3"/>
        <v>#VALUE!</v>
      </c>
      <c r="Q125" t="e">
        <f t="shared" si="5"/>
        <v>#VALUE!</v>
      </c>
    </row>
    <row r="126" spans="15:17">
      <c r="O126" t="e">
        <f t="shared" si="4"/>
        <v>#VALUE!</v>
      </c>
      <c r="P126" t="e">
        <f t="shared" si="3"/>
        <v>#VALUE!</v>
      </c>
      <c r="Q126" t="e">
        <f t="shared" si="5"/>
        <v>#VALUE!</v>
      </c>
    </row>
    <row r="127" spans="15:17">
      <c r="O127" t="e">
        <f t="shared" si="4"/>
        <v>#VALUE!</v>
      </c>
      <c r="P127" t="e">
        <f t="shared" si="3"/>
        <v>#VALUE!</v>
      </c>
      <c r="Q127" t="e">
        <f t="shared" si="5"/>
        <v>#VALUE!</v>
      </c>
    </row>
    <row r="128" spans="15:17">
      <c r="O128" t="e">
        <f t="shared" si="4"/>
        <v>#VALUE!</v>
      </c>
      <c r="P128" t="e">
        <f t="shared" si="3"/>
        <v>#VALUE!</v>
      </c>
      <c r="Q128" t="e">
        <f t="shared" si="5"/>
        <v>#VALUE!</v>
      </c>
    </row>
    <row r="129" spans="15:17">
      <c r="O129" t="e">
        <f t="shared" si="4"/>
        <v>#VALUE!</v>
      </c>
      <c r="P129" t="e">
        <f t="shared" si="3"/>
        <v>#VALUE!</v>
      </c>
      <c r="Q129" t="e">
        <f t="shared" si="5"/>
        <v>#VALUE!</v>
      </c>
    </row>
    <row r="130" spans="15:17">
      <c r="O130" t="e">
        <f t="shared" si="4"/>
        <v>#VALUE!</v>
      </c>
      <c r="P130" t="e">
        <f t="shared" si="3"/>
        <v>#VALUE!</v>
      </c>
      <c r="Q130" t="e">
        <f t="shared" si="5"/>
        <v>#VALUE!</v>
      </c>
    </row>
    <row r="131" spans="15:17">
      <c r="O131" t="e">
        <f t="shared" si="4"/>
        <v>#VALUE!</v>
      </c>
      <c r="P131" t="e">
        <f t="shared" si="3"/>
        <v>#VALUE!</v>
      </c>
      <c r="Q131" t="e">
        <f t="shared" si="5"/>
        <v>#VALUE!</v>
      </c>
    </row>
    <row r="132" spans="15:17">
      <c r="O132" t="e">
        <f t="shared" si="4"/>
        <v>#VALUE!</v>
      </c>
      <c r="P132" t="e">
        <f t="shared" ref="P132:P195" si="6">NEGBINOMDIST(O132-$A$9,$A$9,$B$9)</f>
        <v>#VALUE!</v>
      </c>
      <c r="Q132" t="e">
        <f t="shared" si="5"/>
        <v>#VALUE!</v>
      </c>
    </row>
    <row r="133" spans="15:17">
      <c r="O133" t="e">
        <f t="shared" si="4"/>
        <v>#VALUE!</v>
      </c>
      <c r="P133" t="e">
        <f t="shared" si="6"/>
        <v>#VALUE!</v>
      </c>
      <c r="Q133" t="e">
        <f t="shared" si="5"/>
        <v>#VALUE!</v>
      </c>
    </row>
    <row r="134" spans="15:17">
      <c r="O134" t="e">
        <f t="shared" ref="O134:O197" si="7">O133+1</f>
        <v>#VALUE!</v>
      </c>
      <c r="P134" t="e">
        <f t="shared" si="6"/>
        <v>#VALUE!</v>
      </c>
      <c r="Q134" t="e">
        <f t="shared" si="5"/>
        <v>#VALUE!</v>
      </c>
    </row>
    <row r="135" spans="15:17">
      <c r="O135" t="e">
        <f t="shared" si="7"/>
        <v>#VALUE!</v>
      </c>
      <c r="P135" t="e">
        <f t="shared" si="6"/>
        <v>#VALUE!</v>
      </c>
      <c r="Q135" t="e">
        <f t="shared" ref="Q135:Q198" si="8">Q134+P134</f>
        <v>#VALUE!</v>
      </c>
    </row>
    <row r="136" spans="15:17">
      <c r="O136" t="e">
        <f t="shared" si="7"/>
        <v>#VALUE!</v>
      </c>
      <c r="P136" t="e">
        <f t="shared" si="6"/>
        <v>#VALUE!</v>
      </c>
      <c r="Q136" t="e">
        <f t="shared" si="8"/>
        <v>#VALUE!</v>
      </c>
    </row>
    <row r="137" spans="15:17">
      <c r="O137" t="e">
        <f t="shared" si="7"/>
        <v>#VALUE!</v>
      </c>
      <c r="P137" t="e">
        <f t="shared" si="6"/>
        <v>#VALUE!</v>
      </c>
      <c r="Q137" t="e">
        <f t="shared" si="8"/>
        <v>#VALUE!</v>
      </c>
    </row>
    <row r="138" spans="15:17">
      <c r="O138" t="e">
        <f t="shared" si="7"/>
        <v>#VALUE!</v>
      </c>
      <c r="P138" t="e">
        <f t="shared" si="6"/>
        <v>#VALUE!</v>
      </c>
      <c r="Q138" t="e">
        <f t="shared" si="8"/>
        <v>#VALUE!</v>
      </c>
    </row>
    <row r="139" spans="15:17">
      <c r="O139" t="e">
        <f t="shared" si="7"/>
        <v>#VALUE!</v>
      </c>
      <c r="P139" t="e">
        <f t="shared" si="6"/>
        <v>#VALUE!</v>
      </c>
      <c r="Q139" t="e">
        <f t="shared" si="8"/>
        <v>#VALUE!</v>
      </c>
    </row>
    <row r="140" spans="15:17">
      <c r="O140" t="e">
        <f t="shared" si="7"/>
        <v>#VALUE!</v>
      </c>
      <c r="P140" t="e">
        <f t="shared" si="6"/>
        <v>#VALUE!</v>
      </c>
      <c r="Q140" t="e">
        <f t="shared" si="8"/>
        <v>#VALUE!</v>
      </c>
    </row>
    <row r="141" spans="15:17">
      <c r="O141" t="e">
        <f t="shared" si="7"/>
        <v>#VALUE!</v>
      </c>
      <c r="P141" t="e">
        <f t="shared" si="6"/>
        <v>#VALUE!</v>
      </c>
      <c r="Q141" t="e">
        <f t="shared" si="8"/>
        <v>#VALUE!</v>
      </c>
    </row>
    <row r="142" spans="15:17">
      <c r="O142" t="e">
        <f t="shared" si="7"/>
        <v>#VALUE!</v>
      </c>
      <c r="P142" t="e">
        <f t="shared" si="6"/>
        <v>#VALUE!</v>
      </c>
      <c r="Q142" t="e">
        <f t="shared" si="8"/>
        <v>#VALUE!</v>
      </c>
    </row>
    <row r="143" spans="15:17">
      <c r="O143" t="e">
        <f t="shared" si="7"/>
        <v>#VALUE!</v>
      </c>
      <c r="P143" t="e">
        <f t="shared" si="6"/>
        <v>#VALUE!</v>
      </c>
      <c r="Q143" t="e">
        <f t="shared" si="8"/>
        <v>#VALUE!</v>
      </c>
    </row>
    <row r="144" spans="15:17">
      <c r="O144" t="e">
        <f t="shared" si="7"/>
        <v>#VALUE!</v>
      </c>
      <c r="P144" t="e">
        <f t="shared" si="6"/>
        <v>#VALUE!</v>
      </c>
      <c r="Q144" t="e">
        <f t="shared" si="8"/>
        <v>#VALUE!</v>
      </c>
    </row>
    <row r="145" spans="15:17">
      <c r="O145" t="e">
        <f t="shared" si="7"/>
        <v>#VALUE!</v>
      </c>
      <c r="P145" t="e">
        <f t="shared" si="6"/>
        <v>#VALUE!</v>
      </c>
      <c r="Q145" t="e">
        <f t="shared" si="8"/>
        <v>#VALUE!</v>
      </c>
    </row>
    <row r="146" spans="15:17">
      <c r="O146" t="e">
        <f t="shared" si="7"/>
        <v>#VALUE!</v>
      </c>
      <c r="P146" t="e">
        <f t="shared" si="6"/>
        <v>#VALUE!</v>
      </c>
      <c r="Q146" t="e">
        <f t="shared" si="8"/>
        <v>#VALUE!</v>
      </c>
    </row>
    <row r="147" spans="15:17">
      <c r="O147" t="e">
        <f t="shared" si="7"/>
        <v>#VALUE!</v>
      </c>
      <c r="P147" t="e">
        <f t="shared" si="6"/>
        <v>#VALUE!</v>
      </c>
      <c r="Q147" t="e">
        <f t="shared" si="8"/>
        <v>#VALUE!</v>
      </c>
    </row>
    <row r="148" spans="15:17">
      <c r="O148" t="e">
        <f t="shared" si="7"/>
        <v>#VALUE!</v>
      </c>
      <c r="P148" t="e">
        <f t="shared" si="6"/>
        <v>#VALUE!</v>
      </c>
      <c r="Q148" t="e">
        <f t="shared" si="8"/>
        <v>#VALUE!</v>
      </c>
    </row>
    <row r="149" spans="15:17">
      <c r="O149" t="e">
        <f t="shared" si="7"/>
        <v>#VALUE!</v>
      </c>
      <c r="P149" t="e">
        <f t="shared" si="6"/>
        <v>#VALUE!</v>
      </c>
      <c r="Q149" t="e">
        <f t="shared" si="8"/>
        <v>#VALUE!</v>
      </c>
    </row>
    <row r="150" spans="15:17">
      <c r="O150" t="e">
        <f t="shared" si="7"/>
        <v>#VALUE!</v>
      </c>
      <c r="P150" t="e">
        <f t="shared" si="6"/>
        <v>#VALUE!</v>
      </c>
      <c r="Q150" t="e">
        <f t="shared" si="8"/>
        <v>#VALUE!</v>
      </c>
    </row>
    <row r="151" spans="15:17">
      <c r="O151" t="e">
        <f t="shared" si="7"/>
        <v>#VALUE!</v>
      </c>
      <c r="P151" t="e">
        <f t="shared" si="6"/>
        <v>#VALUE!</v>
      </c>
      <c r="Q151" t="e">
        <f t="shared" si="8"/>
        <v>#VALUE!</v>
      </c>
    </row>
    <row r="152" spans="15:17">
      <c r="O152" t="e">
        <f t="shared" si="7"/>
        <v>#VALUE!</v>
      </c>
      <c r="P152" t="e">
        <f t="shared" si="6"/>
        <v>#VALUE!</v>
      </c>
      <c r="Q152" t="e">
        <f t="shared" si="8"/>
        <v>#VALUE!</v>
      </c>
    </row>
    <row r="153" spans="15:17">
      <c r="O153" t="e">
        <f t="shared" si="7"/>
        <v>#VALUE!</v>
      </c>
      <c r="P153" t="e">
        <f t="shared" si="6"/>
        <v>#VALUE!</v>
      </c>
      <c r="Q153" t="e">
        <f t="shared" si="8"/>
        <v>#VALUE!</v>
      </c>
    </row>
    <row r="154" spans="15:17">
      <c r="O154" t="e">
        <f t="shared" si="7"/>
        <v>#VALUE!</v>
      </c>
      <c r="P154" t="e">
        <f t="shared" si="6"/>
        <v>#VALUE!</v>
      </c>
      <c r="Q154" t="e">
        <f t="shared" si="8"/>
        <v>#VALUE!</v>
      </c>
    </row>
    <row r="155" spans="15:17">
      <c r="O155" t="e">
        <f t="shared" si="7"/>
        <v>#VALUE!</v>
      </c>
      <c r="P155" t="e">
        <f t="shared" si="6"/>
        <v>#VALUE!</v>
      </c>
      <c r="Q155" t="e">
        <f t="shared" si="8"/>
        <v>#VALUE!</v>
      </c>
    </row>
    <row r="156" spans="15:17">
      <c r="O156" t="e">
        <f t="shared" si="7"/>
        <v>#VALUE!</v>
      </c>
      <c r="P156" t="e">
        <f t="shared" si="6"/>
        <v>#VALUE!</v>
      </c>
      <c r="Q156" t="e">
        <f t="shared" si="8"/>
        <v>#VALUE!</v>
      </c>
    </row>
    <row r="157" spans="15:17">
      <c r="O157" t="e">
        <f t="shared" si="7"/>
        <v>#VALUE!</v>
      </c>
      <c r="P157" t="e">
        <f t="shared" si="6"/>
        <v>#VALUE!</v>
      </c>
      <c r="Q157" t="e">
        <f t="shared" si="8"/>
        <v>#VALUE!</v>
      </c>
    </row>
    <row r="158" spans="15:17">
      <c r="O158" t="e">
        <f t="shared" si="7"/>
        <v>#VALUE!</v>
      </c>
      <c r="P158" t="e">
        <f t="shared" si="6"/>
        <v>#VALUE!</v>
      </c>
      <c r="Q158" t="e">
        <f t="shared" si="8"/>
        <v>#VALUE!</v>
      </c>
    </row>
    <row r="159" spans="15:17">
      <c r="O159" t="e">
        <f t="shared" si="7"/>
        <v>#VALUE!</v>
      </c>
      <c r="P159" t="e">
        <f t="shared" si="6"/>
        <v>#VALUE!</v>
      </c>
      <c r="Q159" t="e">
        <f t="shared" si="8"/>
        <v>#VALUE!</v>
      </c>
    </row>
    <row r="160" spans="15:17">
      <c r="O160" t="e">
        <f t="shared" si="7"/>
        <v>#VALUE!</v>
      </c>
      <c r="P160" t="e">
        <f t="shared" si="6"/>
        <v>#VALUE!</v>
      </c>
      <c r="Q160" t="e">
        <f t="shared" si="8"/>
        <v>#VALUE!</v>
      </c>
    </row>
    <row r="161" spans="15:17">
      <c r="O161" t="e">
        <f t="shared" si="7"/>
        <v>#VALUE!</v>
      </c>
      <c r="P161" t="e">
        <f t="shared" si="6"/>
        <v>#VALUE!</v>
      </c>
      <c r="Q161" t="e">
        <f t="shared" si="8"/>
        <v>#VALUE!</v>
      </c>
    </row>
    <row r="162" spans="15:17">
      <c r="O162" t="e">
        <f t="shared" si="7"/>
        <v>#VALUE!</v>
      </c>
      <c r="P162" t="e">
        <f t="shared" si="6"/>
        <v>#VALUE!</v>
      </c>
      <c r="Q162" t="e">
        <f t="shared" si="8"/>
        <v>#VALUE!</v>
      </c>
    </row>
    <row r="163" spans="15:17">
      <c r="O163" t="e">
        <f t="shared" si="7"/>
        <v>#VALUE!</v>
      </c>
      <c r="P163" t="e">
        <f t="shared" si="6"/>
        <v>#VALUE!</v>
      </c>
      <c r="Q163" t="e">
        <f t="shared" si="8"/>
        <v>#VALUE!</v>
      </c>
    </row>
    <row r="164" spans="15:17">
      <c r="O164" t="e">
        <f t="shared" si="7"/>
        <v>#VALUE!</v>
      </c>
      <c r="P164" t="e">
        <f t="shared" si="6"/>
        <v>#VALUE!</v>
      </c>
      <c r="Q164" t="e">
        <f t="shared" si="8"/>
        <v>#VALUE!</v>
      </c>
    </row>
    <row r="165" spans="15:17">
      <c r="O165" t="e">
        <f t="shared" si="7"/>
        <v>#VALUE!</v>
      </c>
      <c r="P165" t="e">
        <f t="shared" si="6"/>
        <v>#VALUE!</v>
      </c>
      <c r="Q165" t="e">
        <f t="shared" si="8"/>
        <v>#VALUE!</v>
      </c>
    </row>
    <row r="166" spans="15:17">
      <c r="O166" t="e">
        <f t="shared" si="7"/>
        <v>#VALUE!</v>
      </c>
      <c r="P166" t="e">
        <f t="shared" si="6"/>
        <v>#VALUE!</v>
      </c>
      <c r="Q166" t="e">
        <f t="shared" si="8"/>
        <v>#VALUE!</v>
      </c>
    </row>
    <row r="167" spans="15:17">
      <c r="O167" t="e">
        <f t="shared" si="7"/>
        <v>#VALUE!</v>
      </c>
      <c r="P167" t="e">
        <f t="shared" si="6"/>
        <v>#VALUE!</v>
      </c>
      <c r="Q167" t="e">
        <f t="shared" si="8"/>
        <v>#VALUE!</v>
      </c>
    </row>
    <row r="168" spans="15:17">
      <c r="O168" t="e">
        <f t="shared" si="7"/>
        <v>#VALUE!</v>
      </c>
      <c r="P168" t="e">
        <f t="shared" si="6"/>
        <v>#VALUE!</v>
      </c>
      <c r="Q168" t="e">
        <f t="shared" si="8"/>
        <v>#VALUE!</v>
      </c>
    </row>
    <row r="169" spans="15:17">
      <c r="O169" t="e">
        <f t="shared" si="7"/>
        <v>#VALUE!</v>
      </c>
      <c r="P169" t="e">
        <f t="shared" si="6"/>
        <v>#VALUE!</v>
      </c>
      <c r="Q169" t="e">
        <f t="shared" si="8"/>
        <v>#VALUE!</v>
      </c>
    </row>
    <row r="170" spans="15:17">
      <c r="O170" t="e">
        <f t="shared" si="7"/>
        <v>#VALUE!</v>
      </c>
      <c r="P170" t="e">
        <f t="shared" si="6"/>
        <v>#VALUE!</v>
      </c>
      <c r="Q170" t="e">
        <f t="shared" si="8"/>
        <v>#VALUE!</v>
      </c>
    </row>
    <row r="171" spans="15:17">
      <c r="O171" t="e">
        <f t="shared" si="7"/>
        <v>#VALUE!</v>
      </c>
      <c r="P171" t="e">
        <f t="shared" si="6"/>
        <v>#VALUE!</v>
      </c>
      <c r="Q171" t="e">
        <f t="shared" si="8"/>
        <v>#VALUE!</v>
      </c>
    </row>
    <row r="172" spans="15:17">
      <c r="O172" t="e">
        <f t="shared" si="7"/>
        <v>#VALUE!</v>
      </c>
      <c r="P172" t="e">
        <f t="shared" si="6"/>
        <v>#VALUE!</v>
      </c>
      <c r="Q172" t="e">
        <f t="shared" si="8"/>
        <v>#VALUE!</v>
      </c>
    </row>
    <row r="173" spans="15:17">
      <c r="O173" t="e">
        <f t="shared" si="7"/>
        <v>#VALUE!</v>
      </c>
      <c r="P173" t="e">
        <f t="shared" si="6"/>
        <v>#VALUE!</v>
      </c>
      <c r="Q173" t="e">
        <f t="shared" si="8"/>
        <v>#VALUE!</v>
      </c>
    </row>
    <row r="174" spans="15:17">
      <c r="O174" t="e">
        <f t="shared" si="7"/>
        <v>#VALUE!</v>
      </c>
      <c r="P174" t="e">
        <f t="shared" si="6"/>
        <v>#VALUE!</v>
      </c>
      <c r="Q174" t="e">
        <f t="shared" si="8"/>
        <v>#VALUE!</v>
      </c>
    </row>
    <row r="175" spans="15:17">
      <c r="O175" t="e">
        <f t="shared" si="7"/>
        <v>#VALUE!</v>
      </c>
      <c r="P175" t="e">
        <f t="shared" si="6"/>
        <v>#VALUE!</v>
      </c>
      <c r="Q175" t="e">
        <f t="shared" si="8"/>
        <v>#VALUE!</v>
      </c>
    </row>
    <row r="176" spans="15:17">
      <c r="O176" t="e">
        <f t="shared" si="7"/>
        <v>#VALUE!</v>
      </c>
      <c r="P176" t="e">
        <f t="shared" si="6"/>
        <v>#VALUE!</v>
      </c>
      <c r="Q176" t="e">
        <f t="shared" si="8"/>
        <v>#VALUE!</v>
      </c>
    </row>
    <row r="177" spans="15:17">
      <c r="O177" t="e">
        <f t="shared" si="7"/>
        <v>#VALUE!</v>
      </c>
      <c r="P177" t="e">
        <f t="shared" si="6"/>
        <v>#VALUE!</v>
      </c>
      <c r="Q177" t="e">
        <f t="shared" si="8"/>
        <v>#VALUE!</v>
      </c>
    </row>
    <row r="178" spans="15:17">
      <c r="O178" t="e">
        <f t="shared" si="7"/>
        <v>#VALUE!</v>
      </c>
      <c r="P178" t="e">
        <f t="shared" si="6"/>
        <v>#VALUE!</v>
      </c>
      <c r="Q178" t="e">
        <f t="shared" si="8"/>
        <v>#VALUE!</v>
      </c>
    </row>
    <row r="179" spans="15:17">
      <c r="O179" t="e">
        <f t="shared" si="7"/>
        <v>#VALUE!</v>
      </c>
      <c r="P179" t="e">
        <f t="shared" si="6"/>
        <v>#VALUE!</v>
      </c>
      <c r="Q179" t="e">
        <f t="shared" si="8"/>
        <v>#VALUE!</v>
      </c>
    </row>
    <row r="180" spans="15:17">
      <c r="O180" t="e">
        <f t="shared" si="7"/>
        <v>#VALUE!</v>
      </c>
      <c r="P180" t="e">
        <f t="shared" si="6"/>
        <v>#VALUE!</v>
      </c>
      <c r="Q180" t="e">
        <f t="shared" si="8"/>
        <v>#VALUE!</v>
      </c>
    </row>
    <row r="181" spans="15:17">
      <c r="O181" t="e">
        <f t="shared" si="7"/>
        <v>#VALUE!</v>
      </c>
      <c r="P181" t="e">
        <f t="shared" si="6"/>
        <v>#VALUE!</v>
      </c>
      <c r="Q181" t="e">
        <f t="shared" si="8"/>
        <v>#VALUE!</v>
      </c>
    </row>
    <row r="182" spans="15:17">
      <c r="O182" t="e">
        <f t="shared" si="7"/>
        <v>#VALUE!</v>
      </c>
      <c r="P182" t="e">
        <f t="shared" si="6"/>
        <v>#VALUE!</v>
      </c>
      <c r="Q182" t="e">
        <f t="shared" si="8"/>
        <v>#VALUE!</v>
      </c>
    </row>
    <row r="183" spans="15:17">
      <c r="O183" t="e">
        <f t="shared" si="7"/>
        <v>#VALUE!</v>
      </c>
      <c r="P183" t="e">
        <f t="shared" si="6"/>
        <v>#VALUE!</v>
      </c>
      <c r="Q183" t="e">
        <f t="shared" si="8"/>
        <v>#VALUE!</v>
      </c>
    </row>
    <row r="184" spans="15:17">
      <c r="O184" t="e">
        <f t="shared" si="7"/>
        <v>#VALUE!</v>
      </c>
      <c r="P184" t="e">
        <f t="shared" si="6"/>
        <v>#VALUE!</v>
      </c>
      <c r="Q184" t="e">
        <f t="shared" si="8"/>
        <v>#VALUE!</v>
      </c>
    </row>
    <row r="185" spans="15:17">
      <c r="O185" t="e">
        <f t="shared" si="7"/>
        <v>#VALUE!</v>
      </c>
      <c r="P185" t="e">
        <f t="shared" si="6"/>
        <v>#VALUE!</v>
      </c>
      <c r="Q185" t="e">
        <f t="shared" si="8"/>
        <v>#VALUE!</v>
      </c>
    </row>
    <row r="186" spans="15:17">
      <c r="O186" t="e">
        <f t="shared" si="7"/>
        <v>#VALUE!</v>
      </c>
      <c r="P186" t="e">
        <f t="shared" si="6"/>
        <v>#VALUE!</v>
      </c>
      <c r="Q186" t="e">
        <f t="shared" si="8"/>
        <v>#VALUE!</v>
      </c>
    </row>
    <row r="187" spans="15:17">
      <c r="O187" t="e">
        <f t="shared" si="7"/>
        <v>#VALUE!</v>
      </c>
      <c r="P187" t="e">
        <f t="shared" si="6"/>
        <v>#VALUE!</v>
      </c>
      <c r="Q187" t="e">
        <f t="shared" si="8"/>
        <v>#VALUE!</v>
      </c>
    </row>
    <row r="188" spans="15:17">
      <c r="O188" t="e">
        <f t="shared" si="7"/>
        <v>#VALUE!</v>
      </c>
      <c r="P188" t="e">
        <f t="shared" si="6"/>
        <v>#VALUE!</v>
      </c>
      <c r="Q188" t="e">
        <f t="shared" si="8"/>
        <v>#VALUE!</v>
      </c>
    </row>
    <row r="189" spans="15:17">
      <c r="O189" t="e">
        <f t="shared" si="7"/>
        <v>#VALUE!</v>
      </c>
      <c r="P189" t="e">
        <f t="shared" si="6"/>
        <v>#VALUE!</v>
      </c>
      <c r="Q189" t="e">
        <f t="shared" si="8"/>
        <v>#VALUE!</v>
      </c>
    </row>
    <row r="190" spans="15:17">
      <c r="O190" t="e">
        <f t="shared" si="7"/>
        <v>#VALUE!</v>
      </c>
      <c r="P190" t="e">
        <f t="shared" si="6"/>
        <v>#VALUE!</v>
      </c>
      <c r="Q190" t="e">
        <f t="shared" si="8"/>
        <v>#VALUE!</v>
      </c>
    </row>
    <row r="191" spans="15:17">
      <c r="O191" t="e">
        <f t="shared" si="7"/>
        <v>#VALUE!</v>
      </c>
      <c r="P191" t="e">
        <f t="shared" si="6"/>
        <v>#VALUE!</v>
      </c>
      <c r="Q191" t="e">
        <f t="shared" si="8"/>
        <v>#VALUE!</v>
      </c>
    </row>
    <row r="192" spans="15:17">
      <c r="O192" t="e">
        <f t="shared" si="7"/>
        <v>#VALUE!</v>
      </c>
      <c r="P192" t="e">
        <f t="shared" si="6"/>
        <v>#VALUE!</v>
      </c>
      <c r="Q192" t="e">
        <f t="shared" si="8"/>
        <v>#VALUE!</v>
      </c>
    </row>
    <row r="193" spans="15:17">
      <c r="O193" t="e">
        <f t="shared" si="7"/>
        <v>#VALUE!</v>
      </c>
      <c r="P193" t="e">
        <f t="shared" si="6"/>
        <v>#VALUE!</v>
      </c>
      <c r="Q193" t="e">
        <f t="shared" si="8"/>
        <v>#VALUE!</v>
      </c>
    </row>
    <row r="194" spans="15:17">
      <c r="O194" t="e">
        <f t="shared" si="7"/>
        <v>#VALUE!</v>
      </c>
      <c r="P194" t="e">
        <f t="shared" si="6"/>
        <v>#VALUE!</v>
      </c>
      <c r="Q194" t="e">
        <f t="shared" si="8"/>
        <v>#VALUE!</v>
      </c>
    </row>
    <row r="195" spans="15:17">
      <c r="O195" t="e">
        <f t="shared" si="7"/>
        <v>#VALUE!</v>
      </c>
      <c r="P195" t="e">
        <f t="shared" si="6"/>
        <v>#VALUE!</v>
      </c>
      <c r="Q195" t="e">
        <f t="shared" si="8"/>
        <v>#VALUE!</v>
      </c>
    </row>
    <row r="196" spans="15:17">
      <c r="O196" t="e">
        <f t="shared" si="7"/>
        <v>#VALUE!</v>
      </c>
      <c r="P196" t="e">
        <f t="shared" ref="P196:P259" si="9">NEGBINOMDIST(O196-$A$9,$A$9,$B$9)</f>
        <v>#VALUE!</v>
      </c>
      <c r="Q196" t="e">
        <f t="shared" si="8"/>
        <v>#VALUE!</v>
      </c>
    </row>
    <row r="197" spans="15:17">
      <c r="O197" t="e">
        <f t="shared" si="7"/>
        <v>#VALUE!</v>
      </c>
      <c r="P197" t="e">
        <f t="shared" si="9"/>
        <v>#VALUE!</v>
      </c>
      <c r="Q197" t="e">
        <f t="shared" si="8"/>
        <v>#VALUE!</v>
      </c>
    </row>
    <row r="198" spans="15:17">
      <c r="O198" t="e">
        <f t="shared" ref="O198:O261" si="10">O197+1</f>
        <v>#VALUE!</v>
      </c>
      <c r="P198" t="e">
        <f t="shared" si="9"/>
        <v>#VALUE!</v>
      </c>
      <c r="Q198" t="e">
        <f t="shared" si="8"/>
        <v>#VALUE!</v>
      </c>
    </row>
    <row r="199" spans="15:17">
      <c r="O199" t="e">
        <f t="shared" si="10"/>
        <v>#VALUE!</v>
      </c>
      <c r="P199" t="e">
        <f t="shared" si="9"/>
        <v>#VALUE!</v>
      </c>
      <c r="Q199" t="e">
        <f t="shared" ref="Q199:Q262" si="11">Q198+P198</f>
        <v>#VALUE!</v>
      </c>
    </row>
    <row r="200" spans="15:17">
      <c r="O200" t="e">
        <f t="shared" si="10"/>
        <v>#VALUE!</v>
      </c>
      <c r="P200" t="e">
        <f t="shared" si="9"/>
        <v>#VALUE!</v>
      </c>
      <c r="Q200" t="e">
        <f t="shared" si="11"/>
        <v>#VALUE!</v>
      </c>
    </row>
    <row r="201" spans="15:17">
      <c r="O201" t="e">
        <f t="shared" si="10"/>
        <v>#VALUE!</v>
      </c>
      <c r="P201" t="e">
        <f t="shared" si="9"/>
        <v>#VALUE!</v>
      </c>
      <c r="Q201" t="e">
        <f t="shared" si="11"/>
        <v>#VALUE!</v>
      </c>
    </row>
    <row r="202" spans="15:17">
      <c r="O202" t="e">
        <f t="shared" si="10"/>
        <v>#VALUE!</v>
      </c>
      <c r="P202" t="e">
        <f t="shared" si="9"/>
        <v>#VALUE!</v>
      </c>
      <c r="Q202" t="e">
        <f t="shared" si="11"/>
        <v>#VALUE!</v>
      </c>
    </row>
    <row r="203" spans="15:17">
      <c r="O203" t="e">
        <f t="shared" si="10"/>
        <v>#VALUE!</v>
      </c>
      <c r="P203" t="e">
        <f t="shared" si="9"/>
        <v>#VALUE!</v>
      </c>
      <c r="Q203" t="e">
        <f t="shared" si="11"/>
        <v>#VALUE!</v>
      </c>
    </row>
    <row r="204" spans="15:17">
      <c r="O204" t="e">
        <f t="shared" si="10"/>
        <v>#VALUE!</v>
      </c>
      <c r="P204" t="e">
        <f t="shared" si="9"/>
        <v>#VALUE!</v>
      </c>
      <c r="Q204" t="e">
        <f t="shared" si="11"/>
        <v>#VALUE!</v>
      </c>
    </row>
    <row r="205" spans="15:17">
      <c r="O205" t="e">
        <f t="shared" si="10"/>
        <v>#VALUE!</v>
      </c>
      <c r="P205" t="e">
        <f t="shared" si="9"/>
        <v>#VALUE!</v>
      </c>
      <c r="Q205" t="e">
        <f t="shared" si="11"/>
        <v>#VALUE!</v>
      </c>
    </row>
    <row r="206" spans="15:17">
      <c r="O206" t="e">
        <f t="shared" si="10"/>
        <v>#VALUE!</v>
      </c>
      <c r="P206" t="e">
        <f t="shared" si="9"/>
        <v>#VALUE!</v>
      </c>
      <c r="Q206" t="e">
        <f t="shared" si="11"/>
        <v>#VALUE!</v>
      </c>
    </row>
    <row r="207" spans="15:17">
      <c r="O207" t="e">
        <f t="shared" si="10"/>
        <v>#VALUE!</v>
      </c>
      <c r="P207" t="e">
        <f t="shared" si="9"/>
        <v>#VALUE!</v>
      </c>
      <c r="Q207" t="e">
        <f t="shared" si="11"/>
        <v>#VALUE!</v>
      </c>
    </row>
    <row r="208" spans="15:17">
      <c r="O208" t="e">
        <f t="shared" si="10"/>
        <v>#VALUE!</v>
      </c>
      <c r="P208" t="e">
        <f t="shared" si="9"/>
        <v>#VALUE!</v>
      </c>
      <c r="Q208" t="e">
        <f t="shared" si="11"/>
        <v>#VALUE!</v>
      </c>
    </row>
    <row r="209" spans="15:17">
      <c r="O209" t="e">
        <f t="shared" si="10"/>
        <v>#VALUE!</v>
      </c>
      <c r="P209" t="e">
        <f t="shared" si="9"/>
        <v>#VALUE!</v>
      </c>
      <c r="Q209" t="e">
        <f t="shared" si="11"/>
        <v>#VALUE!</v>
      </c>
    </row>
    <row r="210" spans="15:17">
      <c r="O210" t="e">
        <f t="shared" si="10"/>
        <v>#VALUE!</v>
      </c>
      <c r="P210" t="e">
        <f t="shared" si="9"/>
        <v>#VALUE!</v>
      </c>
      <c r="Q210" t="e">
        <f t="shared" si="11"/>
        <v>#VALUE!</v>
      </c>
    </row>
    <row r="211" spans="15:17">
      <c r="O211" t="e">
        <f t="shared" si="10"/>
        <v>#VALUE!</v>
      </c>
      <c r="P211" t="e">
        <f t="shared" si="9"/>
        <v>#VALUE!</v>
      </c>
      <c r="Q211" t="e">
        <f t="shared" si="11"/>
        <v>#VALUE!</v>
      </c>
    </row>
    <row r="212" spans="15:17">
      <c r="O212" t="e">
        <f t="shared" si="10"/>
        <v>#VALUE!</v>
      </c>
      <c r="P212" t="e">
        <f t="shared" si="9"/>
        <v>#VALUE!</v>
      </c>
      <c r="Q212" t="e">
        <f t="shared" si="11"/>
        <v>#VALUE!</v>
      </c>
    </row>
    <row r="213" spans="15:17">
      <c r="O213" t="e">
        <f t="shared" si="10"/>
        <v>#VALUE!</v>
      </c>
      <c r="P213" t="e">
        <f t="shared" si="9"/>
        <v>#VALUE!</v>
      </c>
      <c r="Q213" t="e">
        <f t="shared" si="11"/>
        <v>#VALUE!</v>
      </c>
    </row>
    <row r="214" spans="15:17">
      <c r="O214" t="e">
        <f t="shared" si="10"/>
        <v>#VALUE!</v>
      </c>
      <c r="P214" t="e">
        <f t="shared" si="9"/>
        <v>#VALUE!</v>
      </c>
      <c r="Q214" t="e">
        <f t="shared" si="11"/>
        <v>#VALUE!</v>
      </c>
    </row>
    <row r="215" spans="15:17">
      <c r="O215" t="e">
        <f t="shared" si="10"/>
        <v>#VALUE!</v>
      </c>
      <c r="P215" t="e">
        <f t="shared" si="9"/>
        <v>#VALUE!</v>
      </c>
      <c r="Q215" t="e">
        <f t="shared" si="11"/>
        <v>#VALUE!</v>
      </c>
    </row>
    <row r="216" spans="15:17">
      <c r="O216" t="e">
        <f t="shared" si="10"/>
        <v>#VALUE!</v>
      </c>
      <c r="P216" t="e">
        <f t="shared" si="9"/>
        <v>#VALUE!</v>
      </c>
      <c r="Q216" t="e">
        <f t="shared" si="11"/>
        <v>#VALUE!</v>
      </c>
    </row>
    <row r="217" spans="15:17">
      <c r="O217" t="e">
        <f t="shared" si="10"/>
        <v>#VALUE!</v>
      </c>
      <c r="P217" t="e">
        <f t="shared" si="9"/>
        <v>#VALUE!</v>
      </c>
      <c r="Q217" t="e">
        <f t="shared" si="11"/>
        <v>#VALUE!</v>
      </c>
    </row>
    <row r="218" spans="15:17">
      <c r="O218" t="e">
        <f t="shared" si="10"/>
        <v>#VALUE!</v>
      </c>
      <c r="P218" t="e">
        <f t="shared" si="9"/>
        <v>#VALUE!</v>
      </c>
      <c r="Q218" t="e">
        <f t="shared" si="11"/>
        <v>#VALUE!</v>
      </c>
    </row>
    <row r="219" spans="15:17">
      <c r="O219" t="e">
        <f t="shared" si="10"/>
        <v>#VALUE!</v>
      </c>
      <c r="P219" t="e">
        <f t="shared" si="9"/>
        <v>#VALUE!</v>
      </c>
      <c r="Q219" t="e">
        <f t="shared" si="11"/>
        <v>#VALUE!</v>
      </c>
    </row>
    <row r="220" spans="15:17">
      <c r="O220" t="e">
        <f t="shared" si="10"/>
        <v>#VALUE!</v>
      </c>
      <c r="P220" t="e">
        <f t="shared" si="9"/>
        <v>#VALUE!</v>
      </c>
      <c r="Q220" t="e">
        <f t="shared" si="11"/>
        <v>#VALUE!</v>
      </c>
    </row>
    <row r="221" spans="15:17">
      <c r="O221" t="e">
        <f t="shared" si="10"/>
        <v>#VALUE!</v>
      </c>
      <c r="P221" t="e">
        <f t="shared" si="9"/>
        <v>#VALUE!</v>
      </c>
      <c r="Q221" t="e">
        <f t="shared" si="11"/>
        <v>#VALUE!</v>
      </c>
    </row>
    <row r="222" spans="15:17">
      <c r="O222" t="e">
        <f t="shared" si="10"/>
        <v>#VALUE!</v>
      </c>
      <c r="P222" t="e">
        <f t="shared" si="9"/>
        <v>#VALUE!</v>
      </c>
      <c r="Q222" t="e">
        <f t="shared" si="11"/>
        <v>#VALUE!</v>
      </c>
    </row>
    <row r="223" spans="15:17">
      <c r="O223" t="e">
        <f t="shared" si="10"/>
        <v>#VALUE!</v>
      </c>
      <c r="P223" t="e">
        <f t="shared" si="9"/>
        <v>#VALUE!</v>
      </c>
      <c r="Q223" t="e">
        <f t="shared" si="11"/>
        <v>#VALUE!</v>
      </c>
    </row>
    <row r="224" spans="15:17">
      <c r="O224" t="e">
        <f t="shared" si="10"/>
        <v>#VALUE!</v>
      </c>
      <c r="P224" t="e">
        <f t="shared" si="9"/>
        <v>#VALUE!</v>
      </c>
      <c r="Q224" t="e">
        <f t="shared" si="11"/>
        <v>#VALUE!</v>
      </c>
    </row>
    <row r="225" spans="15:17">
      <c r="O225" t="e">
        <f t="shared" si="10"/>
        <v>#VALUE!</v>
      </c>
      <c r="P225" t="e">
        <f t="shared" si="9"/>
        <v>#VALUE!</v>
      </c>
      <c r="Q225" t="e">
        <f t="shared" si="11"/>
        <v>#VALUE!</v>
      </c>
    </row>
    <row r="226" spans="15:17">
      <c r="O226" t="e">
        <f t="shared" si="10"/>
        <v>#VALUE!</v>
      </c>
      <c r="P226" t="e">
        <f t="shared" si="9"/>
        <v>#VALUE!</v>
      </c>
      <c r="Q226" t="e">
        <f t="shared" si="11"/>
        <v>#VALUE!</v>
      </c>
    </row>
    <row r="227" spans="15:17">
      <c r="O227" t="e">
        <f t="shared" si="10"/>
        <v>#VALUE!</v>
      </c>
      <c r="P227" t="e">
        <f t="shared" si="9"/>
        <v>#VALUE!</v>
      </c>
      <c r="Q227" t="e">
        <f t="shared" si="11"/>
        <v>#VALUE!</v>
      </c>
    </row>
    <row r="228" spans="15:17">
      <c r="O228" t="e">
        <f t="shared" si="10"/>
        <v>#VALUE!</v>
      </c>
      <c r="P228" t="e">
        <f t="shared" si="9"/>
        <v>#VALUE!</v>
      </c>
      <c r="Q228" t="e">
        <f t="shared" si="11"/>
        <v>#VALUE!</v>
      </c>
    </row>
    <row r="229" spans="15:17">
      <c r="O229" t="e">
        <f t="shared" si="10"/>
        <v>#VALUE!</v>
      </c>
      <c r="P229" t="e">
        <f t="shared" si="9"/>
        <v>#VALUE!</v>
      </c>
      <c r="Q229" t="e">
        <f t="shared" si="11"/>
        <v>#VALUE!</v>
      </c>
    </row>
    <row r="230" spans="15:17">
      <c r="O230" t="e">
        <f t="shared" si="10"/>
        <v>#VALUE!</v>
      </c>
      <c r="P230" t="e">
        <f t="shared" si="9"/>
        <v>#VALUE!</v>
      </c>
      <c r="Q230" t="e">
        <f t="shared" si="11"/>
        <v>#VALUE!</v>
      </c>
    </row>
    <row r="231" spans="15:17">
      <c r="O231" t="e">
        <f t="shared" si="10"/>
        <v>#VALUE!</v>
      </c>
      <c r="P231" t="e">
        <f t="shared" si="9"/>
        <v>#VALUE!</v>
      </c>
      <c r="Q231" t="e">
        <f t="shared" si="11"/>
        <v>#VALUE!</v>
      </c>
    </row>
    <row r="232" spans="15:17">
      <c r="O232" t="e">
        <f t="shared" si="10"/>
        <v>#VALUE!</v>
      </c>
      <c r="P232" t="e">
        <f t="shared" si="9"/>
        <v>#VALUE!</v>
      </c>
      <c r="Q232" t="e">
        <f t="shared" si="11"/>
        <v>#VALUE!</v>
      </c>
    </row>
    <row r="233" spans="15:17">
      <c r="O233" t="e">
        <f t="shared" si="10"/>
        <v>#VALUE!</v>
      </c>
      <c r="P233" t="e">
        <f t="shared" si="9"/>
        <v>#VALUE!</v>
      </c>
      <c r="Q233" t="e">
        <f t="shared" si="11"/>
        <v>#VALUE!</v>
      </c>
    </row>
    <row r="234" spans="15:17">
      <c r="O234" t="e">
        <f t="shared" si="10"/>
        <v>#VALUE!</v>
      </c>
      <c r="P234" t="e">
        <f t="shared" si="9"/>
        <v>#VALUE!</v>
      </c>
      <c r="Q234" t="e">
        <f t="shared" si="11"/>
        <v>#VALUE!</v>
      </c>
    </row>
    <row r="235" spans="15:17">
      <c r="O235" t="e">
        <f t="shared" si="10"/>
        <v>#VALUE!</v>
      </c>
      <c r="P235" t="e">
        <f t="shared" si="9"/>
        <v>#VALUE!</v>
      </c>
      <c r="Q235" t="e">
        <f t="shared" si="11"/>
        <v>#VALUE!</v>
      </c>
    </row>
    <row r="236" spans="15:17">
      <c r="O236" t="e">
        <f t="shared" si="10"/>
        <v>#VALUE!</v>
      </c>
      <c r="P236" t="e">
        <f t="shared" si="9"/>
        <v>#VALUE!</v>
      </c>
      <c r="Q236" t="e">
        <f t="shared" si="11"/>
        <v>#VALUE!</v>
      </c>
    </row>
    <row r="237" spans="15:17">
      <c r="O237" t="e">
        <f t="shared" si="10"/>
        <v>#VALUE!</v>
      </c>
      <c r="P237" t="e">
        <f t="shared" si="9"/>
        <v>#VALUE!</v>
      </c>
      <c r="Q237" t="e">
        <f t="shared" si="11"/>
        <v>#VALUE!</v>
      </c>
    </row>
    <row r="238" spans="15:17">
      <c r="O238" t="e">
        <f t="shared" si="10"/>
        <v>#VALUE!</v>
      </c>
      <c r="P238" t="e">
        <f t="shared" si="9"/>
        <v>#VALUE!</v>
      </c>
      <c r="Q238" t="e">
        <f t="shared" si="11"/>
        <v>#VALUE!</v>
      </c>
    </row>
    <row r="239" spans="15:17">
      <c r="O239" t="e">
        <f t="shared" si="10"/>
        <v>#VALUE!</v>
      </c>
      <c r="P239" t="e">
        <f t="shared" si="9"/>
        <v>#VALUE!</v>
      </c>
      <c r="Q239" t="e">
        <f t="shared" si="11"/>
        <v>#VALUE!</v>
      </c>
    </row>
    <row r="240" spans="15:17">
      <c r="O240" t="e">
        <f t="shared" si="10"/>
        <v>#VALUE!</v>
      </c>
      <c r="P240" t="e">
        <f t="shared" si="9"/>
        <v>#VALUE!</v>
      </c>
      <c r="Q240" t="e">
        <f t="shared" si="11"/>
        <v>#VALUE!</v>
      </c>
    </row>
    <row r="241" spans="15:17">
      <c r="O241" t="e">
        <f t="shared" si="10"/>
        <v>#VALUE!</v>
      </c>
      <c r="P241" t="e">
        <f t="shared" si="9"/>
        <v>#VALUE!</v>
      </c>
      <c r="Q241" t="e">
        <f t="shared" si="11"/>
        <v>#VALUE!</v>
      </c>
    </row>
    <row r="242" spans="15:17">
      <c r="O242" t="e">
        <f t="shared" si="10"/>
        <v>#VALUE!</v>
      </c>
      <c r="P242" t="e">
        <f t="shared" si="9"/>
        <v>#VALUE!</v>
      </c>
      <c r="Q242" t="e">
        <f t="shared" si="11"/>
        <v>#VALUE!</v>
      </c>
    </row>
    <row r="243" spans="15:17">
      <c r="O243" t="e">
        <f t="shared" si="10"/>
        <v>#VALUE!</v>
      </c>
      <c r="P243" t="e">
        <f t="shared" si="9"/>
        <v>#VALUE!</v>
      </c>
      <c r="Q243" t="e">
        <f t="shared" si="11"/>
        <v>#VALUE!</v>
      </c>
    </row>
    <row r="244" spans="15:17">
      <c r="O244" t="e">
        <f t="shared" si="10"/>
        <v>#VALUE!</v>
      </c>
      <c r="P244" t="e">
        <f t="shared" si="9"/>
        <v>#VALUE!</v>
      </c>
      <c r="Q244" t="e">
        <f t="shared" si="11"/>
        <v>#VALUE!</v>
      </c>
    </row>
    <row r="245" spans="15:17">
      <c r="O245" t="e">
        <f t="shared" si="10"/>
        <v>#VALUE!</v>
      </c>
      <c r="P245" t="e">
        <f t="shared" si="9"/>
        <v>#VALUE!</v>
      </c>
      <c r="Q245" t="e">
        <f t="shared" si="11"/>
        <v>#VALUE!</v>
      </c>
    </row>
    <row r="246" spans="15:17">
      <c r="O246" t="e">
        <f t="shared" si="10"/>
        <v>#VALUE!</v>
      </c>
      <c r="P246" t="e">
        <f t="shared" si="9"/>
        <v>#VALUE!</v>
      </c>
      <c r="Q246" t="e">
        <f t="shared" si="11"/>
        <v>#VALUE!</v>
      </c>
    </row>
    <row r="247" spans="15:17">
      <c r="O247" t="e">
        <f t="shared" si="10"/>
        <v>#VALUE!</v>
      </c>
      <c r="P247" t="e">
        <f t="shared" si="9"/>
        <v>#VALUE!</v>
      </c>
      <c r="Q247" t="e">
        <f t="shared" si="11"/>
        <v>#VALUE!</v>
      </c>
    </row>
    <row r="248" spans="15:17">
      <c r="O248" t="e">
        <f t="shared" si="10"/>
        <v>#VALUE!</v>
      </c>
      <c r="P248" t="e">
        <f t="shared" si="9"/>
        <v>#VALUE!</v>
      </c>
      <c r="Q248" t="e">
        <f t="shared" si="11"/>
        <v>#VALUE!</v>
      </c>
    </row>
    <row r="249" spans="15:17">
      <c r="O249" t="e">
        <f t="shared" si="10"/>
        <v>#VALUE!</v>
      </c>
      <c r="P249" t="e">
        <f t="shared" si="9"/>
        <v>#VALUE!</v>
      </c>
      <c r="Q249" t="e">
        <f t="shared" si="11"/>
        <v>#VALUE!</v>
      </c>
    </row>
    <row r="250" spans="15:17">
      <c r="O250" t="e">
        <f t="shared" si="10"/>
        <v>#VALUE!</v>
      </c>
      <c r="P250" t="e">
        <f t="shared" si="9"/>
        <v>#VALUE!</v>
      </c>
      <c r="Q250" t="e">
        <f t="shared" si="11"/>
        <v>#VALUE!</v>
      </c>
    </row>
    <row r="251" spans="15:17">
      <c r="O251" t="e">
        <f t="shared" si="10"/>
        <v>#VALUE!</v>
      </c>
      <c r="P251" t="e">
        <f t="shared" si="9"/>
        <v>#VALUE!</v>
      </c>
      <c r="Q251" t="e">
        <f t="shared" si="11"/>
        <v>#VALUE!</v>
      </c>
    </row>
    <row r="252" spans="15:17">
      <c r="O252" t="e">
        <f t="shared" si="10"/>
        <v>#VALUE!</v>
      </c>
      <c r="P252" t="e">
        <f t="shared" si="9"/>
        <v>#VALUE!</v>
      </c>
      <c r="Q252" t="e">
        <f t="shared" si="11"/>
        <v>#VALUE!</v>
      </c>
    </row>
    <row r="253" spans="15:17">
      <c r="O253" t="e">
        <f t="shared" si="10"/>
        <v>#VALUE!</v>
      </c>
      <c r="P253" t="e">
        <f t="shared" si="9"/>
        <v>#VALUE!</v>
      </c>
      <c r="Q253" t="e">
        <f t="shared" si="11"/>
        <v>#VALUE!</v>
      </c>
    </row>
    <row r="254" spans="15:17">
      <c r="O254" t="e">
        <f t="shared" si="10"/>
        <v>#VALUE!</v>
      </c>
      <c r="P254" t="e">
        <f t="shared" si="9"/>
        <v>#VALUE!</v>
      </c>
      <c r="Q254" t="e">
        <f t="shared" si="11"/>
        <v>#VALUE!</v>
      </c>
    </row>
    <row r="255" spans="15:17">
      <c r="O255" t="e">
        <f t="shared" si="10"/>
        <v>#VALUE!</v>
      </c>
      <c r="P255" t="e">
        <f t="shared" si="9"/>
        <v>#VALUE!</v>
      </c>
      <c r="Q255" t="e">
        <f t="shared" si="11"/>
        <v>#VALUE!</v>
      </c>
    </row>
    <row r="256" spans="15:17">
      <c r="O256" t="e">
        <f t="shared" si="10"/>
        <v>#VALUE!</v>
      </c>
      <c r="P256" t="e">
        <f t="shared" si="9"/>
        <v>#VALUE!</v>
      </c>
      <c r="Q256" t="e">
        <f t="shared" si="11"/>
        <v>#VALUE!</v>
      </c>
    </row>
    <row r="257" spans="15:17">
      <c r="O257" t="e">
        <f t="shared" si="10"/>
        <v>#VALUE!</v>
      </c>
      <c r="P257" t="e">
        <f t="shared" si="9"/>
        <v>#VALUE!</v>
      </c>
      <c r="Q257" t="e">
        <f t="shared" si="11"/>
        <v>#VALUE!</v>
      </c>
    </row>
    <row r="258" spans="15:17">
      <c r="O258" t="e">
        <f t="shared" si="10"/>
        <v>#VALUE!</v>
      </c>
      <c r="P258" t="e">
        <f t="shared" si="9"/>
        <v>#VALUE!</v>
      </c>
      <c r="Q258" t="e">
        <f t="shared" si="11"/>
        <v>#VALUE!</v>
      </c>
    </row>
    <row r="259" spans="15:17">
      <c r="O259" t="e">
        <f t="shared" si="10"/>
        <v>#VALUE!</v>
      </c>
      <c r="P259" t="e">
        <f t="shared" si="9"/>
        <v>#VALUE!</v>
      </c>
      <c r="Q259" t="e">
        <f t="shared" si="11"/>
        <v>#VALUE!</v>
      </c>
    </row>
    <row r="260" spans="15:17">
      <c r="O260" t="e">
        <f t="shared" si="10"/>
        <v>#VALUE!</v>
      </c>
      <c r="P260" t="e">
        <f t="shared" ref="P260:P323" si="12">NEGBINOMDIST(O260-$A$9,$A$9,$B$9)</f>
        <v>#VALUE!</v>
      </c>
      <c r="Q260" t="e">
        <f t="shared" si="11"/>
        <v>#VALUE!</v>
      </c>
    </row>
    <row r="261" spans="15:17">
      <c r="O261" t="e">
        <f t="shared" si="10"/>
        <v>#VALUE!</v>
      </c>
      <c r="P261" t="e">
        <f t="shared" si="12"/>
        <v>#VALUE!</v>
      </c>
      <c r="Q261" t="e">
        <f t="shared" si="11"/>
        <v>#VALUE!</v>
      </c>
    </row>
    <row r="262" spans="15:17">
      <c r="O262" t="e">
        <f t="shared" ref="O262:O325" si="13">O261+1</f>
        <v>#VALUE!</v>
      </c>
      <c r="P262" t="e">
        <f t="shared" si="12"/>
        <v>#VALUE!</v>
      </c>
      <c r="Q262" t="e">
        <f t="shared" si="11"/>
        <v>#VALUE!</v>
      </c>
    </row>
    <row r="263" spans="15:17">
      <c r="O263" t="e">
        <f t="shared" si="13"/>
        <v>#VALUE!</v>
      </c>
      <c r="P263" t="e">
        <f t="shared" si="12"/>
        <v>#VALUE!</v>
      </c>
      <c r="Q263" t="e">
        <f t="shared" ref="Q263:Q326" si="14">Q262+P262</f>
        <v>#VALUE!</v>
      </c>
    </row>
    <row r="264" spans="15:17">
      <c r="O264" t="e">
        <f t="shared" si="13"/>
        <v>#VALUE!</v>
      </c>
      <c r="P264" t="e">
        <f t="shared" si="12"/>
        <v>#VALUE!</v>
      </c>
      <c r="Q264" t="e">
        <f t="shared" si="14"/>
        <v>#VALUE!</v>
      </c>
    </row>
    <row r="265" spans="15:17">
      <c r="O265" t="e">
        <f t="shared" si="13"/>
        <v>#VALUE!</v>
      </c>
      <c r="P265" t="e">
        <f t="shared" si="12"/>
        <v>#VALUE!</v>
      </c>
      <c r="Q265" t="e">
        <f t="shared" si="14"/>
        <v>#VALUE!</v>
      </c>
    </row>
    <row r="266" spans="15:17">
      <c r="O266" t="e">
        <f t="shared" si="13"/>
        <v>#VALUE!</v>
      </c>
      <c r="P266" t="e">
        <f t="shared" si="12"/>
        <v>#VALUE!</v>
      </c>
      <c r="Q266" t="e">
        <f t="shared" si="14"/>
        <v>#VALUE!</v>
      </c>
    </row>
    <row r="267" spans="15:17">
      <c r="O267" t="e">
        <f t="shared" si="13"/>
        <v>#VALUE!</v>
      </c>
      <c r="P267" t="e">
        <f t="shared" si="12"/>
        <v>#VALUE!</v>
      </c>
      <c r="Q267" t="e">
        <f t="shared" si="14"/>
        <v>#VALUE!</v>
      </c>
    </row>
    <row r="268" spans="15:17">
      <c r="O268" t="e">
        <f t="shared" si="13"/>
        <v>#VALUE!</v>
      </c>
      <c r="P268" t="e">
        <f t="shared" si="12"/>
        <v>#VALUE!</v>
      </c>
      <c r="Q268" t="e">
        <f t="shared" si="14"/>
        <v>#VALUE!</v>
      </c>
    </row>
    <row r="269" spans="15:17">
      <c r="O269" t="e">
        <f t="shared" si="13"/>
        <v>#VALUE!</v>
      </c>
      <c r="P269" t="e">
        <f t="shared" si="12"/>
        <v>#VALUE!</v>
      </c>
      <c r="Q269" t="e">
        <f t="shared" si="14"/>
        <v>#VALUE!</v>
      </c>
    </row>
    <row r="270" spans="15:17">
      <c r="O270" t="e">
        <f t="shared" si="13"/>
        <v>#VALUE!</v>
      </c>
      <c r="P270" t="e">
        <f t="shared" si="12"/>
        <v>#VALUE!</v>
      </c>
      <c r="Q270" t="e">
        <f t="shared" si="14"/>
        <v>#VALUE!</v>
      </c>
    </row>
    <row r="271" spans="15:17">
      <c r="O271" t="e">
        <f t="shared" si="13"/>
        <v>#VALUE!</v>
      </c>
      <c r="P271" t="e">
        <f t="shared" si="12"/>
        <v>#VALUE!</v>
      </c>
      <c r="Q271" t="e">
        <f t="shared" si="14"/>
        <v>#VALUE!</v>
      </c>
    </row>
    <row r="272" spans="15:17">
      <c r="O272" t="e">
        <f t="shared" si="13"/>
        <v>#VALUE!</v>
      </c>
      <c r="P272" t="e">
        <f t="shared" si="12"/>
        <v>#VALUE!</v>
      </c>
      <c r="Q272" t="e">
        <f t="shared" si="14"/>
        <v>#VALUE!</v>
      </c>
    </row>
    <row r="273" spans="15:17">
      <c r="O273" t="e">
        <f t="shared" si="13"/>
        <v>#VALUE!</v>
      </c>
      <c r="P273" t="e">
        <f t="shared" si="12"/>
        <v>#VALUE!</v>
      </c>
      <c r="Q273" t="e">
        <f t="shared" si="14"/>
        <v>#VALUE!</v>
      </c>
    </row>
    <row r="274" spans="15:17">
      <c r="O274" t="e">
        <f t="shared" si="13"/>
        <v>#VALUE!</v>
      </c>
      <c r="P274" t="e">
        <f t="shared" si="12"/>
        <v>#VALUE!</v>
      </c>
      <c r="Q274" t="e">
        <f t="shared" si="14"/>
        <v>#VALUE!</v>
      </c>
    </row>
    <row r="275" spans="15:17">
      <c r="O275" t="e">
        <f t="shared" si="13"/>
        <v>#VALUE!</v>
      </c>
      <c r="P275" t="e">
        <f t="shared" si="12"/>
        <v>#VALUE!</v>
      </c>
      <c r="Q275" t="e">
        <f t="shared" si="14"/>
        <v>#VALUE!</v>
      </c>
    </row>
    <row r="276" spans="15:17">
      <c r="O276" t="e">
        <f t="shared" si="13"/>
        <v>#VALUE!</v>
      </c>
      <c r="P276" t="e">
        <f t="shared" si="12"/>
        <v>#VALUE!</v>
      </c>
      <c r="Q276" t="e">
        <f t="shared" si="14"/>
        <v>#VALUE!</v>
      </c>
    </row>
    <row r="277" spans="15:17">
      <c r="O277" t="e">
        <f t="shared" si="13"/>
        <v>#VALUE!</v>
      </c>
      <c r="P277" t="e">
        <f t="shared" si="12"/>
        <v>#VALUE!</v>
      </c>
      <c r="Q277" t="e">
        <f t="shared" si="14"/>
        <v>#VALUE!</v>
      </c>
    </row>
    <row r="278" spans="15:17">
      <c r="O278" t="e">
        <f t="shared" si="13"/>
        <v>#VALUE!</v>
      </c>
      <c r="P278" t="e">
        <f t="shared" si="12"/>
        <v>#VALUE!</v>
      </c>
      <c r="Q278" t="e">
        <f t="shared" si="14"/>
        <v>#VALUE!</v>
      </c>
    </row>
    <row r="279" spans="15:17">
      <c r="O279" t="e">
        <f t="shared" si="13"/>
        <v>#VALUE!</v>
      </c>
      <c r="P279" t="e">
        <f t="shared" si="12"/>
        <v>#VALUE!</v>
      </c>
      <c r="Q279" t="e">
        <f t="shared" si="14"/>
        <v>#VALUE!</v>
      </c>
    </row>
    <row r="280" spans="15:17">
      <c r="O280" t="e">
        <f t="shared" si="13"/>
        <v>#VALUE!</v>
      </c>
      <c r="P280" t="e">
        <f t="shared" si="12"/>
        <v>#VALUE!</v>
      </c>
      <c r="Q280" t="e">
        <f t="shared" si="14"/>
        <v>#VALUE!</v>
      </c>
    </row>
    <row r="281" spans="15:17">
      <c r="O281" t="e">
        <f t="shared" si="13"/>
        <v>#VALUE!</v>
      </c>
      <c r="P281" t="e">
        <f t="shared" si="12"/>
        <v>#VALUE!</v>
      </c>
      <c r="Q281" t="e">
        <f t="shared" si="14"/>
        <v>#VALUE!</v>
      </c>
    </row>
    <row r="282" spans="15:17">
      <c r="O282" t="e">
        <f t="shared" si="13"/>
        <v>#VALUE!</v>
      </c>
      <c r="P282" t="e">
        <f t="shared" si="12"/>
        <v>#VALUE!</v>
      </c>
      <c r="Q282" t="e">
        <f t="shared" si="14"/>
        <v>#VALUE!</v>
      </c>
    </row>
    <row r="283" spans="15:17">
      <c r="O283" t="e">
        <f t="shared" si="13"/>
        <v>#VALUE!</v>
      </c>
      <c r="P283" t="e">
        <f t="shared" si="12"/>
        <v>#VALUE!</v>
      </c>
      <c r="Q283" t="e">
        <f t="shared" si="14"/>
        <v>#VALUE!</v>
      </c>
    </row>
    <row r="284" spans="15:17">
      <c r="O284" t="e">
        <f t="shared" si="13"/>
        <v>#VALUE!</v>
      </c>
      <c r="P284" t="e">
        <f t="shared" si="12"/>
        <v>#VALUE!</v>
      </c>
      <c r="Q284" t="e">
        <f t="shared" si="14"/>
        <v>#VALUE!</v>
      </c>
    </row>
    <row r="285" spans="15:17">
      <c r="O285" t="e">
        <f t="shared" si="13"/>
        <v>#VALUE!</v>
      </c>
      <c r="P285" t="e">
        <f t="shared" si="12"/>
        <v>#VALUE!</v>
      </c>
      <c r="Q285" t="e">
        <f t="shared" si="14"/>
        <v>#VALUE!</v>
      </c>
    </row>
    <row r="286" spans="15:17">
      <c r="O286" t="e">
        <f t="shared" si="13"/>
        <v>#VALUE!</v>
      </c>
      <c r="P286" t="e">
        <f t="shared" si="12"/>
        <v>#VALUE!</v>
      </c>
      <c r="Q286" t="e">
        <f t="shared" si="14"/>
        <v>#VALUE!</v>
      </c>
    </row>
    <row r="287" spans="15:17">
      <c r="O287" t="e">
        <f t="shared" si="13"/>
        <v>#VALUE!</v>
      </c>
      <c r="P287" t="e">
        <f t="shared" si="12"/>
        <v>#VALUE!</v>
      </c>
      <c r="Q287" t="e">
        <f t="shared" si="14"/>
        <v>#VALUE!</v>
      </c>
    </row>
    <row r="288" spans="15:17">
      <c r="O288" t="e">
        <f t="shared" si="13"/>
        <v>#VALUE!</v>
      </c>
      <c r="P288" t="e">
        <f t="shared" si="12"/>
        <v>#VALUE!</v>
      </c>
      <c r="Q288" t="e">
        <f t="shared" si="14"/>
        <v>#VALUE!</v>
      </c>
    </row>
    <row r="289" spans="15:17">
      <c r="O289" t="e">
        <f t="shared" si="13"/>
        <v>#VALUE!</v>
      </c>
      <c r="P289" t="e">
        <f t="shared" si="12"/>
        <v>#VALUE!</v>
      </c>
      <c r="Q289" t="e">
        <f t="shared" si="14"/>
        <v>#VALUE!</v>
      </c>
    </row>
    <row r="290" spans="15:17">
      <c r="O290" t="e">
        <f t="shared" si="13"/>
        <v>#VALUE!</v>
      </c>
      <c r="P290" t="e">
        <f t="shared" si="12"/>
        <v>#VALUE!</v>
      </c>
      <c r="Q290" t="e">
        <f t="shared" si="14"/>
        <v>#VALUE!</v>
      </c>
    </row>
    <row r="291" spans="15:17">
      <c r="O291" t="e">
        <f t="shared" si="13"/>
        <v>#VALUE!</v>
      </c>
      <c r="P291" t="e">
        <f t="shared" si="12"/>
        <v>#VALUE!</v>
      </c>
      <c r="Q291" t="e">
        <f t="shared" si="14"/>
        <v>#VALUE!</v>
      </c>
    </row>
    <row r="292" spans="15:17">
      <c r="O292" t="e">
        <f t="shared" si="13"/>
        <v>#VALUE!</v>
      </c>
      <c r="P292" t="e">
        <f t="shared" si="12"/>
        <v>#VALUE!</v>
      </c>
      <c r="Q292" t="e">
        <f t="shared" si="14"/>
        <v>#VALUE!</v>
      </c>
    </row>
    <row r="293" spans="15:17">
      <c r="O293" t="e">
        <f t="shared" si="13"/>
        <v>#VALUE!</v>
      </c>
      <c r="P293" t="e">
        <f t="shared" si="12"/>
        <v>#VALUE!</v>
      </c>
      <c r="Q293" t="e">
        <f t="shared" si="14"/>
        <v>#VALUE!</v>
      </c>
    </row>
    <row r="294" spans="15:17">
      <c r="O294" t="e">
        <f t="shared" si="13"/>
        <v>#VALUE!</v>
      </c>
      <c r="P294" t="e">
        <f t="shared" si="12"/>
        <v>#VALUE!</v>
      </c>
      <c r="Q294" t="e">
        <f t="shared" si="14"/>
        <v>#VALUE!</v>
      </c>
    </row>
    <row r="295" spans="15:17">
      <c r="O295" t="e">
        <f t="shared" si="13"/>
        <v>#VALUE!</v>
      </c>
      <c r="P295" t="e">
        <f t="shared" si="12"/>
        <v>#VALUE!</v>
      </c>
      <c r="Q295" t="e">
        <f t="shared" si="14"/>
        <v>#VALUE!</v>
      </c>
    </row>
    <row r="296" spans="15:17">
      <c r="O296" t="e">
        <f t="shared" si="13"/>
        <v>#VALUE!</v>
      </c>
      <c r="P296" t="e">
        <f t="shared" si="12"/>
        <v>#VALUE!</v>
      </c>
      <c r="Q296" t="e">
        <f t="shared" si="14"/>
        <v>#VALUE!</v>
      </c>
    </row>
    <row r="297" spans="15:17">
      <c r="O297" t="e">
        <f t="shared" si="13"/>
        <v>#VALUE!</v>
      </c>
      <c r="P297" t="e">
        <f t="shared" si="12"/>
        <v>#VALUE!</v>
      </c>
      <c r="Q297" t="e">
        <f t="shared" si="14"/>
        <v>#VALUE!</v>
      </c>
    </row>
    <row r="298" spans="15:17">
      <c r="O298" t="e">
        <f t="shared" si="13"/>
        <v>#VALUE!</v>
      </c>
      <c r="P298" t="e">
        <f t="shared" si="12"/>
        <v>#VALUE!</v>
      </c>
      <c r="Q298" t="e">
        <f t="shared" si="14"/>
        <v>#VALUE!</v>
      </c>
    </row>
    <row r="299" spans="15:17">
      <c r="O299" t="e">
        <f t="shared" si="13"/>
        <v>#VALUE!</v>
      </c>
      <c r="P299" t="e">
        <f t="shared" si="12"/>
        <v>#VALUE!</v>
      </c>
      <c r="Q299" t="e">
        <f t="shared" si="14"/>
        <v>#VALUE!</v>
      </c>
    </row>
    <row r="300" spans="15:17">
      <c r="O300" t="e">
        <f t="shared" si="13"/>
        <v>#VALUE!</v>
      </c>
      <c r="P300" t="e">
        <f t="shared" si="12"/>
        <v>#VALUE!</v>
      </c>
      <c r="Q300" t="e">
        <f t="shared" si="14"/>
        <v>#VALUE!</v>
      </c>
    </row>
    <row r="301" spans="15:17">
      <c r="O301" t="e">
        <f t="shared" si="13"/>
        <v>#VALUE!</v>
      </c>
      <c r="P301" t="e">
        <f t="shared" si="12"/>
        <v>#VALUE!</v>
      </c>
      <c r="Q301" t="e">
        <f t="shared" si="14"/>
        <v>#VALUE!</v>
      </c>
    </row>
    <row r="302" spans="15:17">
      <c r="O302" t="e">
        <f t="shared" si="13"/>
        <v>#VALUE!</v>
      </c>
      <c r="P302" t="e">
        <f t="shared" si="12"/>
        <v>#VALUE!</v>
      </c>
      <c r="Q302" t="e">
        <f t="shared" si="14"/>
        <v>#VALUE!</v>
      </c>
    </row>
    <row r="303" spans="15:17">
      <c r="O303" t="e">
        <f t="shared" si="13"/>
        <v>#VALUE!</v>
      </c>
      <c r="P303" t="e">
        <f t="shared" si="12"/>
        <v>#VALUE!</v>
      </c>
      <c r="Q303" t="e">
        <f t="shared" si="14"/>
        <v>#VALUE!</v>
      </c>
    </row>
    <row r="304" spans="15:17">
      <c r="O304" t="e">
        <f t="shared" si="13"/>
        <v>#VALUE!</v>
      </c>
      <c r="P304" t="e">
        <f t="shared" si="12"/>
        <v>#VALUE!</v>
      </c>
      <c r="Q304" t="e">
        <f t="shared" si="14"/>
        <v>#VALUE!</v>
      </c>
    </row>
    <row r="305" spans="15:17">
      <c r="O305" t="e">
        <f t="shared" si="13"/>
        <v>#VALUE!</v>
      </c>
      <c r="P305" t="e">
        <f t="shared" si="12"/>
        <v>#VALUE!</v>
      </c>
      <c r="Q305" t="e">
        <f t="shared" si="14"/>
        <v>#VALUE!</v>
      </c>
    </row>
    <row r="306" spans="15:17">
      <c r="O306" t="e">
        <f t="shared" si="13"/>
        <v>#VALUE!</v>
      </c>
      <c r="P306" t="e">
        <f t="shared" si="12"/>
        <v>#VALUE!</v>
      </c>
      <c r="Q306" t="e">
        <f t="shared" si="14"/>
        <v>#VALUE!</v>
      </c>
    </row>
    <row r="307" spans="15:17">
      <c r="O307" t="e">
        <f t="shared" si="13"/>
        <v>#VALUE!</v>
      </c>
      <c r="P307" t="e">
        <f t="shared" si="12"/>
        <v>#VALUE!</v>
      </c>
      <c r="Q307" t="e">
        <f t="shared" si="14"/>
        <v>#VALUE!</v>
      </c>
    </row>
    <row r="308" spans="15:17">
      <c r="O308" t="e">
        <f t="shared" si="13"/>
        <v>#VALUE!</v>
      </c>
      <c r="P308" t="e">
        <f t="shared" si="12"/>
        <v>#VALUE!</v>
      </c>
      <c r="Q308" t="e">
        <f t="shared" si="14"/>
        <v>#VALUE!</v>
      </c>
    </row>
    <row r="309" spans="15:17">
      <c r="O309" t="e">
        <f t="shared" si="13"/>
        <v>#VALUE!</v>
      </c>
      <c r="P309" t="e">
        <f t="shared" si="12"/>
        <v>#VALUE!</v>
      </c>
      <c r="Q309" t="e">
        <f t="shared" si="14"/>
        <v>#VALUE!</v>
      </c>
    </row>
    <row r="310" spans="15:17">
      <c r="O310" t="e">
        <f t="shared" si="13"/>
        <v>#VALUE!</v>
      </c>
      <c r="P310" t="e">
        <f t="shared" si="12"/>
        <v>#VALUE!</v>
      </c>
      <c r="Q310" t="e">
        <f t="shared" si="14"/>
        <v>#VALUE!</v>
      </c>
    </row>
    <row r="311" spans="15:17">
      <c r="O311" t="e">
        <f t="shared" si="13"/>
        <v>#VALUE!</v>
      </c>
      <c r="P311" t="e">
        <f t="shared" si="12"/>
        <v>#VALUE!</v>
      </c>
      <c r="Q311" t="e">
        <f t="shared" si="14"/>
        <v>#VALUE!</v>
      </c>
    </row>
    <row r="312" spans="15:17">
      <c r="O312" t="e">
        <f t="shared" si="13"/>
        <v>#VALUE!</v>
      </c>
      <c r="P312" t="e">
        <f t="shared" si="12"/>
        <v>#VALUE!</v>
      </c>
      <c r="Q312" t="e">
        <f t="shared" si="14"/>
        <v>#VALUE!</v>
      </c>
    </row>
    <row r="313" spans="15:17">
      <c r="O313" t="e">
        <f t="shared" si="13"/>
        <v>#VALUE!</v>
      </c>
      <c r="P313" t="e">
        <f t="shared" si="12"/>
        <v>#VALUE!</v>
      </c>
      <c r="Q313" t="e">
        <f t="shared" si="14"/>
        <v>#VALUE!</v>
      </c>
    </row>
    <row r="314" spans="15:17">
      <c r="O314" t="e">
        <f t="shared" si="13"/>
        <v>#VALUE!</v>
      </c>
      <c r="P314" t="e">
        <f t="shared" si="12"/>
        <v>#VALUE!</v>
      </c>
      <c r="Q314" t="e">
        <f t="shared" si="14"/>
        <v>#VALUE!</v>
      </c>
    </row>
    <row r="315" spans="15:17">
      <c r="O315" t="e">
        <f t="shared" si="13"/>
        <v>#VALUE!</v>
      </c>
      <c r="P315" t="e">
        <f t="shared" si="12"/>
        <v>#VALUE!</v>
      </c>
      <c r="Q315" t="e">
        <f t="shared" si="14"/>
        <v>#VALUE!</v>
      </c>
    </row>
    <row r="316" spans="15:17">
      <c r="O316" t="e">
        <f t="shared" si="13"/>
        <v>#VALUE!</v>
      </c>
      <c r="P316" t="e">
        <f t="shared" si="12"/>
        <v>#VALUE!</v>
      </c>
      <c r="Q316" t="e">
        <f t="shared" si="14"/>
        <v>#VALUE!</v>
      </c>
    </row>
    <row r="317" spans="15:17">
      <c r="O317" t="e">
        <f t="shared" si="13"/>
        <v>#VALUE!</v>
      </c>
      <c r="P317" t="e">
        <f t="shared" si="12"/>
        <v>#VALUE!</v>
      </c>
      <c r="Q317" t="e">
        <f t="shared" si="14"/>
        <v>#VALUE!</v>
      </c>
    </row>
    <row r="318" spans="15:17">
      <c r="O318" t="e">
        <f t="shared" si="13"/>
        <v>#VALUE!</v>
      </c>
      <c r="P318" t="e">
        <f t="shared" si="12"/>
        <v>#VALUE!</v>
      </c>
      <c r="Q318" t="e">
        <f t="shared" si="14"/>
        <v>#VALUE!</v>
      </c>
    </row>
    <row r="319" spans="15:17">
      <c r="O319" t="e">
        <f t="shared" si="13"/>
        <v>#VALUE!</v>
      </c>
      <c r="P319" t="e">
        <f t="shared" si="12"/>
        <v>#VALUE!</v>
      </c>
      <c r="Q319" t="e">
        <f t="shared" si="14"/>
        <v>#VALUE!</v>
      </c>
    </row>
    <row r="320" spans="15:17">
      <c r="O320" t="e">
        <f t="shared" si="13"/>
        <v>#VALUE!</v>
      </c>
      <c r="P320" t="e">
        <f t="shared" si="12"/>
        <v>#VALUE!</v>
      </c>
      <c r="Q320" t="e">
        <f t="shared" si="14"/>
        <v>#VALUE!</v>
      </c>
    </row>
    <row r="321" spans="15:17">
      <c r="O321" t="e">
        <f t="shared" si="13"/>
        <v>#VALUE!</v>
      </c>
      <c r="P321" t="e">
        <f t="shared" si="12"/>
        <v>#VALUE!</v>
      </c>
      <c r="Q321" t="e">
        <f t="shared" si="14"/>
        <v>#VALUE!</v>
      </c>
    </row>
    <row r="322" spans="15:17">
      <c r="O322" t="e">
        <f t="shared" si="13"/>
        <v>#VALUE!</v>
      </c>
      <c r="P322" t="e">
        <f t="shared" si="12"/>
        <v>#VALUE!</v>
      </c>
      <c r="Q322" t="e">
        <f t="shared" si="14"/>
        <v>#VALUE!</v>
      </c>
    </row>
    <row r="323" spans="15:17">
      <c r="O323" t="e">
        <f t="shared" si="13"/>
        <v>#VALUE!</v>
      </c>
      <c r="P323" t="e">
        <f t="shared" si="12"/>
        <v>#VALUE!</v>
      </c>
      <c r="Q323" t="e">
        <f t="shared" si="14"/>
        <v>#VALUE!</v>
      </c>
    </row>
    <row r="324" spans="15:17">
      <c r="O324" t="e">
        <f t="shared" si="13"/>
        <v>#VALUE!</v>
      </c>
      <c r="P324" t="e">
        <f t="shared" ref="P324:P387" si="15">NEGBINOMDIST(O324-$A$9,$A$9,$B$9)</f>
        <v>#VALUE!</v>
      </c>
      <c r="Q324" t="e">
        <f t="shared" si="14"/>
        <v>#VALUE!</v>
      </c>
    </row>
    <row r="325" spans="15:17">
      <c r="O325" t="e">
        <f t="shared" si="13"/>
        <v>#VALUE!</v>
      </c>
      <c r="P325" t="e">
        <f t="shared" si="15"/>
        <v>#VALUE!</v>
      </c>
      <c r="Q325" t="e">
        <f t="shared" si="14"/>
        <v>#VALUE!</v>
      </c>
    </row>
    <row r="326" spans="15:17">
      <c r="O326" t="e">
        <f t="shared" ref="O326:O389" si="16">O325+1</f>
        <v>#VALUE!</v>
      </c>
      <c r="P326" t="e">
        <f t="shared" si="15"/>
        <v>#VALUE!</v>
      </c>
      <c r="Q326" t="e">
        <f t="shared" si="14"/>
        <v>#VALUE!</v>
      </c>
    </row>
    <row r="327" spans="15:17">
      <c r="O327" t="e">
        <f t="shared" si="16"/>
        <v>#VALUE!</v>
      </c>
      <c r="P327" t="e">
        <f t="shared" si="15"/>
        <v>#VALUE!</v>
      </c>
      <c r="Q327" t="e">
        <f t="shared" ref="Q327:Q390" si="17">Q326+P326</f>
        <v>#VALUE!</v>
      </c>
    </row>
    <row r="328" spans="15:17">
      <c r="O328" t="e">
        <f t="shared" si="16"/>
        <v>#VALUE!</v>
      </c>
      <c r="P328" t="e">
        <f t="shared" si="15"/>
        <v>#VALUE!</v>
      </c>
      <c r="Q328" t="e">
        <f t="shared" si="17"/>
        <v>#VALUE!</v>
      </c>
    </row>
    <row r="329" spans="15:17">
      <c r="O329" t="e">
        <f t="shared" si="16"/>
        <v>#VALUE!</v>
      </c>
      <c r="P329" t="e">
        <f t="shared" si="15"/>
        <v>#VALUE!</v>
      </c>
      <c r="Q329" t="e">
        <f t="shared" si="17"/>
        <v>#VALUE!</v>
      </c>
    </row>
    <row r="330" spans="15:17">
      <c r="O330" t="e">
        <f t="shared" si="16"/>
        <v>#VALUE!</v>
      </c>
      <c r="P330" t="e">
        <f t="shared" si="15"/>
        <v>#VALUE!</v>
      </c>
      <c r="Q330" t="e">
        <f t="shared" si="17"/>
        <v>#VALUE!</v>
      </c>
    </row>
    <row r="331" spans="15:17">
      <c r="O331" t="e">
        <f t="shared" si="16"/>
        <v>#VALUE!</v>
      </c>
      <c r="P331" t="e">
        <f t="shared" si="15"/>
        <v>#VALUE!</v>
      </c>
      <c r="Q331" t="e">
        <f t="shared" si="17"/>
        <v>#VALUE!</v>
      </c>
    </row>
    <row r="332" spans="15:17">
      <c r="O332" t="e">
        <f t="shared" si="16"/>
        <v>#VALUE!</v>
      </c>
      <c r="P332" t="e">
        <f t="shared" si="15"/>
        <v>#VALUE!</v>
      </c>
      <c r="Q332" t="e">
        <f t="shared" si="17"/>
        <v>#VALUE!</v>
      </c>
    </row>
    <row r="333" spans="15:17">
      <c r="O333" t="e">
        <f t="shared" si="16"/>
        <v>#VALUE!</v>
      </c>
      <c r="P333" t="e">
        <f t="shared" si="15"/>
        <v>#VALUE!</v>
      </c>
      <c r="Q333" t="e">
        <f t="shared" si="17"/>
        <v>#VALUE!</v>
      </c>
    </row>
    <row r="334" spans="15:17">
      <c r="O334" t="e">
        <f t="shared" si="16"/>
        <v>#VALUE!</v>
      </c>
      <c r="P334" t="e">
        <f t="shared" si="15"/>
        <v>#VALUE!</v>
      </c>
      <c r="Q334" t="e">
        <f t="shared" si="17"/>
        <v>#VALUE!</v>
      </c>
    </row>
    <row r="335" spans="15:17">
      <c r="O335" t="e">
        <f t="shared" si="16"/>
        <v>#VALUE!</v>
      </c>
      <c r="P335" t="e">
        <f t="shared" si="15"/>
        <v>#VALUE!</v>
      </c>
      <c r="Q335" t="e">
        <f t="shared" si="17"/>
        <v>#VALUE!</v>
      </c>
    </row>
    <row r="336" spans="15:17">
      <c r="O336" t="e">
        <f t="shared" si="16"/>
        <v>#VALUE!</v>
      </c>
      <c r="P336" t="e">
        <f t="shared" si="15"/>
        <v>#VALUE!</v>
      </c>
      <c r="Q336" t="e">
        <f t="shared" si="17"/>
        <v>#VALUE!</v>
      </c>
    </row>
    <row r="337" spans="15:17">
      <c r="O337" t="e">
        <f t="shared" si="16"/>
        <v>#VALUE!</v>
      </c>
      <c r="P337" t="e">
        <f t="shared" si="15"/>
        <v>#VALUE!</v>
      </c>
      <c r="Q337" t="e">
        <f t="shared" si="17"/>
        <v>#VALUE!</v>
      </c>
    </row>
    <row r="338" spans="15:17">
      <c r="O338" t="e">
        <f t="shared" si="16"/>
        <v>#VALUE!</v>
      </c>
      <c r="P338" t="e">
        <f t="shared" si="15"/>
        <v>#VALUE!</v>
      </c>
      <c r="Q338" t="e">
        <f t="shared" si="17"/>
        <v>#VALUE!</v>
      </c>
    </row>
    <row r="339" spans="15:17">
      <c r="O339" t="e">
        <f t="shared" si="16"/>
        <v>#VALUE!</v>
      </c>
      <c r="P339" t="e">
        <f t="shared" si="15"/>
        <v>#VALUE!</v>
      </c>
      <c r="Q339" t="e">
        <f t="shared" si="17"/>
        <v>#VALUE!</v>
      </c>
    </row>
    <row r="340" spans="15:17">
      <c r="O340" t="e">
        <f t="shared" si="16"/>
        <v>#VALUE!</v>
      </c>
      <c r="P340" t="e">
        <f t="shared" si="15"/>
        <v>#VALUE!</v>
      </c>
      <c r="Q340" t="e">
        <f t="shared" si="17"/>
        <v>#VALUE!</v>
      </c>
    </row>
    <row r="341" spans="15:17">
      <c r="O341" t="e">
        <f t="shared" si="16"/>
        <v>#VALUE!</v>
      </c>
      <c r="P341" t="e">
        <f t="shared" si="15"/>
        <v>#VALUE!</v>
      </c>
      <c r="Q341" t="e">
        <f t="shared" si="17"/>
        <v>#VALUE!</v>
      </c>
    </row>
    <row r="342" spans="15:17">
      <c r="O342" t="e">
        <f t="shared" si="16"/>
        <v>#VALUE!</v>
      </c>
      <c r="P342" t="e">
        <f t="shared" si="15"/>
        <v>#VALUE!</v>
      </c>
      <c r="Q342" t="e">
        <f t="shared" si="17"/>
        <v>#VALUE!</v>
      </c>
    </row>
    <row r="343" spans="15:17">
      <c r="O343" t="e">
        <f t="shared" si="16"/>
        <v>#VALUE!</v>
      </c>
      <c r="P343" t="e">
        <f t="shared" si="15"/>
        <v>#VALUE!</v>
      </c>
      <c r="Q343" t="e">
        <f t="shared" si="17"/>
        <v>#VALUE!</v>
      </c>
    </row>
    <row r="344" spans="15:17">
      <c r="O344" t="e">
        <f t="shared" si="16"/>
        <v>#VALUE!</v>
      </c>
      <c r="P344" t="e">
        <f t="shared" si="15"/>
        <v>#VALUE!</v>
      </c>
      <c r="Q344" t="e">
        <f t="shared" si="17"/>
        <v>#VALUE!</v>
      </c>
    </row>
    <row r="345" spans="15:17">
      <c r="O345" t="e">
        <f t="shared" si="16"/>
        <v>#VALUE!</v>
      </c>
      <c r="P345" t="e">
        <f t="shared" si="15"/>
        <v>#VALUE!</v>
      </c>
      <c r="Q345" t="e">
        <f t="shared" si="17"/>
        <v>#VALUE!</v>
      </c>
    </row>
    <row r="346" spans="15:17">
      <c r="O346" t="e">
        <f t="shared" si="16"/>
        <v>#VALUE!</v>
      </c>
      <c r="P346" t="e">
        <f t="shared" si="15"/>
        <v>#VALUE!</v>
      </c>
      <c r="Q346" t="e">
        <f t="shared" si="17"/>
        <v>#VALUE!</v>
      </c>
    </row>
    <row r="347" spans="15:17">
      <c r="O347" t="e">
        <f t="shared" si="16"/>
        <v>#VALUE!</v>
      </c>
      <c r="P347" t="e">
        <f t="shared" si="15"/>
        <v>#VALUE!</v>
      </c>
      <c r="Q347" t="e">
        <f t="shared" si="17"/>
        <v>#VALUE!</v>
      </c>
    </row>
    <row r="348" spans="15:17">
      <c r="O348" t="e">
        <f t="shared" si="16"/>
        <v>#VALUE!</v>
      </c>
      <c r="P348" t="e">
        <f t="shared" si="15"/>
        <v>#VALUE!</v>
      </c>
      <c r="Q348" t="e">
        <f t="shared" si="17"/>
        <v>#VALUE!</v>
      </c>
    </row>
    <row r="349" spans="15:17">
      <c r="O349" t="e">
        <f t="shared" si="16"/>
        <v>#VALUE!</v>
      </c>
      <c r="P349" t="e">
        <f t="shared" si="15"/>
        <v>#VALUE!</v>
      </c>
      <c r="Q349" t="e">
        <f t="shared" si="17"/>
        <v>#VALUE!</v>
      </c>
    </row>
    <row r="350" spans="15:17">
      <c r="O350" t="e">
        <f t="shared" si="16"/>
        <v>#VALUE!</v>
      </c>
      <c r="P350" t="e">
        <f t="shared" si="15"/>
        <v>#VALUE!</v>
      </c>
      <c r="Q350" t="e">
        <f t="shared" si="17"/>
        <v>#VALUE!</v>
      </c>
    </row>
    <row r="351" spans="15:17">
      <c r="O351" t="e">
        <f t="shared" si="16"/>
        <v>#VALUE!</v>
      </c>
      <c r="P351" t="e">
        <f t="shared" si="15"/>
        <v>#VALUE!</v>
      </c>
      <c r="Q351" t="e">
        <f t="shared" si="17"/>
        <v>#VALUE!</v>
      </c>
    </row>
    <row r="352" spans="15:17">
      <c r="O352" t="e">
        <f t="shared" si="16"/>
        <v>#VALUE!</v>
      </c>
      <c r="P352" t="e">
        <f t="shared" si="15"/>
        <v>#VALUE!</v>
      </c>
      <c r="Q352" t="e">
        <f t="shared" si="17"/>
        <v>#VALUE!</v>
      </c>
    </row>
    <row r="353" spans="15:17">
      <c r="O353" t="e">
        <f t="shared" si="16"/>
        <v>#VALUE!</v>
      </c>
      <c r="P353" t="e">
        <f t="shared" si="15"/>
        <v>#VALUE!</v>
      </c>
      <c r="Q353" t="e">
        <f t="shared" si="17"/>
        <v>#VALUE!</v>
      </c>
    </row>
    <row r="354" spans="15:17">
      <c r="O354" t="e">
        <f t="shared" si="16"/>
        <v>#VALUE!</v>
      </c>
      <c r="P354" t="e">
        <f t="shared" si="15"/>
        <v>#VALUE!</v>
      </c>
      <c r="Q354" t="e">
        <f t="shared" si="17"/>
        <v>#VALUE!</v>
      </c>
    </row>
    <row r="355" spans="15:17">
      <c r="O355" t="e">
        <f t="shared" si="16"/>
        <v>#VALUE!</v>
      </c>
      <c r="P355" t="e">
        <f t="shared" si="15"/>
        <v>#VALUE!</v>
      </c>
      <c r="Q355" t="e">
        <f t="shared" si="17"/>
        <v>#VALUE!</v>
      </c>
    </row>
    <row r="356" spans="15:17">
      <c r="O356" t="e">
        <f t="shared" si="16"/>
        <v>#VALUE!</v>
      </c>
      <c r="P356" t="e">
        <f t="shared" si="15"/>
        <v>#VALUE!</v>
      </c>
      <c r="Q356" t="e">
        <f t="shared" si="17"/>
        <v>#VALUE!</v>
      </c>
    </row>
    <row r="357" spans="15:17">
      <c r="O357" t="e">
        <f t="shared" si="16"/>
        <v>#VALUE!</v>
      </c>
      <c r="P357" t="e">
        <f t="shared" si="15"/>
        <v>#VALUE!</v>
      </c>
      <c r="Q357" t="e">
        <f t="shared" si="17"/>
        <v>#VALUE!</v>
      </c>
    </row>
    <row r="358" spans="15:17">
      <c r="O358" t="e">
        <f t="shared" si="16"/>
        <v>#VALUE!</v>
      </c>
      <c r="P358" t="e">
        <f t="shared" si="15"/>
        <v>#VALUE!</v>
      </c>
      <c r="Q358" t="e">
        <f t="shared" si="17"/>
        <v>#VALUE!</v>
      </c>
    </row>
    <row r="359" spans="15:17">
      <c r="O359" t="e">
        <f t="shared" si="16"/>
        <v>#VALUE!</v>
      </c>
      <c r="P359" t="e">
        <f t="shared" si="15"/>
        <v>#VALUE!</v>
      </c>
      <c r="Q359" t="e">
        <f t="shared" si="17"/>
        <v>#VALUE!</v>
      </c>
    </row>
    <row r="360" spans="15:17">
      <c r="O360" t="e">
        <f t="shared" si="16"/>
        <v>#VALUE!</v>
      </c>
      <c r="P360" t="e">
        <f t="shared" si="15"/>
        <v>#VALUE!</v>
      </c>
      <c r="Q360" t="e">
        <f t="shared" si="17"/>
        <v>#VALUE!</v>
      </c>
    </row>
    <row r="361" spans="15:17">
      <c r="O361" t="e">
        <f t="shared" si="16"/>
        <v>#VALUE!</v>
      </c>
      <c r="P361" t="e">
        <f t="shared" si="15"/>
        <v>#VALUE!</v>
      </c>
      <c r="Q361" t="e">
        <f t="shared" si="17"/>
        <v>#VALUE!</v>
      </c>
    </row>
    <row r="362" spans="15:17">
      <c r="O362" t="e">
        <f t="shared" si="16"/>
        <v>#VALUE!</v>
      </c>
      <c r="P362" t="e">
        <f t="shared" si="15"/>
        <v>#VALUE!</v>
      </c>
      <c r="Q362" t="e">
        <f t="shared" si="17"/>
        <v>#VALUE!</v>
      </c>
    </row>
    <row r="363" spans="15:17">
      <c r="O363" t="e">
        <f t="shared" si="16"/>
        <v>#VALUE!</v>
      </c>
      <c r="P363" t="e">
        <f t="shared" si="15"/>
        <v>#VALUE!</v>
      </c>
      <c r="Q363" t="e">
        <f t="shared" si="17"/>
        <v>#VALUE!</v>
      </c>
    </row>
    <row r="364" spans="15:17">
      <c r="O364" t="e">
        <f t="shared" si="16"/>
        <v>#VALUE!</v>
      </c>
      <c r="P364" t="e">
        <f t="shared" si="15"/>
        <v>#VALUE!</v>
      </c>
      <c r="Q364" t="e">
        <f t="shared" si="17"/>
        <v>#VALUE!</v>
      </c>
    </row>
    <row r="365" spans="15:17">
      <c r="O365" t="e">
        <f t="shared" si="16"/>
        <v>#VALUE!</v>
      </c>
      <c r="P365" t="e">
        <f t="shared" si="15"/>
        <v>#VALUE!</v>
      </c>
      <c r="Q365" t="e">
        <f t="shared" si="17"/>
        <v>#VALUE!</v>
      </c>
    </row>
    <row r="366" spans="15:17">
      <c r="O366" t="e">
        <f t="shared" si="16"/>
        <v>#VALUE!</v>
      </c>
      <c r="P366" t="e">
        <f t="shared" si="15"/>
        <v>#VALUE!</v>
      </c>
      <c r="Q366" t="e">
        <f t="shared" si="17"/>
        <v>#VALUE!</v>
      </c>
    </row>
    <row r="367" spans="15:17">
      <c r="O367" t="e">
        <f t="shared" si="16"/>
        <v>#VALUE!</v>
      </c>
      <c r="P367" t="e">
        <f t="shared" si="15"/>
        <v>#VALUE!</v>
      </c>
      <c r="Q367" t="e">
        <f t="shared" si="17"/>
        <v>#VALUE!</v>
      </c>
    </row>
    <row r="368" spans="15:17">
      <c r="O368" t="e">
        <f t="shared" si="16"/>
        <v>#VALUE!</v>
      </c>
      <c r="P368" t="e">
        <f t="shared" si="15"/>
        <v>#VALUE!</v>
      </c>
      <c r="Q368" t="e">
        <f t="shared" si="17"/>
        <v>#VALUE!</v>
      </c>
    </row>
    <row r="369" spans="15:17">
      <c r="O369" t="e">
        <f t="shared" si="16"/>
        <v>#VALUE!</v>
      </c>
      <c r="P369" t="e">
        <f t="shared" si="15"/>
        <v>#VALUE!</v>
      </c>
      <c r="Q369" t="e">
        <f t="shared" si="17"/>
        <v>#VALUE!</v>
      </c>
    </row>
    <row r="370" spans="15:17">
      <c r="O370" t="e">
        <f t="shared" si="16"/>
        <v>#VALUE!</v>
      </c>
      <c r="P370" t="e">
        <f t="shared" si="15"/>
        <v>#VALUE!</v>
      </c>
      <c r="Q370" t="e">
        <f t="shared" si="17"/>
        <v>#VALUE!</v>
      </c>
    </row>
    <row r="371" spans="15:17">
      <c r="O371" t="e">
        <f t="shared" si="16"/>
        <v>#VALUE!</v>
      </c>
      <c r="P371" t="e">
        <f t="shared" si="15"/>
        <v>#VALUE!</v>
      </c>
      <c r="Q371" t="e">
        <f t="shared" si="17"/>
        <v>#VALUE!</v>
      </c>
    </row>
    <row r="372" spans="15:17">
      <c r="O372" t="e">
        <f t="shared" si="16"/>
        <v>#VALUE!</v>
      </c>
      <c r="P372" t="e">
        <f t="shared" si="15"/>
        <v>#VALUE!</v>
      </c>
      <c r="Q372" t="e">
        <f t="shared" si="17"/>
        <v>#VALUE!</v>
      </c>
    </row>
    <row r="373" spans="15:17">
      <c r="O373" t="e">
        <f t="shared" si="16"/>
        <v>#VALUE!</v>
      </c>
      <c r="P373" t="e">
        <f t="shared" si="15"/>
        <v>#VALUE!</v>
      </c>
      <c r="Q373" t="e">
        <f t="shared" si="17"/>
        <v>#VALUE!</v>
      </c>
    </row>
    <row r="374" spans="15:17">
      <c r="O374" t="e">
        <f t="shared" si="16"/>
        <v>#VALUE!</v>
      </c>
      <c r="P374" t="e">
        <f t="shared" si="15"/>
        <v>#VALUE!</v>
      </c>
      <c r="Q374" t="e">
        <f t="shared" si="17"/>
        <v>#VALUE!</v>
      </c>
    </row>
    <row r="375" spans="15:17">
      <c r="O375" t="e">
        <f t="shared" si="16"/>
        <v>#VALUE!</v>
      </c>
      <c r="P375" t="e">
        <f t="shared" si="15"/>
        <v>#VALUE!</v>
      </c>
      <c r="Q375" t="e">
        <f t="shared" si="17"/>
        <v>#VALUE!</v>
      </c>
    </row>
    <row r="376" spans="15:17">
      <c r="O376" t="e">
        <f t="shared" si="16"/>
        <v>#VALUE!</v>
      </c>
      <c r="P376" t="e">
        <f t="shared" si="15"/>
        <v>#VALUE!</v>
      </c>
      <c r="Q376" t="e">
        <f t="shared" si="17"/>
        <v>#VALUE!</v>
      </c>
    </row>
    <row r="377" spans="15:17">
      <c r="O377" t="e">
        <f t="shared" si="16"/>
        <v>#VALUE!</v>
      </c>
      <c r="P377" t="e">
        <f t="shared" si="15"/>
        <v>#VALUE!</v>
      </c>
      <c r="Q377" t="e">
        <f t="shared" si="17"/>
        <v>#VALUE!</v>
      </c>
    </row>
    <row r="378" spans="15:17">
      <c r="O378" t="e">
        <f t="shared" si="16"/>
        <v>#VALUE!</v>
      </c>
      <c r="P378" t="e">
        <f t="shared" si="15"/>
        <v>#VALUE!</v>
      </c>
      <c r="Q378" t="e">
        <f t="shared" si="17"/>
        <v>#VALUE!</v>
      </c>
    </row>
    <row r="379" spans="15:17">
      <c r="O379" t="e">
        <f t="shared" si="16"/>
        <v>#VALUE!</v>
      </c>
      <c r="P379" t="e">
        <f t="shared" si="15"/>
        <v>#VALUE!</v>
      </c>
      <c r="Q379" t="e">
        <f t="shared" si="17"/>
        <v>#VALUE!</v>
      </c>
    </row>
    <row r="380" spans="15:17">
      <c r="O380" t="e">
        <f t="shared" si="16"/>
        <v>#VALUE!</v>
      </c>
      <c r="P380" t="e">
        <f t="shared" si="15"/>
        <v>#VALUE!</v>
      </c>
      <c r="Q380" t="e">
        <f t="shared" si="17"/>
        <v>#VALUE!</v>
      </c>
    </row>
    <row r="381" spans="15:17">
      <c r="O381" t="e">
        <f t="shared" si="16"/>
        <v>#VALUE!</v>
      </c>
      <c r="P381" t="e">
        <f t="shared" si="15"/>
        <v>#VALUE!</v>
      </c>
      <c r="Q381" t="e">
        <f t="shared" si="17"/>
        <v>#VALUE!</v>
      </c>
    </row>
    <row r="382" spans="15:17">
      <c r="O382" t="e">
        <f t="shared" si="16"/>
        <v>#VALUE!</v>
      </c>
      <c r="P382" t="e">
        <f t="shared" si="15"/>
        <v>#VALUE!</v>
      </c>
      <c r="Q382" t="e">
        <f t="shared" si="17"/>
        <v>#VALUE!</v>
      </c>
    </row>
    <row r="383" spans="15:17">
      <c r="O383" t="e">
        <f t="shared" si="16"/>
        <v>#VALUE!</v>
      </c>
      <c r="P383" t="e">
        <f t="shared" si="15"/>
        <v>#VALUE!</v>
      </c>
      <c r="Q383" t="e">
        <f t="shared" si="17"/>
        <v>#VALUE!</v>
      </c>
    </row>
    <row r="384" spans="15:17">
      <c r="O384" t="e">
        <f t="shared" si="16"/>
        <v>#VALUE!</v>
      </c>
      <c r="P384" t="e">
        <f t="shared" si="15"/>
        <v>#VALUE!</v>
      </c>
      <c r="Q384" t="e">
        <f t="shared" si="17"/>
        <v>#VALUE!</v>
      </c>
    </row>
    <row r="385" spans="15:17">
      <c r="O385" t="e">
        <f t="shared" si="16"/>
        <v>#VALUE!</v>
      </c>
      <c r="P385" t="e">
        <f t="shared" si="15"/>
        <v>#VALUE!</v>
      </c>
      <c r="Q385" t="e">
        <f t="shared" si="17"/>
        <v>#VALUE!</v>
      </c>
    </row>
    <row r="386" spans="15:17">
      <c r="O386" t="e">
        <f t="shared" si="16"/>
        <v>#VALUE!</v>
      </c>
      <c r="P386" t="e">
        <f t="shared" si="15"/>
        <v>#VALUE!</v>
      </c>
      <c r="Q386" t="e">
        <f t="shared" si="17"/>
        <v>#VALUE!</v>
      </c>
    </row>
    <row r="387" spans="15:17">
      <c r="O387" t="e">
        <f t="shared" si="16"/>
        <v>#VALUE!</v>
      </c>
      <c r="P387" t="e">
        <f t="shared" si="15"/>
        <v>#VALUE!</v>
      </c>
      <c r="Q387" t="e">
        <f t="shared" si="17"/>
        <v>#VALUE!</v>
      </c>
    </row>
    <row r="388" spans="15:17">
      <c r="O388" t="e">
        <f t="shared" si="16"/>
        <v>#VALUE!</v>
      </c>
      <c r="P388" t="e">
        <f t="shared" ref="P388:P451" si="18">NEGBINOMDIST(O388-$A$9,$A$9,$B$9)</f>
        <v>#VALUE!</v>
      </c>
      <c r="Q388" t="e">
        <f t="shared" si="17"/>
        <v>#VALUE!</v>
      </c>
    </row>
    <row r="389" spans="15:17">
      <c r="O389" t="e">
        <f t="shared" si="16"/>
        <v>#VALUE!</v>
      </c>
      <c r="P389" t="e">
        <f t="shared" si="18"/>
        <v>#VALUE!</v>
      </c>
      <c r="Q389" t="e">
        <f t="shared" si="17"/>
        <v>#VALUE!</v>
      </c>
    </row>
    <row r="390" spans="15:17">
      <c r="O390" t="e">
        <f t="shared" ref="O390:O453" si="19">O389+1</f>
        <v>#VALUE!</v>
      </c>
      <c r="P390" t="e">
        <f t="shared" si="18"/>
        <v>#VALUE!</v>
      </c>
      <c r="Q390" t="e">
        <f t="shared" si="17"/>
        <v>#VALUE!</v>
      </c>
    </row>
    <row r="391" spans="15:17">
      <c r="O391" t="e">
        <f t="shared" si="19"/>
        <v>#VALUE!</v>
      </c>
      <c r="P391" t="e">
        <f t="shared" si="18"/>
        <v>#VALUE!</v>
      </c>
      <c r="Q391" t="e">
        <f t="shared" ref="Q391:Q454" si="20">Q390+P390</f>
        <v>#VALUE!</v>
      </c>
    </row>
    <row r="392" spans="15:17">
      <c r="O392" t="e">
        <f t="shared" si="19"/>
        <v>#VALUE!</v>
      </c>
      <c r="P392" t="e">
        <f t="shared" si="18"/>
        <v>#VALUE!</v>
      </c>
      <c r="Q392" t="e">
        <f t="shared" si="20"/>
        <v>#VALUE!</v>
      </c>
    </row>
    <row r="393" spans="15:17">
      <c r="O393" t="e">
        <f t="shared" si="19"/>
        <v>#VALUE!</v>
      </c>
      <c r="P393" t="e">
        <f t="shared" si="18"/>
        <v>#VALUE!</v>
      </c>
      <c r="Q393" t="e">
        <f t="shared" si="20"/>
        <v>#VALUE!</v>
      </c>
    </row>
    <row r="394" spans="15:17">
      <c r="O394" t="e">
        <f t="shared" si="19"/>
        <v>#VALUE!</v>
      </c>
      <c r="P394" t="e">
        <f t="shared" si="18"/>
        <v>#VALUE!</v>
      </c>
      <c r="Q394" t="e">
        <f t="shared" si="20"/>
        <v>#VALUE!</v>
      </c>
    </row>
    <row r="395" spans="15:17">
      <c r="O395" t="e">
        <f t="shared" si="19"/>
        <v>#VALUE!</v>
      </c>
      <c r="P395" t="e">
        <f t="shared" si="18"/>
        <v>#VALUE!</v>
      </c>
      <c r="Q395" t="e">
        <f t="shared" si="20"/>
        <v>#VALUE!</v>
      </c>
    </row>
    <row r="396" spans="15:17">
      <c r="O396" t="e">
        <f t="shared" si="19"/>
        <v>#VALUE!</v>
      </c>
      <c r="P396" t="e">
        <f t="shared" si="18"/>
        <v>#VALUE!</v>
      </c>
      <c r="Q396" t="e">
        <f t="shared" si="20"/>
        <v>#VALUE!</v>
      </c>
    </row>
    <row r="397" spans="15:17">
      <c r="O397" t="e">
        <f t="shared" si="19"/>
        <v>#VALUE!</v>
      </c>
      <c r="P397" t="e">
        <f t="shared" si="18"/>
        <v>#VALUE!</v>
      </c>
      <c r="Q397" t="e">
        <f t="shared" si="20"/>
        <v>#VALUE!</v>
      </c>
    </row>
    <row r="398" spans="15:17">
      <c r="O398" t="e">
        <f t="shared" si="19"/>
        <v>#VALUE!</v>
      </c>
      <c r="P398" t="e">
        <f t="shared" si="18"/>
        <v>#VALUE!</v>
      </c>
      <c r="Q398" t="e">
        <f t="shared" si="20"/>
        <v>#VALUE!</v>
      </c>
    </row>
    <row r="399" spans="15:17">
      <c r="O399" t="e">
        <f t="shared" si="19"/>
        <v>#VALUE!</v>
      </c>
      <c r="P399" t="e">
        <f t="shared" si="18"/>
        <v>#VALUE!</v>
      </c>
      <c r="Q399" t="e">
        <f t="shared" si="20"/>
        <v>#VALUE!</v>
      </c>
    </row>
    <row r="400" spans="15:17">
      <c r="O400" t="e">
        <f t="shared" si="19"/>
        <v>#VALUE!</v>
      </c>
      <c r="P400" t="e">
        <f t="shared" si="18"/>
        <v>#VALUE!</v>
      </c>
      <c r="Q400" t="e">
        <f t="shared" si="20"/>
        <v>#VALUE!</v>
      </c>
    </row>
    <row r="401" spans="15:17">
      <c r="O401" t="e">
        <f t="shared" si="19"/>
        <v>#VALUE!</v>
      </c>
      <c r="P401" t="e">
        <f t="shared" si="18"/>
        <v>#VALUE!</v>
      </c>
      <c r="Q401" t="e">
        <f t="shared" si="20"/>
        <v>#VALUE!</v>
      </c>
    </row>
    <row r="402" spans="15:17">
      <c r="O402" t="e">
        <f t="shared" si="19"/>
        <v>#VALUE!</v>
      </c>
      <c r="P402" t="e">
        <f t="shared" si="18"/>
        <v>#VALUE!</v>
      </c>
      <c r="Q402" t="e">
        <f t="shared" si="20"/>
        <v>#VALUE!</v>
      </c>
    </row>
    <row r="403" spans="15:17">
      <c r="O403" t="e">
        <f t="shared" si="19"/>
        <v>#VALUE!</v>
      </c>
      <c r="P403" t="e">
        <f t="shared" si="18"/>
        <v>#VALUE!</v>
      </c>
      <c r="Q403" t="e">
        <f t="shared" si="20"/>
        <v>#VALUE!</v>
      </c>
    </row>
    <row r="404" spans="15:17">
      <c r="O404" t="e">
        <f t="shared" si="19"/>
        <v>#VALUE!</v>
      </c>
      <c r="P404" t="e">
        <f t="shared" si="18"/>
        <v>#VALUE!</v>
      </c>
      <c r="Q404" t="e">
        <f t="shared" si="20"/>
        <v>#VALUE!</v>
      </c>
    </row>
    <row r="405" spans="15:17">
      <c r="O405" t="e">
        <f t="shared" si="19"/>
        <v>#VALUE!</v>
      </c>
      <c r="P405" t="e">
        <f t="shared" si="18"/>
        <v>#VALUE!</v>
      </c>
      <c r="Q405" t="e">
        <f t="shared" si="20"/>
        <v>#VALUE!</v>
      </c>
    </row>
    <row r="406" spans="15:17">
      <c r="O406" t="e">
        <f t="shared" si="19"/>
        <v>#VALUE!</v>
      </c>
      <c r="P406" t="e">
        <f t="shared" si="18"/>
        <v>#VALUE!</v>
      </c>
      <c r="Q406" t="e">
        <f t="shared" si="20"/>
        <v>#VALUE!</v>
      </c>
    </row>
    <row r="407" spans="15:17">
      <c r="O407" t="e">
        <f t="shared" si="19"/>
        <v>#VALUE!</v>
      </c>
      <c r="P407" t="e">
        <f t="shared" si="18"/>
        <v>#VALUE!</v>
      </c>
      <c r="Q407" t="e">
        <f t="shared" si="20"/>
        <v>#VALUE!</v>
      </c>
    </row>
    <row r="408" spans="15:17">
      <c r="O408" t="e">
        <f t="shared" si="19"/>
        <v>#VALUE!</v>
      </c>
      <c r="P408" t="e">
        <f t="shared" si="18"/>
        <v>#VALUE!</v>
      </c>
      <c r="Q408" t="e">
        <f t="shared" si="20"/>
        <v>#VALUE!</v>
      </c>
    </row>
    <row r="409" spans="15:17">
      <c r="O409" t="e">
        <f t="shared" si="19"/>
        <v>#VALUE!</v>
      </c>
      <c r="P409" t="e">
        <f t="shared" si="18"/>
        <v>#VALUE!</v>
      </c>
      <c r="Q409" t="e">
        <f t="shared" si="20"/>
        <v>#VALUE!</v>
      </c>
    </row>
    <row r="410" spans="15:17">
      <c r="O410" t="e">
        <f t="shared" si="19"/>
        <v>#VALUE!</v>
      </c>
      <c r="P410" t="e">
        <f t="shared" si="18"/>
        <v>#VALUE!</v>
      </c>
      <c r="Q410" t="e">
        <f t="shared" si="20"/>
        <v>#VALUE!</v>
      </c>
    </row>
    <row r="411" spans="15:17">
      <c r="O411" t="e">
        <f t="shared" si="19"/>
        <v>#VALUE!</v>
      </c>
      <c r="P411" t="e">
        <f t="shared" si="18"/>
        <v>#VALUE!</v>
      </c>
      <c r="Q411" t="e">
        <f t="shared" si="20"/>
        <v>#VALUE!</v>
      </c>
    </row>
    <row r="412" spans="15:17">
      <c r="O412" t="e">
        <f t="shared" si="19"/>
        <v>#VALUE!</v>
      </c>
      <c r="P412" t="e">
        <f t="shared" si="18"/>
        <v>#VALUE!</v>
      </c>
      <c r="Q412" t="e">
        <f t="shared" si="20"/>
        <v>#VALUE!</v>
      </c>
    </row>
    <row r="413" spans="15:17">
      <c r="O413" t="e">
        <f t="shared" si="19"/>
        <v>#VALUE!</v>
      </c>
      <c r="P413" t="e">
        <f t="shared" si="18"/>
        <v>#VALUE!</v>
      </c>
      <c r="Q413" t="e">
        <f t="shared" si="20"/>
        <v>#VALUE!</v>
      </c>
    </row>
    <row r="414" spans="15:17">
      <c r="O414" t="e">
        <f t="shared" si="19"/>
        <v>#VALUE!</v>
      </c>
      <c r="P414" t="e">
        <f t="shared" si="18"/>
        <v>#VALUE!</v>
      </c>
      <c r="Q414" t="e">
        <f t="shared" si="20"/>
        <v>#VALUE!</v>
      </c>
    </row>
    <row r="415" spans="15:17">
      <c r="O415" t="e">
        <f t="shared" si="19"/>
        <v>#VALUE!</v>
      </c>
      <c r="P415" t="e">
        <f t="shared" si="18"/>
        <v>#VALUE!</v>
      </c>
      <c r="Q415" t="e">
        <f t="shared" si="20"/>
        <v>#VALUE!</v>
      </c>
    </row>
    <row r="416" spans="15:17">
      <c r="O416" t="e">
        <f t="shared" si="19"/>
        <v>#VALUE!</v>
      </c>
      <c r="P416" t="e">
        <f t="shared" si="18"/>
        <v>#VALUE!</v>
      </c>
      <c r="Q416" t="e">
        <f t="shared" si="20"/>
        <v>#VALUE!</v>
      </c>
    </row>
    <row r="417" spans="15:17">
      <c r="O417" t="e">
        <f t="shared" si="19"/>
        <v>#VALUE!</v>
      </c>
      <c r="P417" t="e">
        <f t="shared" si="18"/>
        <v>#VALUE!</v>
      </c>
      <c r="Q417" t="e">
        <f t="shared" si="20"/>
        <v>#VALUE!</v>
      </c>
    </row>
    <row r="418" spans="15:17">
      <c r="O418" t="e">
        <f t="shared" si="19"/>
        <v>#VALUE!</v>
      </c>
      <c r="P418" t="e">
        <f t="shared" si="18"/>
        <v>#VALUE!</v>
      </c>
      <c r="Q418" t="e">
        <f t="shared" si="20"/>
        <v>#VALUE!</v>
      </c>
    </row>
    <row r="419" spans="15:17">
      <c r="O419" t="e">
        <f t="shared" si="19"/>
        <v>#VALUE!</v>
      </c>
      <c r="P419" t="e">
        <f t="shared" si="18"/>
        <v>#VALUE!</v>
      </c>
      <c r="Q419" t="e">
        <f t="shared" si="20"/>
        <v>#VALUE!</v>
      </c>
    </row>
    <row r="420" spans="15:17">
      <c r="O420" t="e">
        <f t="shared" si="19"/>
        <v>#VALUE!</v>
      </c>
      <c r="P420" t="e">
        <f t="shared" si="18"/>
        <v>#VALUE!</v>
      </c>
      <c r="Q420" t="e">
        <f t="shared" si="20"/>
        <v>#VALUE!</v>
      </c>
    </row>
    <row r="421" spans="15:17">
      <c r="O421" t="e">
        <f t="shared" si="19"/>
        <v>#VALUE!</v>
      </c>
      <c r="P421" t="e">
        <f t="shared" si="18"/>
        <v>#VALUE!</v>
      </c>
      <c r="Q421" t="e">
        <f t="shared" si="20"/>
        <v>#VALUE!</v>
      </c>
    </row>
    <row r="422" spans="15:17">
      <c r="O422" t="e">
        <f t="shared" si="19"/>
        <v>#VALUE!</v>
      </c>
      <c r="P422" t="e">
        <f t="shared" si="18"/>
        <v>#VALUE!</v>
      </c>
      <c r="Q422" t="e">
        <f t="shared" si="20"/>
        <v>#VALUE!</v>
      </c>
    </row>
    <row r="423" spans="15:17">
      <c r="O423" t="e">
        <f t="shared" si="19"/>
        <v>#VALUE!</v>
      </c>
      <c r="P423" t="e">
        <f t="shared" si="18"/>
        <v>#VALUE!</v>
      </c>
      <c r="Q423" t="e">
        <f t="shared" si="20"/>
        <v>#VALUE!</v>
      </c>
    </row>
    <row r="424" spans="15:17">
      <c r="O424" t="e">
        <f t="shared" si="19"/>
        <v>#VALUE!</v>
      </c>
      <c r="P424" t="e">
        <f t="shared" si="18"/>
        <v>#VALUE!</v>
      </c>
      <c r="Q424" t="e">
        <f t="shared" si="20"/>
        <v>#VALUE!</v>
      </c>
    </row>
    <row r="425" spans="15:17">
      <c r="O425" t="e">
        <f t="shared" si="19"/>
        <v>#VALUE!</v>
      </c>
      <c r="P425" t="e">
        <f t="shared" si="18"/>
        <v>#VALUE!</v>
      </c>
      <c r="Q425" t="e">
        <f t="shared" si="20"/>
        <v>#VALUE!</v>
      </c>
    </row>
    <row r="426" spans="15:17">
      <c r="O426" t="e">
        <f t="shared" si="19"/>
        <v>#VALUE!</v>
      </c>
      <c r="P426" t="e">
        <f t="shared" si="18"/>
        <v>#VALUE!</v>
      </c>
      <c r="Q426" t="e">
        <f t="shared" si="20"/>
        <v>#VALUE!</v>
      </c>
    </row>
    <row r="427" spans="15:17">
      <c r="O427" t="e">
        <f t="shared" si="19"/>
        <v>#VALUE!</v>
      </c>
      <c r="P427" t="e">
        <f t="shared" si="18"/>
        <v>#VALUE!</v>
      </c>
      <c r="Q427" t="e">
        <f t="shared" si="20"/>
        <v>#VALUE!</v>
      </c>
    </row>
    <row r="428" spans="15:17">
      <c r="O428" t="e">
        <f t="shared" si="19"/>
        <v>#VALUE!</v>
      </c>
      <c r="P428" t="e">
        <f t="shared" si="18"/>
        <v>#VALUE!</v>
      </c>
      <c r="Q428" t="e">
        <f t="shared" si="20"/>
        <v>#VALUE!</v>
      </c>
    </row>
    <row r="429" spans="15:17">
      <c r="O429" t="e">
        <f t="shared" si="19"/>
        <v>#VALUE!</v>
      </c>
      <c r="P429" t="e">
        <f t="shared" si="18"/>
        <v>#VALUE!</v>
      </c>
      <c r="Q429" t="e">
        <f t="shared" si="20"/>
        <v>#VALUE!</v>
      </c>
    </row>
    <row r="430" spans="15:17">
      <c r="O430" t="e">
        <f t="shared" si="19"/>
        <v>#VALUE!</v>
      </c>
      <c r="P430" t="e">
        <f t="shared" si="18"/>
        <v>#VALUE!</v>
      </c>
      <c r="Q430" t="e">
        <f t="shared" si="20"/>
        <v>#VALUE!</v>
      </c>
    </row>
    <row r="431" spans="15:17">
      <c r="O431" t="e">
        <f t="shared" si="19"/>
        <v>#VALUE!</v>
      </c>
      <c r="P431" t="e">
        <f t="shared" si="18"/>
        <v>#VALUE!</v>
      </c>
      <c r="Q431" t="e">
        <f t="shared" si="20"/>
        <v>#VALUE!</v>
      </c>
    </row>
    <row r="432" spans="15:17">
      <c r="O432" t="e">
        <f t="shared" si="19"/>
        <v>#VALUE!</v>
      </c>
      <c r="P432" t="e">
        <f t="shared" si="18"/>
        <v>#VALUE!</v>
      </c>
      <c r="Q432" t="e">
        <f t="shared" si="20"/>
        <v>#VALUE!</v>
      </c>
    </row>
    <row r="433" spans="15:17">
      <c r="O433" t="e">
        <f t="shared" si="19"/>
        <v>#VALUE!</v>
      </c>
      <c r="P433" t="e">
        <f t="shared" si="18"/>
        <v>#VALUE!</v>
      </c>
      <c r="Q433" t="e">
        <f t="shared" si="20"/>
        <v>#VALUE!</v>
      </c>
    </row>
    <row r="434" spans="15:17">
      <c r="O434" t="e">
        <f t="shared" si="19"/>
        <v>#VALUE!</v>
      </c>
      <c r="P434" t="e">
        <f t="shared" si="18"/>
        <v>#VALUE!</v>
      </c>
      <c r="Q434" t="e">
        <f t="shared" si="20"/>
        <v>#VALUE!</v>
      </c>
    </row>
    <row r="435" spans="15:17">
      <c r="O435" t="e">
        <f t="shared" si="19"/>
        <v>#VALUE!</v>
      </c>
      <c r="P435" t="e">
        <f t="shared" si="18"/>
        <v>#VALUE!</v>
      </c>
      <c r="Q435" t="e">
        <f t="shared" si="20"/>
        <v>#VALUE!</v>
      </c>
    </row>
    <row r="436" spans="15:17">
      <c r="O436" t="e">
        <f t="shared" si="19"/>
        <v>#VALUE!</v>
      </c>
      <c r="P436" t="e">
        <f t="shared" si="18"/>
        <v>#VALUE!</v>
      </c>
      <c r="Q436" t="e">
        <f t="shared" si="20"/>
        <v>#VALUE!</v>
      </c>
    </row>
    <row r="437" spans="15:17">
      <c r="O437" t="e">
        <f t="shared" si="19"/>
        <v>#VALUE!</v>
      </c>
      <c r="P437" t="e">
        <f t="shared" si="18"/>
        <v>#VALUE!</v>
      </c>
      <c r="Q437" t="e">
        <f t="shared" si="20"/>
        <v>#VALUE!</v>
      </c>
    </row>
    <row r="438" spans="15:17">
      <c r="O438" t="e">
        <f t="shared" si="19"/>
        <v>#VALUE!</v>
      </c>
      <c r="P438" t="e">
        <f t="shared" si="18"/>
        <v>#VALUE!</v>
      </c>
      <c r="Q438" t="e">
        <f t="shared" si="20"/>
        <v>#VALUE!</v>
      </c>
    </row>
    <row r="439" spans="15:17">
      <c r="O439" t="e">
        <f t="shared" si="19"/>
        <v>#VALUE!</v>
      </c>
      <c r="P439" t="e">
        <f t="shared" si="18"/>
        <v>#VALUE!</v>
      </c>
      <c r="Q439" t="e">
        <f t="shared" si="20"/>
        <v>#VALUE!</v>
      </c>
    </row>
    <row r="440" spans="15:17">
      <c r="O440" t="e">
        <f t="shared" si="19"/>
        <v>#VALUE!</v>
      </c>
      <c r="P440" t="e">
        <f t="shared" si="18"/>
        <v>#VALUE!</v>
      </c>
      <c r="Q440" t="e">
        <f t="shared" si="20"/>
        <v>#VALUE!</v>
      </c>
    </row>
    <row r="441" spans="15:17">
      <c r="O441" t="e">
        <f t="shared" si="19"/>
        <v>#VALUE!</v>
      </c>
      <c r="P441" t="e">
        <f t="shared" si="18"/>
        <v>#VALUE!</v>
      </c>
      <c r="Q441" t="e">
        <f t="shared" si="20"/>
        <v>#VALUE!</v>
      </c>
    </row>
    <row r="442" spans="15:17">
      <c r="O442" t="e">
        <f t="shared" si="19"/>
        <v>#VALUE!</v>
      </c>
      <c r="P442" t="e">
        <f t="shared" si="18"/>
        <v>#VALUE!</v>
      </c>
      <c r="Q442" t="e">
        <f t="shared" si="20"/>
        <v>#VALUE!</v>
      </c>
    </row>
    <row r="443" spans="15:17">
      <c r="O443" t="e">
        <f t="shared" si="19"/>
        <v>#VALUE!</v>
      </c>
      <c r="P443" t="e">
        <f t="shared" si="18"/>
        <v>#VALUE!</v>
      </c>
      <c r="Q443" t="e">
        <f t="shared" si="20"/>
        <v>#VALUE!</v>
      </c>
    </row>
    <row r="444" spans="15:17">
      <c r="O444" t="e">
        <f t="shared" si="19"/>
        <v>#VALUE!</v>
      </c>
      <c r="P444" t="e">
        <f t="shared" si="18"/>
        <v>#VALUE!</v>
      </c>
      <c r="Q444" t="e">
        <f t="shared" si="20"/>
        <v>#VALUE!</v>
      </c>
    </row>
    <row r="445" spans="15:17">
      <c r="O445" t="e">
        <f t="shared" si="19"/>
        <v>#VALUE!</v>
      </c>
      <c r="P445" t="e">
        <f t="shared" si="18"/>
        <v>#VALUE!</v>
      </c>
      <c r="Q445" t="e">
        <f t="shared" si="20"/>
        <v>#VALUE!</v>
      </c>
    </row>
    <row r="446" spans="15:17">
      <c r="O446" t="e">
        <f t="shared" si="19"/>
        <v>#VALUE!</v>
      </c>
      <c r="P446" t="e">
        <f t="shared" si="18"/>
        <v>#VALUE!</v>
      </c>
      <c r="Q446" t="e">
        <f t="shared" si="20"/>
        <v>#VALUE!</v>
      </c>
    </row>
    <row r="447" spans="15:17">
      <c r="O447" t="e">
        <f t="shared" si="19"/>
        <v>#VALUE!</v>
      </c>
      <c r="P447" t="e">
        <f t="shared" si="18"/>
        <v>#VALUE!</v>
      </c>
      <c r="Q447" t="e">
        <f t="shared" si="20"/>
        <v>#VALUE!</v>
      </c>
    </row>
    <row r="448" spans="15:17">
      <c r="O448" t="e">
        <f t="shared" si="19"/>
        <v>#VALUE!</v>
      </c>
      <c r="P448" t="e">
        <f t="shared" si="18"/>
        <v>#VALUE!</v>
      </c>
      <c r="Q448" t="e">
        <f t="shared" si="20"/>
        <v>#VALUE!</v>
      </c>
    </row>
    <row r="449" spans="15:17">
      <c r="O449" t="e">
        <f t="shared" si="19"/>
        <v>#VALUE!</v>
      </c>
      <c r="P449" t="e">
        <f t="shared" si="18"/>
        <v>#VALUE!</v>
      </c>
      <c r="Q449" t="e">
        <f t="shared" si="20"/>
        <v>#VALUE!</v>
      </c>
    </row>
    <row r="450" spans="15:17">
      <c r="O450" t="e">
        <f t="shared" si="19"/>
        <v>#VALUE!</v>
      </c>
      <c r="P450" t="e">
        <f t="shared" si="18"/>
        <v>#VALUE!</v>
      </c>
      <c r="Q450" t="e">
        <f t="shared" si="20"/>
        <v>#VALUE!</v>
      </c>
    </row>
    <row r="451" spans="15:17">
      <c r="O451" t="e">
        <f t="shared" si="19"/>
        <v>#VALUE!</v>
      </c>
      <c r="P451" t="e">
        <f t="shared" si="18"/>
        <v>#VALUE!</v>
      </c>
      <c r="Q451" t="e">
        <f t="shared" si="20"/>
        <v>#VALUE!</v>
      </c>
    </row>
    <row r="452" spans="15:17">
      <c r="O452" t="e">
        <f t="shared" si="19"/>
        <v>#VALUE!</v>
      </c>
      <c r="P452" t="e">
        <f t="shared" ref="P452:P515" si="21">NEGBINOMDIST(O452-$A$9,$A$9,$B$9)</f>
        <v>#VALUE!</v>
      </c>
      <c r="Q452" t="e">
        <f t="shared" si="20"/>
        <v>#VALUE!</v>
      </c>
    </row>
    <row r="453" spans="15:17">
      <c r="O453" t="e">
        <f t="shared" si="19"/>
        <v>#VALUE!</v>
      </c>
      <c r="P453" t="e">
        <f t="shared" si="21"/>
        <v>#VALUE!</v>
      </c>
      <c r="Q453" t="e">
        <f t="shared" si="20"/>
        <v>#VALUE!</v>
      </c>
    </row>
    <row r="454" spans="15:17">
      <c r="O454" t="e">
        <f t="shared" ref="O454:O517" si="22">O453+1</f>
        <v>#VALUE!</v>
      </c>
      <c r="P454" t="e">
        <f t="shared" si="21"/>
        <v>#VALUE!</v>
      </c>
      <c r="Q454" t="e">
        <f t="shared" si="20"/>
        <v>#VALUE!</v>
      </c>
    </row>
    <row r="455" spans="15:17">
      <c r="O455" t="e">
        <f t="shared" si="22"/>
        <v>#VALUE!</v>
      </c>
      <c r="P455" t="e">
        <f t="shared" si="21"/>
        <v>#VALUE!</v>
      </c>
      <c r="Q455" t="e">
        <f t="shared" ref="Q455:Q518" si="23">Q454+P454</f>
        <v>#VALUE!</v>
      </c>
    </row>
    <row r="456" spans="15:17">
      <c r="O456" t="e">
        <f t="shared" si="22"/>
        <v>#VALUE!</v>
      </c>
      <c r="P456" t="e">
        <f t="shared" si="21"/>
        <v>#VALUE!</v>
      </c>
      <c r="Q456" t="e">
        <f t="shared" si="23"/>
        <v>#VALUE!</v>
      </c>
    </row>
    <row r="457" spans="15:17">
      <c r="O457" t="e">
        <f t="shared" si="22"/>
        <v>#VALUE!</v>
      </c>
      <c r="P457" t="e">
        <f t="shared" si="21"/>
        <v>#VALUE!</v>
      </c>
      <c r="Q457" t="e">
        <f t="shared" si="23"/>
        <v>#VALUE!</v>
      </c>
    </row>
    <row r="458" spans="15:17">
      <c r="O458" t="e">
        <f t="shared" si="22"/>
        <v>#VALUE!</v>
      </c>
      <c r="P458" t="e">
        <f t="shared" si="21"/>
        <v>#VALUE!</v>
      </c>
      <c r="Q458" t="e">
        <f t="shared" si="23"/>
        <v>#VALUE!</v>
      </c>
    </row>
    <row r="459" spans="15:17">
      <c r="O459" t="e">
        <f t="shared" si="22"/>
        <v>#VALUE!</v>
      </c>
      <c r="P459" t="e">
        <f t="shared" si="21"/>
        <v>#VALUE!</v>
      </c>
      <c r="Q459" t="e">
        <f t="shared" si="23"/>
        <v>#VALUE!</v>
      </c>
    </row>
    <row r="460" spans="15:17">
      <c r="O460" t="e">
        <f t="shared" si="22"/>
        <v>#VALUE!</v>
      </c>
      <c r="P460" t="e">
        <f t="shared" si="21"/>
        <v>#VALUE!</v>
      </c>
      <c r="Q460" t="e">
        <f t="shared" si="23"/>
        <v>#VALUE!</v>
      </c>
    </row>
    <row r="461" spans="15:17">
      <c r="O461" t="e">
        <f t="shared" si="22"/>
        <v>#VALUE!</v>
      </c>
      <c r="P461" t="e">
        <f t="shared" si="21"/>
        <v>#VALUE!</v>
      </c>
      <c r="Q461" t="e">
        <f t="shared" si="23"/>
        <v>#VALUE!</v>
      </c>
    </row>
    <row r="462" spans="15:17">
      <c r="O462" t="e">
        <f t="shared" si="22"/>
        <v>#VALUE!</v>
      </c>
      <c r="P462" t="e">
        <f t="shared" si="21"/>
        <v>#VALUE!</v>
      </c>
      <c r="Q462" t="e">
        <f t="shared" si="23"/>
        <v>#VALUE!</v>
      </c>
    </row>
    <row r="463" spans="15:17">
      <c r="O463" t="e">
        <f t="shared" si="22"/>
        <v>#VALUE!</v>
      </c>
      <c r="P463" t="e">
        <f t="shared" si="21"/>
        <v>#VALUE!</v>
      </c>
      <c r="Q463" t="e">
        <f t="shared" si="23"/>
        <v>#VALUE!</v>
      </c>
    </row>
    <row r="464" spans="15:17">
      <c r="O464" t="e">
        <f t="shared" si="22"/>
        <v>#VALUE!</v>
      </c>
      <c r="P464" t="e">
        <f t="shared" si="21"/>
        <v>#VALUE!</v>
      </c>
      <c r="Q464" t="e">
        <f t="shared" si="23"/>
        <v>#VALUE!</v>
      </c>
    </row>
    <row r="465" spans="15:17">
      <c r="O465" t="e">
        <f t="shared" si="22"/>
        <v>#VALUE!</v>
      </c>
      <c r="P465" t="e">
        <f t="shared" si="21"/>
        <v>#VALUE!</v>
      </c>
      <c r="Q465" t="e">
        <f t="shared" si="23"/>
        <v>#VALUE!</v>
      </c>
    </row>
    <row r="466" spans="15:17">
      <c r="O466" t="e">
        <f t="shared" si="22"/>
        <v>#VALUE!</v>
      </c>
      <c r="P466" t="e">
        <f t="shared" si="21"/>
        <v>#VALUE!</v>
      </c>
      <c r="Q466" t="e">
        <f t="shared" si="23"/>
        <v>#VALUE!</v>
      </c>
    </row>
    <row r="467" spans="15:17">
      <c r="O467" t="e">
        <f t="shared" si="22"/>
        <v>#VALUE!</v>
      </c>
      <c r="P467" t="e">
        <f t="shared" si="21"/>
        <v>#VALUE!</v>
      </c>
      <c r="Q467" t="e">
        <f t="shared" si="23"/>
        <v>#VALUE!</v>
      </c>
    </row>
    <row r="468" spans="15:17">
      <c r="O468" t="e">
        <f t="shared" si="22"/>
        <v>#VALUE!</v>
      </c>
      <c r="P468" t="e">
        <f t="shared" si="21"/>
        <v>#VALUE!</v>
      </c>
      <c r="Q468" t="e">
        <f t="shared" si="23"/>
        <v>#VALUE!</v>
      </c>
    </row>
    <row r="469" spans="15:17">
      <c r="O469" t="e">
        <f t="shared" si="22"/>
        <v>#VALUE!</v>
      </c>
      <c r="P469" t="e">
        <f t="shared" si="21"/>
        <v>#VALUE!</v>
      </c>
      <c r="Q469" t="e">
        <f t="shared" si="23"/>
        <v>#VALUE!</v>
      </c>
    </row>
    <row r="470" spans="15:17">
      <c r="O470" t="e">
        <f t="shared" si="22"/>
        <v>#VALUE!</v>
      </c>
      <c r="P470" t="e">
        <f t="shared" si="21"/>
        <v>#VALUE!</v>
      </c>
      <c r="Q470" t="e">
        <f t="shared" si="23"/>
        <v>#VALUE!</v>
      </c>
    </row>
    <row r="471" spans="15:17">
      <c r="O471" t="e">
        <f t="shared" si="22"/>
        <v>#VALUE!</v>
      </c>
      <c r="P471" t="e">
        <f t="shared" si="21"/>
        <v>#VALUE!</v>
      </c>
      <c r="Q471" t="e">
        <f t="shared" si="23"/>
        <v>#VALUE!</v>
      </c>
    </row>
    <row r="472" spans="15:17">
      <c r="O472" t="e">
        <f t="shared" si="22"/>
        <v>#VALUE!</v>
      </c>
      <c r="P472" t="e">
        <f t="shared" si="21"/>
        <v>#VALUE!</v>
      </c>
      <c r="Q472" t="e">
        <f t="shared" si="23"/>
        <v>#VALUE!</v>
      </c>
    </row>
    <row r="473" spans="15:17">
      <c r="O473" t="e">
        <f t="shared" si="22"/>
        <v>#VALUE!</v>
      </c>
      <c r="P473" t="e">
        <f t="shared" si="21"/>
        <v>#VALUE!</v>
      </c>
      <c r="Q473" t="e">
        <f t="shared" si="23"/>
        <v>#VALUE!</v>
      </c>
    </row>
    <row r="474" spans="15:17">
      <c r="O474" t="e">
        <f t="shared" si="22"/>
        <v>#VALUE!</v>
      </c>
      <c r="P474" t="e">
        <f t="shared" si="21"/>
        <v>#VALUE!</v>
      </c>
      <c r="Q474" t="e">
        <f t="shared" si="23"/>
        <v>#VALUE!</v>
      </c>
    </row>
    <row r="475" spans="15:17">
      <c r="O475" t="e">
        <f t="shared" si="22"/>
        <v>#VALUE!</v>
      </c>
      <c r="P475" t="e">
        <f t="shared" si="21"/>
        <v>#VALUE!</v>
      </c>
      <c r="Q475" t="e">
        <f t="shared" si="23"/>
        <v>#VALUE!</v>
      </c>
    </row>
    <row r="476" spans="15:17">
      <c r="O476" t="e">
        <f t="shared" si="22"/>
        <v>#VALUE!</v>
      </c>
      <c r="P476" t="e">
        <f t="shared" si="21"/>
        <v>#VALUE!</v>
      </c>
      <c r="Q476" t="e">
        <f t="shared" si="23"/>
        <v>#VALUE!</v>
      </c>
    </row>
    <row r="477" spans="15:17">
      <c r="O477" t="e">
        <f t="shared" si="22"/>
        <v>#VALUE!</v>
      </c>
      <c r="P477" t="e">
        <f t="shared" si="21"/>
        <v>#VALUE!</v>
      </c>
      <c r="Q477" t="e">
        <f t="shared" si="23"/>
        <v>#VALUE!</v>
      </c>
    </row>
    <row r="478" spans="15:17">
      <c r="O478" t="e">
        <f t="shared" si="22"/>
        <v>#VALUE!</v>
      </c>
      <c r="P478" t="e">
        <f t="shared" si="21"/>
        <v>#VALUE!</v>
      </c>
      <c r="Q478" t="e">
        <f t="shared" si="23"/>
        <v>#VALUE!</v>
      </c>
    </row>
    <row r="479" spans="15:17">
      <c r="O479" t="e">
        <f t="shared" si="22"/>
        <v>#VALUE!</v>
      </c>
      <c r="P479" t="e">
        <f t="shared" si="21"/>
        <v>#VALUE!</v>
      </c>
      <c r="Q479" t="e">
        <f t="shared" si="23"/>
        <v>#VALUE!</v>
      </c>
    </row>
    <row r="480" spans="15:17">
      <c r="O480" t="e">
        <f t="shared" si="22"/>
        <v>#VALUE!</v>
      </c>
      <c r="P480" t="e">
        <f t="shared" si="21"/>
        <v>#VALUE!</v>
      </c>
      <c r="Q480" t="e">
        <f t="shared" si="23"/>
        <v>#VALUE!</v>
      </c>
    </row>
    <row r="481" spans="15:17">
      <c r="O481" t="e">
        <f t="shared" si="22"/>
        <v>#VALUE!</v>
      </c>
      <c r="P481" t="e">
        <f t="shared" si="21"/>
        <v>#VALUE!</v>
      </c>
      <c r="Q481" t="e">
        <f t="shared" si="23"/>
        <v>#VALUE!</v>
      </c>
    </row>
    <row r="482" spans="15:17">
      <c r="O482" t="e">
        <f t="shared" si="22"/>
        <v>#VALUE!</v>
      </c>
      <c r="P482" t="e">
        <f t="shared" si="21"/>
        <v>#VALUE!</v>
      </c>
      <c r="Q482" t="e">
        <f t="shared" si="23"/>
        <v>#VALUE!</v>
      </c>
    </row>
    <row r="483" spans="15:17">
      <c r="O483" t="e">
        <f t="shared" si="22"/>
        <v>#VALUE!</v>
      </c>
      <c r="P483" t="e">
        <f t="shared" si="21"/>
        <v>#VALUE!</v>
      </c>
      <c r="Q483" t="e">
        <f t="shared" si="23"/>
        <v>#VALUE!</v>
      </c>
    </row>
    <row r="484" spans="15:17">
      <c r="O484" t="e">
        <f t="shared" si="22"/>
        <v>#VALUE!</v>
      </c>
      <c r="P484" t="e">
        <f t="shared" si="21"/>
        <v>#VALUE!</v>
      </c>
      <c r="Q484" t="e">
        <f t="shared" si="23"/>
        <v>#VALUE!</v>
      </c>
    </row>
    <row r="485" spans="15:17">
      <c r="O485" t="e">
        <f t="shared" si="22"/>
        <v>#VALUE!</v>
      </c>
      <c r="P485" t="e">
        <f t="shared" si="21"/>
        <v>#VALUE!</v>
      </c>
      <c r="Q485" t="e">
        <f t="shared" si="23"/>
        <v>#VALUE!</v>
      </c>
    </row>
    <row r="486" spans="15:17">
      <c r="O486" t="e">
        <f t="shared" si="22"/>
        <v>#VALUE!</v>
      </c>
      <c r="P486" t="e">
        <f t="shared" si="21"/>
        <v>#VALUE!</v>
      </c>
      <c r="Q486" t="e">
        <f t="shared" si="23"/>
        <v>#VALUE!</v>
      </c>
    </row>
    <row r="487" spans="15:17">
      <c r="O487" t="e">
        <f t="shared" si="22"/>
        <v>#VALUE!</v>
      </c>
      <c r="P487" t="e">
        <f t="shared" si="21"/>
        <v>#VALUE!</v>
      </c>
      <c r="Q487" t="e">
        <f t="shared" si="23"/>
        <v>#VALUE!</v>
      </c>
    </row>
    <row r="488" spans="15:17">
      <c r="O488" t="e">
        <f t="shared" si="22"/>
        <v>#VALUE!</v>
      </c>
      <c r="P488" t="e">
        <f t="shared" si="21"/>
        <v>#VALUE!</v>
      </c>
      <c r="Q488" t="e">
        <f t="shared" si="23"/>
        <v>#VALUE!</v>
      </c>
    </row>
    <row r="489" spans="15:17">
      <c r="O489" t="e">
        <f t="shared" si="22"/>
        <v>#VALUE!</v>
      </c>
      <c r="P489" t="e">
        <f t="shared" si="21"/>
        <v>#VALUE!</v>
      </c>
      <c r="Q489" t="e">
        <f t="shared" si="23"/>
        <v>#VALUE!</v>
      </c>
    </row>
    <row r="490" spans="15:17">
      <c r="O490" t="e">
        <f t="shared" si="22"/>
        <v>#VALUE!</v>
      </c>
      <c r="P490" t="e">
        <f t="shared" si="21"/>
        <v>#VALUE!</v>
      </c>
      <c r="Q490" t="e">
        <f t="shared" si="23"/>
        <v>#VALUE!</v>
      </c>
    </row>
    <row r="491" spans="15:17">
      <c r="O491" t="e">
        <f t="shared" si="22"/>
        <v>#VALUE!</v>
      </c>
      <c r="P491" t="e">
        <f t="shared" si="21"/>
        <v>#VALUE!</v>
      </c>
      <c r="Q491" t="e">
        <f t="shared" si="23"/>
        <v>#VALUE!</v>
      </c>
    </row>
    <row r="492" spans="15:17">
      <c r="O492" t="e">
        <f t="shared" si="22"/>
        <v>#VALUE!</v>
      </c>
      <c r="P492" t="e">
        <f t="shared" si="21"/>
        <v>#VALUE!</v>
      </c>
      <c r="Q492" t="e">
        <f t="shared" si="23"/>
        <v>#VALUE!</v>
      </c>
    </row>
    <row r="493" spans="15:17">
      <c r="O493" t="e">
        <f t="shared" si="22"/>
        <v>#VALUE!</v>
      </c>
      <c r="P493" t="e">
        <f t="shared" si="21"/>
        <v>#VALUE!</v>
      </c>
      <c r="Q493" t="e">
        <f t="shared" si="23"/>
        <v>#VALUE!</v>
      </c>
    </row>
    <row r="494" spans="15:17">
      <c r="O494" t="e">
        <f t="shared" si="22"/>
        <v>#VALUE!</v>
      </c>
      <c r="P494" t="e">
        <f t="shared" si="21"/>
        <v>#VALUE!</v>
      </c>
      <c r="Q494" t="e">
        <f t="shared" si="23"/>
        <v>#VALUE!</v>
      </c>
    </row>
    <row r="495" spans="15:17">
      <c r="O495" t="e">
        <f t="shared" si="22"/>
        <v>#VALUE!</v>
      </c>
      <c r="P495" t="e">
        <f t="shared" si="21"/>
        <v>#VALUE!</v>
      </c>
      <c r="Q495" t="e">
        <f t="shared" si="23"/>
        <v>#VALUE!</v>
      </c>
    </row>
    <row r="496" spans="15:17">
      <c r="O496" t="e">
        <f t="shared" si="22"/>
        <v>#VALUE!</v>
      </c>
      <c r="P496" t="e">
        <f t="shared" si="21"/>
        <v>#VALUE!</v>
      </c>
      <c r="Q496" t="e">
        <f t="shared" si="23"/>
        <v>#VALUE!</v>
      </c>
    </row>
    <row r="497" spans="15:17">
      <c r="O497" t="e">
        <f t="shared" si="22"/>
        <v>#VALUE!</v>
      </c>
      <c r="P497" t="e">
        <f t="shared" si="21"/>
        <v>#VALUE!</v>
      </c>
      <c r="Q497" t="e">
        <f t="shared" si="23"/>
        <v>#VALUE!</v>
      </c>
    </row>
    <row r="498" spans="15:17">
      <c r="O498" t="e">
        <f t="shared" si="22"/>
        <v>#VALUE!</v>
      </c>
      <c r="P498" t="e">
        <f t="shared" si="21"/>
        <v>#VALUE!</v>
      </c>
      <c r="Q498" t="e">
        <f t="shared" si="23"/>
        <v>#VALUE!</v>
      </c>
    </row>
    <row r="499" spans="15:17">
      <c r="O499" t="e">
        <f t="shared" si="22"/>
        <v>#VALUE!</v>
      </c>
      <c r="P499" t="e">
        <f t="shared" si="21"/>
        <v>#VALUE!</v>
      </c>
      <c r="Q499" t="e">
        <f t="shared" si="23"/>
        <v>#VALUE!</v>
      </c>
    </row>
    <row r="500" spans="15:17">
      <c r="O500" t="e">
        <f t="shared" si="22"/>
        <v>#VALUE!</v>
      </c>
      <c r="P500" t="e">
        <f t="shared" si="21"/>
        <v>#VALUE!</v>
      </c>
      <c r="Q500" t="e">
        <f t="shared" si="23"/>
        <v>#VALUE!</v>
      </c>
    </row>
    <row r="501" spans="15:17">
      <c r="O501" t="e">
        <f t="shared" si="22"/>
        <v>#VALUE!</v>
      </c>
      <c r="P501" t="e">
        <f t="shared" si="21"/>
        <v>#VALUE!</v>
      </c>
      <c r="Q501" t="e">
        <f t="shared" si="23"/>
        <v>#VALUE!</v>
      </c>
    </row>
    <row r="502" spans="15:17">
      <c r="O502" t="e">
        <f t="shared" si="22"/>
        <v>#VALUE!</v>
      </c>
      <c r="P502" t="e">
        <f t="shared" si="21"/>
        <v>#VALUE!</v>
      </c>
      <c r="Q502" t="e">
        <f t="shared" si="23"/>
        <v>#VALUE!</v>
      </c>
    </row>
    <row r="503" spans="15:17">
      <c r="O503" t="e">
        <f t="shared" si="22"/>
        <v>#VALUE!</v>
      </c>
      <c r="P503" t="e">
        <f t="shared" si="21"/>
        <v>#VALUE!</v>
      </c>
      <c r="Q503" t="e">
        <f t="shared" si="23"/>
        <v>#VALUE!</v>
      </c>
    </row>
    <row r="504" spans="15:17">
      <c r="O504" t="e">
        <f t="shared" si="22"/>
        <v>#VALUE!</v>
      </c>
      <c r="P504" t="e">
        <f t="shared" si="21"/>
        <v>#VALUE!</v>
      </c>
      <c r="Q504" t="e">
        <f t="shared" si="23"/>
        <v>#VALUE!</v>
      </c>
    </row>
    <row r="505" spans="15:17">
      <c r="O505" t="e">
        <f t="shared" si="22"/>
        <v>#VALUE!</v>
      </c>
      <c r="P505" t="e">
        <f t="shared" si="21"/>
        <v>#VALUE!</v>
      </c>
      <c r="Q505" t="e">
        <f t="shared" si="23"/>
        <v>#VALUE!</v>
      </c>
    </row>
    <row r="506" spans="15:17">
      <c r="O506" t="e">
        <f t="shared" si="22"/>
        <v>#VALUE!</v>
      </c>
      <c r="P506" t="e">
        <f t="shared" si="21"/>
        <v>#VALUE!</v>
      </c>
      <c r="Q506" t="e">
        <f t="shared" si="23"/>
        <v>#VALUE!</v>
      </c>
    </row>
    <row r="507" spans="15:17">
      <c r="O507" t="e">
        <f t="shared" si="22"/>
        <v>#VALUE!</v>
      </c>
      <c r="P507" t="e">
        <f t="shared" si="21"/>
        <v>#VALUE!</v>
      </c>
      <c r="Q507" t="e">
        <f t="shared" si="23"/>
        <v>#VALUE!</v>
      </c>
    </row>
    <row r="508" spans="15:17">
      <c r="O508" t="e">
        <f t="shared" si="22"/>
        <v>#VALUE!</v>
      </c>
      <c r="P508" t="e">
        <f t="shared" si="21"/>
        <v>#VALUE!</v>
      </c>
      <c r="Q508" t="e">
        <f t="shared" si="23"/>
        <v>#VALUE!</v>
      </c>
    </row>
    <row r="509" spans="15:17">
      <c r="O509" t="e">
        <f t="shared" si="22"/>
        <v>#VALUE!</v>
      </c>
      <c r="P509" t="e">
        <f t="shared" si="21"/>
        <v>#VALUE!</v>
      </c>
      <c r="Q509" t="e">
        <f t="shared" si="23"/>
        <v>#VALUE!</v>
      </c>
    </row>
    <row r="510" spans="15:17">
      <c r="O510" t="e">
        <f t="shared" si="22"/>
        <v>#VALUE!</v>
      </c>
      <c r="P510" t="e">
        <f t="shared" si="21"/>
        <v>#VALUE!</v>
      </c>
      <c r="Q510" t="e">
        <f t="shared" si="23"/>
        <v>#VALUE!</v>
      </c>
    </row>
    <row r="511" spans="15:17">
      <c r="O511" t="e">
        <f t="shared" si="22"/>
        <v>#VALUE!</v>
      </c>
      <c r="P511" t="e">
        <f t="shared" si="21"/>
        <v>#VALUE!</v>
      </c>
      <c r="Q511" t="e">
        <f t="shared" si="23"/>
        <v>#VALUE!</v>
      </c>
    </row>
    <row r="512" spans="15:17">
      <c r="O512" t="e">
        <f t="shared" si="22"/>
        <v>#VALUE!</v>
      </c>
      <c r="P512" t="e">
        <f t="shared" si="21"/>
        <v>#VALUE!</v>
      </c>
      <c r="Q512" t="e">
        <f t="shared" si="23"/>
        <v>#VALUE!</v>
      </c>
    </row>
    <row r="513" spans="15:17">
      <c r="O513" t="e">
        <f t="shared" si="22"/>
        <v>#VALUE!</v>
      </c>
      <c r="P513" t="e">
        <f t="shared" si="21"/>
        <v>#VALUE!</v>
      </c>
      <c r="Q513" t="e">
        <f t="shared" si="23"/>
        <v>#VALUE!</v>
      </c>
    </row>
    <row r="514" spans="15:17">
      <c r="O514" t="e">
        <f t="shared" si="22"/>
        <v>#VALUE!</v>
      </c>
      <c r="P514" t="e">
        <f t="shared" si="21"/>
        <v>#VALUE!</v>
      </c>
      <c r="Q514" t="e">
        <f t="shared" si="23"/>
        <v>#VALUE!</v>
      </c>
    </row>
    <row r="515" spans="15:17">
      <c r="O515" t="e">
        <f t="shared" si="22"/>
        <v>#VALUE!</v>
      </c>
      <c r="P515" t="e">
        <f t="shared" si="21"/>
        <v>#VALUE!</v>
      </c>
      <c r="Q515" t="e">
        <f t="shared" si="23"/>
        <v>#VALUE!</v>
      </c>
    </row>
    <row r="516" spans="15:17">
      <c r="O516" t="e">
        <f t="shared" si="22"/>
        <v>#VALUE!</v>
      </c>
      <c r="P516" t="e">
        <f t="shared" ref="P516:P579" si="24">NEGBINOMDIST(O516-$A$9,$A$9,$B$9)</f>
        <v>#VALUE!</v>
      </c>
      <c r="Q516" t="e">
        <f t="shared" si="23"/>
        <v>#VALUE!</v>
      </c>
    </row>
    <row r="517" spans="15:17">
      <c r="O517" t="e">
        <f t="shared" si="22"/>
        <v>#VALUE!</v>
      </c>
      <c r="P517" t="e">
        <f t="shared" si="24"/>
        <v>#VALUE!</v>
      </c>
      <c r="Q517" t="e">
        <f t="shared" si="23"/>
        <v>#VALUE!</v>
      </c>
    </row>
    <row r="518" spans="15:17">
      <c r="O518" t="e">
        <f t="shared" ref="O518:O581" si="25">O517+1</f>
        <v>#VALUE!</v>
      </c>
      <c r="P518" t="e">
        <f t="shared" si="24"/>
        <v>#VALUE!</v>
      </c>
      <c r="Q518" t="e">
        <f t="shared" si="23"/>
        <v>#VALUE!</v>
      </c>
    </row>
    <row r="519" spans="15:17">
      <c r="O519" t="e">
        <f t="shared" si="25"/>
        <v>#VALUE!</v>
      </c>
      <c r="P519" t="e">
        <f t="shared" si="24"/>
        <v>#VALUE!</v>
      </c>
      <c r="Q519" t="e">
        <f t="shared" ref="Q519:Q582" si="26">Q518+P518</f>
        <v>#VALUE!</v>
      </c>
    </row>
    <row r="520" spans="15:17">
      <c r="O520" t="e">
        <f t="shared" si="25"/>
        <v>#VALUE!</v>
      </c>
      <c r="P520" t="e">
        <f t="shared" si="24"/>
        <v>#VALUE!</v>
      </c>
      <c r="Q520" t="e">
        <f t="shared" si="26"/>
        <v>#VALUE!</v>
      </c>
    </row>
    <row r="521" spans="15:17">
      <c r="O521" t="e">
        <f t="shared" si="25"/>
        <v>#VALUE!</v>
      </c>
      <c r="P521" t="e">
        <f t="shared" si="24"/>
        <v>#VALUE!</v>
      </c>
      <c r="Q521" t="e">
        <f t="shared" si="26"/>
        <v>#VALUE!</v>
      </c>
    </row>
    <row r="522" spans="15:17">
      <c r="O522" t="e">
        <f t="shared" si="25"/>
        <v>#VALUE!</v>
      </c>
      <c r="P522" t="e">
        <f t="shared" si="24"/>
        <v>#VALUE!</v>
      </c>
      <c r="Q522" t="e">
        <f t="shared" si="26"/>
        <v>#VALUE!</v>
      </c>
    </row>
    <row r="523" spans="15:17">
      <c r="O523" t="e">
        <f t="shared" si="25"/>
        <v>#VALUE!</v>
      </c>
      <c r="P523" t="e">
        <f t="shared" si="24"/>
        <v>#VALUE!</v>
      </c>
      <c r="Q523" t="e">
        <f t="shared" si="26"/>
        <v>#VALUE!</v>
      </c>
    </row>
    <row r="524" spans="15:17">
      <c r="O524" t="e">
        <f t="shared" si="25"/>
        <v>#VALUE!</v>
      </c>
      <c r="P524" t="e">
        <f t="shared" si="24"/>
        <v>#VALUE!</v>
      </c>
      <c r="Q524" t="e">
        <f t="shared" si="26"/>
        <v>#VALUE!</v>
      </c>
    </row>
    <row r="525" spans="15:17">
      <c r="O525" t="e">
        <f t="shared" si="25"/>
        <v>#VALUE!</v>
      </c>
      <c r="P525" t="e">
        <f t="shared" si="24"/>
        <v>#VALUE!</v>
      </c>
      <c r="Q525" t="e">
        <f t="shared" si="26"/>
        <v>#VALUE!</v>
      </c>
    </row>
    <row r="526" spans="15:17">
      <c r="O526" t="e">
        <f t="shared" si="25"/>
        <v>#VALUE!</v>
      </c>
      <c r="P526" t="e">
        <f t="shared" si="24"/>
        <v>#VALUE!</v>
      </c>
      <c r="Q526" t="e">
        <f t="shared" si="26"/>
        <v>#VALUE!</v>
      </c>
    </row>
    <row r="527" spans="15:17">
      <c r="O527" t="e">
        <f t="shared" si="25"/>
        <v>#VALUE!</v>
      </c>
      <c r="P527" t="e">
        <f t="shared" si="24"/>
        <v>#VALUE!</v>
      </c>
      <c r="Q527" t="e">
        <f t="shared" si="26"/>
        <v>#VALUE!</v>
      </c>
    </row>
    <row r="528" spans="15:17">
      <c r="O528" t="e">
        <f t="shared" si="25"/>
        <v>#VALUE!</v>
      </c>
      <c r="P528" t="e">
        <f t="shared" si="24"/>
        <v>#VALUE!</v>
      </c>
      <c r="Q528" t="e">
        <f t="shared" si="26"/>
        <v>#VALUE!</v>
      </c>
    </row>
    <row r="529" spans="15:17">
      <c r="O529" t="e">
        <f t="shared" si="25"/>
        <v>#VALUE!</v>
      </c>
      <c r="P529" t="e">
        <f t="shared" si="24"/>
        <v>#VALUE!</v>
      </c>
      <c r="Q529" t="e">
        <f t="shared" si="26"/>
        <v>#VALUE!</v>
      </c>
    </row>
    <row r="530" spans="15:17">
      <c r="O530" t="e">
        <f t="shared" si="25"/>
        <v>#VALUE!</v>
      </c>
      <c r="P530" t="e">
        <f t="shared" si="24"/>
        <v>#VALUE!</v>
      </c>
      <c r="Q530" t="e">
        <f t="shared" si="26"/>
        <v>#VALUE!</v>
      </c>
    </row>
    <row r="531" spans="15:17">
      <c r="O531" t="e">
        <f t="shared" si="25"/>
        <v>#VALUE!</v>
      </c>
      <c r="P531" t="e">
        <f t="shared" si="24"/>
        <v>#VALUE!</v>
      </c>
      <c r="Q531" t="e">
        <f t="shared" si="26"/>
        <v>#VALUE!</v>
      </c>
    </row>
    <row r="532" spans="15:17">
      <c r="O532" t="e">
        <f t="shared" si="25"/>
        <v>#VALUE!</v>
      </c>
      <c r="P532" t="e">
        <f t="shared" si="24"/>
        <v>#VALUE!</v>
      </c>
      <c r="Q532" t="e">
        <f t="shared" si="26"/>
        <v>#VALUE!</v>
      </c>
    </row>
    <row r="533" spans="15:17">
      <c r="O533" t="e">
        <f t="shared" si="25"/>
        <v>#VALUE!</v>
      </c>
      <c r="P533" t="e">
        <f t="shared" si="24"/>
        <v>#VALUE!</v>
      </c>
      <c r="Q533" t="e">
        <f t="shared" si="26"/>
        <v>#VALUE!</v>
      </c>
    </row>
    <row r="534" spans="15:17">
      <c r="O534" t="e">
        <f t="shared" si="25"/>
        <v>#VALUE!</v>
      </c>
      <c r="P534" t="e">
        <f t="shared" si="24"/>
        <v>#VALUE!</v>
      </c>
      <c r="Q534" t="e">
        <f t="shared" si="26"/>
        <v>#VALUE!</v>
      </c>
    </row>
    <row r="535" spans="15:17">
      <c r="O535" t="e">
        <f t="shared" si="25"/>
        <v>#VALUE!</v>
      </c>
      <c r="P535" t="e">
        <f t="shared" si="24"/>
        <v>#VALUE!</v>
      </c>
      <c r="Q535" t="e">
        <f t="shared" si="26"/>
        <v>#VALUE!</v>
      </c>
    </row>
    <row r="536" spans="15:17">
      <c r="O536" t="e">
        <f t="shared" si="25"/>
        <v>#VALUE!</v>
      </c>
      <c r="P536" t="e">
        <f t="shared" si="24"/>
        <v>#VALUE!</v>
      </c>
      <c r="Q536" t="e">
        <f t="shared" si="26"/>
        <v>#VALUE!</v>
      </c>
    </row>
    <row r="537" spans="15:17">
      <c r="O537" t="e">
        <f t="shared" si="25"/>
        <v>#VALUE!</v>
      </c>
      <c r="P537" t="e">
        <f t="shared" si="24"/>
        <v>#VALUE!</v>
      </c>
      <c r="Q537" t="e">
        <f t="shared" si="26"/>
        <v>#VALUE!</v>
      </c>
    </row>
    <row r="538" spans="15:17">
      <c r="O538" t="e">
        <f t="shared" si="25"/>
        <v>#VALUE!</v>
      </c>
      <c r="P538" t="e">
        <f t="shared" si="24"/>
        <v>#VALUE!</v>
      </c>
      <c r="Q538" t="e">
        <f t="shared" si="26"/>
        <v>#VALUE!</v>
      </c>
    </row>
    <row r="539" spans="15:17">
      <c r="O539" t="e">
        <f t="shared" si="25"/>
        <v>#VALUE!</v>
      </c>
      <c r="P539" t="e">
        <f t="shared" si="24"/>
        <v>#VALUE!</v>
      </c>
      <c r="Q539" t="e">
        <f t="shared" si="26"/>
        <v>#VALUE!</v>
      </c>
    </row>
    <row r="540" spans="15:17">
      <c r="O540" t="e">
        <f t="shared" si="25"/>
        <v>#VALUE!</v>
      </c>
      <c r="P540" t="e">
        <f t="shared" si="24"/>
        <v>#VALUE!</v>
      </c>
      <c r="Q540" t="e">
        <f t="shared" si="26"/>
        <v>#VALUE!</v>
      </c>
    </row>
    <row r="541" spans="15:17">
      <c r="O541" t="e">
        <f t="shared" si="25"/>
        <v>#VALUE!</v>
      </c>
      <c r="P541" t="e">
        <f t="shared" si="24"/>
        <v>#VALUE!</v>
      </c>
      <c r="Q541" t="e">
        <f t="shared" si="26"/>
        <v>#VALUE!</v>
      </c>
    </row>
    <row r="542" spans="15:17">
      <c r="O542" t="e">
        <f t="shared" si="25"/>
        <v>#VALUE!</v>
      </c>
      <c r="P542" t="e">
        <f t="shared" si="24"/>
        <v>#VALUE!</v>
      </c>
      <c r="Q542" t="e">
        <f t="shared" si="26"/>
        <v>#VALUE!</v>
      </c>
    </row>
    <row r="543" spans="15:17">
      <c r="O543" t="e">
        <f t="shared" si="25"/>
        <v>#VALUE!</v>
      </c>
      <c r="P543" t="e">
        <f t="shared" si="24"/>
        <v>#VALUE!</v>
      </c>
      <c r="Q543" t="e">
        <f t="shared" si="26"/>
        <v>#VALUE!</v>
      </c>
    </row>
    <row r="544" spans="15:17">
      <c r="O544" t="e">
        <f t="shared" si="25"/>
        <v>#VALUE!</v>
      </c>
      <c r="P544" t="e">
        <f t="shared" si="24"/>
        <v>#VALUE!</v>
      </c>
      <c r="Q544" t="e">
        <f t="shared" si="26"/>
        <v>#VALUE!</v>
      </c>
    </row>
    <row r="545" spans="15:17">
      <c r="O545" t="e">
        <f t="shared" si="25"/>
        <v>#VALUE!</v>
      </c>
      <c r="P545" t="e">
        <f t="shared" si="24"/>
        <v>#VALUE!</v>
      </c>
      <c r="Q545" t="e">
        <f t="shared" si="26"/>
        <v>#VALUE!</v>
      </c>
    </row>
    <row r="546" spans="15:17">
      <c r="O546" t="e">
        <f t="shared" si="25"/>
        <v>#VALUE!</v>
      </c>
      <c r="P546" t="e">
        <f t="shared" si="24"/>
        <v>#VALUE!</v>
      </c>
      <c r="Q546" t="e">
        <f t="shared" si="26"/>
        <v>#VALUE!</v>
      </c>
    </row>
    <row r="547" spans="15:17">
      <c r="O547" t="e">
        <f t="shared" si="25"/>
        <v>#VALUE!</v>
      </c>
      <c r="P547" t="e">
        <f t="shared" si="24"/>
        <v>#VALUE!</v>
      </c>
      <c r="Q547" t="e">
        <f t="shared" si="26"/>
        <v>#VALUE!</v>
      </c>
    </row>
    <row r="548" spans="15:17">
      <c r="O548" t="e">
        <f t="shared" si="25"/>
        <v>#VALUE!</v>
      </c>
      <c r="P548" t="e">
        <f t="shared" si="24"/>
        <v>#VALUE!</v>
      </c>
      <c r="Q548" t="e">
        <f t="shared" si="26"/>
        <v>#VALUE!</v>
      </c>
    </row>
    <row r="549" spans="15:17">
      <c r="O549" t="e">
        <f t="shared" si="25"/>
        <v>#VALUE!</v>
      </c>
      <c r="P549" t="e">
        <f t="shared" si="24"/>
        <v>#VALUE!</v>
      </c>
      <c r="Q549" t="e">
        <f t="shared" si="26"/>
        <v>#VALUE!</v>
      </c>
    </row>
    <row r="550" spans="15:17">
      <c r="O550" t="e">
        <f t="shared" si="25"/>
        <v>#VALUE!</v>
      </c>
      <c r="P550" t="e">
        <f t="shared" si="24"/>
        <v>#VALUE!</v>
      </c>
      <c r="Q550" t="e">
        <f t="shared" si="26"/>
        <v>#VALUE!</v>
      </c>
    </row>
    <row r="551" spans="15:17">
      <c r="O551" t="e">
        <f t="shared" si="25"/>
        <v>#VALUE!</v>
      </c>
      <c r="P551" t="e">
        <f t="shared" si="24"/>
        <v>#VALUE!</v>
      </c>
      <c r="Q551" t="e">
        <f t="shared" si="26"/>
        <v>#VALUE!</v>
      </c>
    </row>
    <row r="552" spans="15:17">
      <c r="O552" t="e">
        <f t="shared" si="25"/>
        <v>#VALUE!</v>
      </c>
      <c r="P552" t="e">
        <f t="shared" si="24"/>
        <v>#VALUE!</v>
      </c>
      <c r="Q552" t="e">
        <f t="shared" si="26"/>
        <v>#VALUE!</v>
      </c>
    </row>
    <row r="553" spans="15:17">
      <c r="O553" t="e">
        <f t="shared" si="25"/>
        <v>#VALUE!</v>
      </c>
      <c r="P553" t="e">
        <f t="shared" si="24"/>
        <v>#VALUE!</v>
      </c>
      <c r="Q553" t="e">
        <f t="shared" si="26"/>
        <v>#VALUE!</v>
      </c>
    </row>
    <row r="554" spans="15:17">
      <c r="O554" t="e">
        <f t="shared" si="25"/>
        <v>#VALUE!</v>
      </c>
      <c r="P554" t="e">
        <f t="shared" si="24"/>
        <v>#VALUE!</v>
      </c>
      <c r="Q554" t="e">
        <f t="shared" si="26"/>
        <v>#VALUE!</v>
      </c>
    </row>
    <row r="555" spans="15:17">
      <c r="O555" t="e">
        <f t="shared" si="25"/>
        <v>#VALUE!</v>
      </c>
      <c r="P555" t="e">
        <f t="shared" si="24"/>
        <v>#VALUE!</v>
      </c>
      <c r="Q555" t="e">
        <f t="shared" si="26"/>
        <v>#VALUE!</v>
      </c>
    </row>
    <row r="556" spans="15:17">
      <c r="O556" t="e">
        <f t="shared" si="25"/>
        <v>#VALUE!</v>
      </c>
      <c r="P556" t="e">
        <f t="shared" si="24"/>
        <v>#VALUE!</v>
      </c>
      <c r="Q556" t="e">
        <f t="shared" si="26"/>
        <v>#VALUE!</v>
      </c>
    </row>
    <row r="557" spans="15:17">
      <c r="O557" t="e">
        <f t="shared" si="25"/>
        <v>#VALUE!</v>
      </c>
      <c r="P557" t="e">
        <f t="shared" si="24"/>
        <v>#VALUE!</v>
      </c>
      <c r="Q557" t="e">
        <f t="shared" si="26"/>
        <v>#VALUE!</v>
      </c>
    </row>
    <row r="558" spans="15:17">
      <c r="O558" t="e">
        <f t="shared" si="25"/>
        <v>#VALUE!</v>
      </c>
      <c r="P558" t="e">
        <f t="shared" si="24"/>
        <v>#VALUE!</v>
      </c>
      <c r="Q558" t="e">
        <f t="shared" si="26"/>
        <v>#VALUE!</v>
      </c>
    </row>
    <row r="559" spans="15:17">
      <c r="O559" t="e">
        <f t="shared" si="25"/>
        <v>#VALUE!</v>
      </c>
      <c r="P559" t="e">
        <f t="shared" si="24"/>
        <v>#VALUE!</v>
      </c>
      <c r="Q559" t="e">
        <f t="shared" si="26"/>
        <v>#VALUE!</v>
      </c>
    </row>
    <row r="560" spans="15:17">
      <c r="O560" t="e">
        <f t="shared" si="25"/>
        <v>#VALUE!</v>
      </c>
      <c r="P560" t="e">
        <f t="shared" si="24"/>
        <v>#VALUE!</v>
      </c>
      <c r="Q560" t="e">
        <f t="shared" si="26"/>
        <v>#VALUE!</v>
      </c>
    </row>
    <row r="561" spans="15:17">
      <c r="O561" t="e">
        <f t="shared" si="25"/>
        <v>#VALUE!</v>
      </c>
      <c r="P561" t="e">
        <f t="shared" si="24"/>
        <v>#VALUE!</v>
      </c>
      <c r="Q561" t="e">
        <f t="shared" si="26"/>
        <v>#VALUE!</v>
      </c>
    </row>
    <row r="562" spans="15:17">
      <c r="O562" t="e">
        <f t="shared" si="25"/>
        <v>#VALUE!</v>
      </c>
      <c r="P562" t="e">
        <f t="shared" si="24"/>
        <v>#VALUE!</v>
      </c>
      <c r="Q562" t="e">
        <f t="shared" si="26"/>
        <v>#VALUE!</v>
      </c>
    </row>
    <row r="563" spans="15:17">
      <c r="O563" t="e">
        <f t="shared" si="25"/>
        <v>#VALUE!</v>
      </c>
      <c r="P563" t="e">
        <f t="shared" si="24"/>
        <v>#VALUE!</v>
      </c>
      <c r="Q563" t="e">
        <f t="shared" si="26"/>
        <v>#VALUE!</v>
      </c>
    </row>
    <row r="564" spans="15:17">
      <c r="O564" t="e">
        <f t="shared" si="25"/>
        <v>#VALUE!</v>
      </c>
      <c r="P564" t="e">
        <f t="shared" si="24"/>
        <v>#VALUE!</v>
      </c>
      <c r="Q564" t="e">
        <f t="shared" si="26"/>
        <v>#VALUE!</v>
      </c>
    </row>
    <row r="565" spans="15:17">
      <c r="O565" t="e">
        <f t="shared" si="25"/>
        <v>#VALUE!</v>
      </c>
      <c r="P565" t="e">
        <f t="shared" si="24"/>
        <v>#VALUE!</v>
      </c>
      <c r="Q565" t="e">
        <f t="shared" si="26"/>
        <v>#VALUE!</v>
      </c>
    </row>
    <row r="566" spans="15:17">
      <c r="O566" t="e">
        <f t="shared" si="25"/>
        <v>#VALUE!</v>
      </c>
      <c r="P566" t="e">
        <f t="shared" si="24"/>
        <v>#VALUE!</v>
      </c>
      <c r="Q566" t="e">
        <f t="shared" si="26"/>
        <v>#VALUE!</v>
      </c>
    </row>
    <row r="567" spans="15:17">
      <c r="O567" t="e">
        <f t="shared" si="25"/>
        <v>#VALUE!</v>
      </c>
      <c r="P567" t="e">
        <f t="shared" si="24"/>
        <v>#VALUE!</v>
      </c>
      <c r="Q567" t="e">
        <f t="shared" si="26"/>
        <v>#VALUE!</v>
      </c>
    </row>
    <row r="568" spans="15:17">
      <c r="O568" t="e">
        <f t="shared" si="25"/>
        <v>#VALUE!</v>
      </c>
      <c r="P568" t="e">
        <f t="shared" si="24"/>
        <v>#VALUE!</v>
      </c>
      <c r="Q568" t="e">
        <f t="shared" si="26"/>
        <v>#VALUE!</v>
      </c>
    </row>
    <row r="569" spans="15:17">
      <c r="O569" t="e">
        <f t="shared" si="25"/>
        <v>#VALUE!</v>
      </c>
      <c r="P569" t="e">
        <f t="shared" si="24"/>
        <v>#VALUE!</v>
      </c>
      <c r="Q569" t="e">
        <f t="shared" si="26"/>
        <v>#VALUE!</v>
      </c>
    </row>
    <row r="570" spans="15:17">
      <c r="O570" t="e">
        <f t="shared" si="25"/>
        <v>#VALUE!</v>
      </c>
      <c r="P570" t="e">
        <f t="shared" si="24"/>
        <v>#VALUE!</v>
      </c>
      <c r="Q570" t="e">
        <f t="shared" si="26"/>
        <v>#VALUE!</v>
      </c>
    </row>
    <row r="571" spans="15:17">
      <c r="O571" t="e">
        <f t="shared" si="25"/>
        <v>#VALUE!</v>
      </c>
      <c r="P571" t="e">
        <f t="shared" si="24"/>
        <v>#VALUE!</v>
      </c>
      <c r="Q571" t="e">
        <f t="shared" si="26"/>
        <v>#VALUE!</v>
      </c>
    </row>
    <row r="572" spans="15:17">
      <c r="O572" t="e">
        <f t="shared" si="25"/>
        <v>#VALUE!</v>
      </c>
      <c r="P572" t="e">
        <f t="shared" si="24"/>
        <v>#VALUE!</v>
      </c>
      <c r="Q572" t="e">
        <f t="shared" si="26"/>
        <v>#VALUE!</v>
      </c>
    </row>
    <row r="573" spans="15:17">
      <c r="O573" t="e">
        <f t="shared" si="25"/>
        <v>#VALUE!</v>
      </c>
      <c r="P573" t="e">
        <f t="shared" si="24"/>
        <v>#VALUE!</v>
      </c>
      <c r="Q573" t="e">
        <f t="shared" si="26"/>
        <v>#VALUE!</v>
      </c>
    </row>
    <row r="574" spans="15:17">
      <c r="O574" t="e">
        <f t="shared" si="25"/>
        <v>#VALUE!</v>
      </c>
      <c r="P574" t="e">
        <f t="shared" si="24"/>
        <v>#VALUE!</v>
      </c>
      <c r="Q574" t="e">
        <f t="shared" si="26"/>
        <v>#VALUE!</v>
      </c>
    </row>
    <row r="575" spans="15:17">
      <c r="O575" t="e">
        <f t="shared" si="25"/>
        <v>#VALUE!</v>
      </c>
      <c r="P575" t="e">
        <f t="shared" si="24"/>
        <v>#VALUE!</v>
      </c>
      <c r="Q575" t="e">
        <f t="shared" si="26"/>
        <v>#VALUE!</v>
      </c>
    </row>
    <row r="576" spans="15:17">
      <c r="O576" t="e">
        <f t="shared" si="25"/>
        <v>#VALUE!</v>
      </c>
      <c r="P576" t="e">
        <f t="shared" si="24"/>
        <v>#VALUE!</v>
      </c>
      <c r="Q576" t="e">
        <f t="shared" si="26"/>
        <v>#VALUE!</v>
      </c>
    </row>
    <row r="577" spans="15:17">
      <c r="O577" t="e">
        <f t="shared" si="25"/>
        <v>#VALUE!</v>
      </c>
      <c r="P577" t="e">
        <f t="shared" si="24"/>
        <v>#VALUE!</v>
      </c>
      <c r="Q577" t="e">
        <f t="shared" si="26"/>
        <v>#VALUE!</v>
      </c>
    </row>
    <row r="578" spans="15:17">
      <c r="O578" t="e">
        <f t="shared" si="25"/>
        <v>#VALUE!</v>
      </c>
      <c r="P578" t="e">
        <f t="shared" si="24"/>
        <v>#VALUE!</v>
      </c>
      <c r="Q578" t="e">
        <f t="shared" si="26"/>
        <v>#VALUE!</v>
      </c>
    </row>
    <row r="579" spans="15:17">
      <c r="O579" t="e">
        <f t="shared" si="25"/>
        <v>#VALUE!</v>
      </c>
      <c r="P579" t="e">
        <f t="shared" si="24"/>
        <v>#VALUE!</v>
      </c>
      <c r="Q579" t="e">
        <f t="shared" si="26"/>
        <v>#VALUE!</v>
      </c>
    </row>
    <row r="580" spans="15:17">
      <c r="O580" t="e">
        <f t="shared" si="25"/>
        <v>#VALUE!</v>
      </c>
      <c r="P580" t="e">
        <f t="shared" ref="P580:P643" si="27">NEGBINOMDIST(O580-$A$9,$A$9,$B$9)</f>
        <v>#VALUE!</v>
      </c>
      <c r="Q580" t="e">
        <f t="shared" si="26"/>
        <v>#VALUE!</v>
      </c>
    </row>
    <row r="581" spans="15:17">
      <c r="O581" t="e">
        <f t="shared" si="25"/>
        <v>#VALUE!</v>
      </c>
      <c r="P581" t="e">
        <f t="shared" si="27"/>
        <v>#VALUE!</v>
      </c>
      <c r="Q581" t="e">
        <f t="shared" si="26"/>
        <v>#VALUE!</v>
      </c>
    </row>
    <row r="582" spans="15:17">
      <c r="O582" t="e">
        <f t="shared" ref="O582:O645" si="28">O581+1</f>
        <v>#VALUE!</v>
      </c>
      <c r="P582" t="e">
        <f t="shared" si="27"/>
        <v>#VALUE!</v>
      </c>
      <c r="Q582" t="e">
        <f t="shared" si="26"/>
        <v>#VALUE!</v>
      </c>
    </row>
    <row r="583" spans="15:17">
      <c r="O583" t="e">
        <f t="shared" si="28"/>
        <v>#VALUE!</v>
      </c>
      <c r="P583" t="e">
        <f t="shared" si="27"/>
        <v>#VALUE!</v>
      </c>
      <c r="Q583" t="e">
        <f t="shared" ref="Q583:Q646" si="29">Q582+P582</f>
        <v>#VALUE!</v>
      </c>
    </row>
    <row r="584" spans="15:17">
      <c r="O584" t="e">
        <f t="shared" si="28"/>
        <v>#VALUE!</v>
      </c>
      <c r="P584" t="e">
        <f t="shared" si="27"/>
        <v>#VALUE!</v>
      </c>
      <c r="Q584" t="e">
        <f t="shared" si="29"/>
        <v>#VALUE!</v>
      </c>
    </row>
    <row r="585" spans="15:17">
      <c r="O585" t="e">
        <f t="shared" si="28"/>
        <v>#VALUE!</v>
      </c>
      <c r="P585" t="e">
        <f t="shared" si="27"/>
        <v>#VALUE!</v>
      </c>
      <c r="Q585" t="e">
        <f t="shared" si="29"/>
        <v>#VALUE!</v>
      </c>
    </row>
    <row r="586" spans="15:17">
      <c r="O586" t="e">
        <f t="shared" si="28"/>
        <v>#VALUE!</v>
      </c>
      <c r="P586" t="e">
        <f t="shared" si="27"/>
        <v>#VALUE!</v>
      </c>
      <c r="Q586" t="e">
        <f t="shared" si="29"/>
        <v>#VALUE!</v>
      </c>
    </row>
    <row r="587" spans="15:17">
      <c r="O587" t="e">
        <f t="shared" si="28"/>
        <v>#VALUE!</v>
      </c>
      <c r="P587" t="e">
        <f t="shared" si="27"/>
        <v>#VALUE!</v>
      </c>
      <c r="Q587" t="e">
        <f t="shared" si="29"/>
        <v>#VALUE!</v>
      </c>
    </row>
    <row r="588" spans="15:17">
      <c r="O588" t="e">
        <f t="shared" si="28"/>
        <v>#VALUE!</v>
      </c>
      <c r="P588" t="e">
        <f t="shared" si="27"/>
        <v>#VALUE!</v>
      </c>
      <c r="Q588" t="e">
        <f t="shared" si="29"/>
        <v>#VALUE!</v>
      </c>
    </row>
    <row r="589" spans="15:17">
      <c r="O589" t="e">
        <f t="shared" si="28"/>
        <v>#VALUE!</v>
      </c>
      <c r="P589" t="e">
        <f t="shared" si="27"/>
        <v>#VALUE!</v>
      </c>
      <c r="Q589" t="e">
        <f t="shared" si="29"/>
        <v>#VALUE!</v>
      </c>
    </row>
    <row r="590" spans="15:17">
      <c r="O590" t="e">
        <f t="shared" si="28"/>
        <v>#VALUE!</v>
      </c>
      <c r="P590" t="e">
        <f t="shared" si="27"/>
        <v>#VALUE!</v>
      </c>
      <c r="Q590" t="e">
        <f t="shared" si="29"/>
        <v>#VALUE!</v>
      </c>
    </row>
    <row r="591" spans="15:17">
      <c r="O591" t="e">
        <f t="shared" si="28"/>
        <v>#VALUE!</v>
      </c>
      <c r="P591" t="e">
        <f t="shared" si="27"/>
        <v>#VALUE!</v>
      </c>
      <c r="Q591" t="e">
        <f t="shared" si="29"/>
        <v>#VALUE!</v>
      </c>
    </row>
    <row r="592" spans="15:17">
      <c r="O592" t="e">
        <f t="shared" si="28"/>
        <v>#VALUE!</v>
      </c>
      <c r="P592" t="e">
        <f t="shared" si="27"/>
        <v>#VALUE!</v>
      </c>
      <c r="Q592" t="e">
        <f t="shared" si="29"/>
        <v>#VALUE!</v>
      </c>
    </row>
    <row r="593" spans="15:17">
      <c r="O593" t="e">
        <f t="shared" si="28"/>
        <v>#VALUE!</v>
      </c>
      <c r="P593" t="e">
        <f t="shared" si="27"/>
        <v>#VALUE!</v>
      </c>
      <c r="Q593" t="e">
        <f t="shared" si="29"/>
        <v>#VALUE!</v>
      </c>
    </row>
    <row r="594" spans="15:17">
      <c r="O594" t="e">
        <f t="shared" si="28"/>
        <v>#VALUE!</v>
      </c>
      <c r="P594" t="e">
        <f t="shared" si="27"/>
        <v>#VALUE!</v>
      </c>
      <c r="Q594" t="e">
        <f t="shared" si="29"/>
        <v>#VALUE!</v>
      </c>
    </row>
    <row r="595" spans="15:17">
      <c r="O595" t="e">
        <f t="shared" si="28"/>
        <v>#VALUE!</v>
      </c>
      <c r="P595" t="e">
        <f t="shared" si="27"/>
        <v>#VALUE!</v>
      </c>
      <c r="Q595" t="e">
        <f t="shared" si="29"/>
        <v>#VALUE!</v>
      </c>
    </row>
    <row r="596" spans="15:17">
      <c r="O596" t="e">
        <f t="shared" si="28"/>
        <v>#VALUE!</v>
      </c>
      <c r="P596" t="e">
        <f t="shared" si="27"/>
        <v>#VALUE!</v>
      </c>
      <c r="Q596" t="e">
        <f t="shared" si="29"/>
        <v>#VALUE!</v>
      </c>
    </row>
    <row r="597" spans="15:17">
      <c r="O597" t="e">
        <f t="shared" si="28"/>
        <v>#VALUE!</v>
      </c>
      <c r="P597" t="e">
        <f t="shared" si="27"/>
        <v>#VALUE!</v>
      </c>
      <c r="Q597" t="e">
        <f t="shared" si="29"/>
        <v>#VALUE!</v>
      </c>
    </row>
    <row r="598" spans="15:17">
      <c r="O598" t="e">
        <f t="shared" si="28"/>
        <v>#VALUE!</v>
      </c>
      <c r="P598" t="e">
        <f t="shared" si="27"/>
        <v>#VALUE!</v>
      </c>
      <c r="Q598" t="e">
        <f t="shared" si="29"/>
        <v>#VALUE!</v>
      </c>
    </row>
    <row r="599" spans="15:17">
      <c r="O599" t="e">
        <f t="shared" si="28"/>
        <v>#VALUE!</v>
      </c>
      <c r="P599" t="e">
        <f t="shared" si="27"/>
        <v>#VALUE!</v>
      </c>
      <c r="Q599" t="e">
        <f t="shared" si="29"/>
        <v>#VALUE!</v>
      </c>
    </row>
    <row r="600" spans="15:17">
      <c r="O600" t="e">
        <f t="shared" si="28"/>
        <v>#VALUE!</v>
      </c>
      <c r="P600" t="e">
        <f t="shared" si="27"/>
        <v>#VALUE!</v>
      </c>
      <c r="Q600" t="e">
        <f t="shared" si="29"/>
        <v>#VALUE!</v>
      </c>
    </row>
    <row r="601" spans="15:17">
      <c r="O601" t="e">
        <f t="shared" si="28"/>
        <v>#VALUE!</v>
      </c>
      <c r="P601" t="e">
        <f t="shared" si="27"/>
        <v>#VALUE!</v>
      </c>
      <c r="Q601" t="e">
        <f t="shared" si="29"/>
        <v>#VALUE!</v>
      </c>
    </row>
    <row r="602" spans="15:17">
      <c r="O602" t="e">
        <f t="shared" si="28"/>
        <v>#VALUE!</v>
      </c>
      <c r="P602" t="e">
        <f t="shared" si="27"/>
        <v>#VALUE!</v>
      </c>
      <c r="Q602" t="e">
        <f t="shared" si="29"/>
        <v>#VALUE!</v>
      </c>
    </row>
    <row r="603" spans="15:17">
      <c r="O603" t="e">
        <f t="shared" si="28"/>
        <v>#VALUE!</v>
      </c>
      <c r="P603" t="e">
        <f t="shared" si="27"/>
        <v>#VALUE!</v>
      </c>
      <c r="Q603" t="e">
        <f t="shared" si="29"/>
        <v>#VALUE!</v>
      </c>
    </row>
    <row r="604" spans="15:17">
      <c r="O604" t="e">
        <f t="shared" si="28"/>
        <v>#VALUE!</v>
      </c>
      <c r="P604" t="e">
        <f t="shared" si="27"/>
        <v>#VALUE!</v>
      </c>
      <c r="Q604" t="e">
        <f t="shared" si="29"/>
        <v>#VALUE!</v>
      </c>
    </row>
    <row r="605" spans="15:17">
      <c r="O605" t="e">
        <f t="shared" si="28"/>
        <v>#VALUE!</v>
      </c>
      <c r="P605" t="e">
        <f t="shared" si="27"/>
        <v>#VALUE!</v>
      </c>
      <c r="Q605" t="e">
        <f t="shared" si="29"/>
        <v>#VALUE!</v>
      </c>
    </row>
    <row r="606" spans="15:17">
      <c r="O606" t="e">
        <f t="shared" si="28"/>
        <v>#VALUE!</v>
      </c>
      <c r="P606" t="e">
        <f t="shared" si="27"/>
        <v>#VALUE!</v>
      </c>
      <c r="Q606" t="e">
        <f t="shared" si="29"/>
        <v>#VALUE!</v>
      </c>
    </row>
    <row r="607" spans="15:17">
      <c r="O607" t="e">
        <f t="shared" si="28"/>
        <v>#VALUE!</v>
      </c>
      <c r="P607" t="e">
        <f t="shared" si="27"/>
        <v>#VALUE!</v>
      </c>
      <c r="Q607" t="e">
        <f t="shared" si="29"/>
        <v>#VALUE!</v>
      </c>
    </row>
    <row r="608" spans="15:17">
      <c r="O608" t="e">
        <f t="shared" si="28"/>
        <v>#VALUE!</v>
      </c>
      <c r="P608" t="e">
        <f t="shared" si="27"/>
        <v>#VALUE!</v>
      </c>
      <c r="Q608" t="e">
        <f t="shared" si="29"/>
        <v>#VALUE!</v>
      </c>
    </row>
    <row r="609" spans="15:17">
      <c r="O609" t="e">
        <f t="shared" si="28"/>
        <v>#VALUE!</v>
      </c>
      <c r="P609" t="e">
        <f t="shared" si="27"/>
        <v>#VALUE!</v>
      </c>
      <c r="Q609" t="e">
        <f t="shared" si="29"/>
        <v>#VALUE!</v>
      </c>
    </row>
    <row r="610" spans="15:17">
      <c r="O610" t="e">
        <f t="shared" si="28"/>
        <v>#VALUE!</v>
      </c>
      <c r="P610" t="e">
        <f t="shared" si="27"/>
        <v>#VALUE!</v>
      </c>
      <c r="Q610" t="e">
        <f t="shared" si="29"/>
        <v>#VALUE!</v>
      </c>
    </row>
    <row r="611" spans="15:17">
      <c r="O611" t="e">
        <f t="shared" si="28"/>
        <v>#VALUE!</v>
      </c>
      <c r="P611" t="e">
        <f t="shared" si="27"/>
        <v>#VALUE!</v>
      </c>
      <c r="Q611" t="e">
        <f t="shared" si="29"/>
        <v>#VALUE!</v>
      </c>
    </row>
    <row r="612" spans="15:17">
      <c r="O612" t="e">
        <f t="shared" si="28"/>
        <v>#VALUE!</v>
      </c>
      <c r="P612" t="e">
        <f t="shared" si="27"/>
        <v>#VALUE!</v>
      </c>
      <c r="Q612" t="e">
        <f t="shared" si="29"/>
        <v>#VALUE!</v>
      </c>
    </row>
    <row r="613" spans="15:17">
      <c r="O613" t="e">
        <f t="shared" si="28"/>
        <v>#VALUE!</v>
      </c>
      <c r="P613" t="e">
        <f t="shared" si="27"/>
        <v>#VALUE!</v>
      </c>
      <c r="Q613" t="e">
        <f t="shared" si="29"/>
        <v>#VALUE!</v>
      </c>
    </row>
    <row r="614" spans="15:17">
      <c r="O614" t="e">
        <f t="shared" si="28"/>
        <v>#VALUE!</v>
      </c>
      <c r="P614" t="e">
        <f t="shared" si="27"/>
        <v>#VALUE!</v>
      </c>
      <c r="Q614" t="e">
        <f t="shared" si="29"/>
        <v>#VALUE!</v>
      </c>
    </row>
    <row r="615" spans="15:17">
      <c r="O615" t="e">
        <f t="shared" si="28"/>
        <v>#VALUE!</v>
      </c>
      <c r="P615" t="e">
        <f t="shared" si="27"/>
        <v>#VALUE!</v>
      </c>
      <c r="Q615" t="e">
        <f t="shared" si="29"/>
        <v>#VALUE!</v>
      </c>
    </row>
    <row r="616" spans="15:17">
      <c r="O616" t="e">
        <f t="shared" si="28"/>
        <v>#VALUE!</v>
      </c>
      <c r="P616" t="e">
        <f t="shared" si="27"/>
        <v>#VALUE!</v>
      </c>
      <c r="Q616" t="e">
        <f t="shared" si="29"/>
        <v>#VALUE!</v>
      </c>
    </row>
    <row r="617" spans="15:17">
      <c r="O617" t="e">
        <f t="shared" si="28"/>
        <v>#VALUE!</v>
      </c>
      <c r="P617" t="e">
        <f t="shared" si="27"/>
        <v>#VALUE!</v>
      </c>
      <c r="Q617" t="e">
        <f t="shared" si="29"/>
        <v>#VALUE!</v>
      </c>
    </row>
    <row r="618" spans="15:17">
      <c r="O618" t="e">
        <f t="shared" si="28"/>
        <v>#VALUE!</v>
      </c>
      <c r="P618" t="e">
        <f t="shared" si="27"/>
        <v>#VALUE!</v>
      </c>
      <c r="Q618" t="e">
        <f t="shared" si="29"/>
        <v>#VALUE!</v>
      </c>
    </row>
    <row r="619" spans="15:17">
      <c r="O619" t="e">
        <f t="shared" si="28"/>
        <v>#VALUE!</v>
      </c>
      <c r="P619" t="e">
        <f t="shared" si="27"/>
        <v>#VALUE!</v>
      </c>
      <c r="Q619" t="e">
        <f t="shared" si="29"/>
        <v>#VALUE!</v>
      </c>
    </row>
    <row r="620" spans="15:17">
      <c r="O620" t="e">
        <f t="shared" si="28"/>
        <v>#VALUE!</v>
      </c>
      <c r="P620" t="e">
        <f t="shared" si="27"/>
        <v>#VALUE!</v>
      </c>
      <c r="Q620" t="e">
        <f t="shared" si="29"/>
        <v>#VALUE!</v>
      </c>
    </row>
    <row r="621" spans="15:17">
      <c r="O621" t="e">
        <f t="shared" si="28"/>
        <v>#VALUE!</v>
      </c>
      <c r="P621" t="e">
        <f t="shared" si="27"/>
        <v>#VALUE!</v>
      </c>
      <c r="Q621" t="e">
        <f t="shared" si="29"/>
        <v>#VALUE!</v>
      </c>
    </row>
    <row r="622" spans="15:17">
      <c r="O622" t="e">
        <f t="shared" si="28"/>
        <v>#VALUE!</v>
      </c>
      <c r="P622" t="e">
        <f t="shared" si="27"/>
        <v>#VALUE!</v>
      </c>
      <c r="Q622" t="e">
        <f t="shared" si="29"/>
        <v>#VALUE!</v>
      </c>
    </row>
    <row r="623" spans="15:17">
      <c r="O623" t="e">
        <f t="shared" si="28"/>
        <v>#VALUE!</v>
      </c>
      <c r="P623" t="e">
        <f t="shared" si="27"/>
        <v>#VALUE!</v>
      </c>
      <c r="Q623" t="e">
        <f t="shared" si="29"/>
        <v>#VALUE!</v>
      </c>
    </row>
    <row r="624" spans="15:17">
      <c r="O624" t="e">
        <f t="shared" si="28"/>
        <v>#VALUE!</v>
      </c>
      <c r="P624" t="e">
        <f t="shared" si="27"/>
        <v>#VALUE!</v>
      </c>
      <c r="Q624" t="e">
        <f t="shared" si="29"/>
        <v>#VALUE!</v>
      </c>
    </row>
    <row r="625" spans="15:17">
      <c r="O625" t="e">
        <f t="shared" si="28"/>
        <v>#VALUE!</v>
      </c>
      <c r="P625" t="e">
        <f t="shared" si="27"/>
        <v>#VALUE!</v>
      </c>
      <c r="Q625" t="e">
        <f t="shared" si="29"/>
        <v>#VALUE!</v>
      </c>
    </row>
    <row r="626" spans="15:17">
      <c r="O626" t="e">
        <f t="shared" si="28"/>
        <v>#VALUE!</v>
      </c>
      <c r="P626" t="e">
        <f t="shared" si="27"/>
        <v>#VALUE!</v>
      </c>
      <c r="Q626" t="e">
        <f t="shared" si="29"/>
        <v>#VALUE!</v>
      </c>
    </row>
    <row r="627" spans="15:17">
      <c r="O627" t="e">
        <f t="shared" si="28"/>
        <v>#VALUE!</v>
      </c>
      <c r="P627" t="e">
        <f t="shared" si="27"/>
        <v>#VALUE!</v>
      </c>
      <c r="Q627" t="e">
        <f t="shared" si="29"/>
        <v>#VALUE!</v>
      </c>
    </row>
    <row r="628" spans="15:17">
      <c r="O628" t="e">
        <f t="shared" si="28"/>
        <v>#VALUE!</v>
      </c>
      <c r="P628" t="e">
        <f t="shared" si="27"/>
        <v>#VALUE!</v>
      </c>
      <c r="Q628" t="e">
        <f t="shared" si="29"/>
        <v>#VALUE!</v>
      </c>
    </row>
    <row r="629" spans="15:17">
      <c r="O629" t="e">
        <f t="shared" si="28"/>
        <v>#VALUE!</v>
      </c>
      <c r="P629" t="e">
        <f t="shared" si="27"/>
        <v>#VALUE!</v>
      </c>
      <c r="Q629" t="e">
        <f t="shared" si="29"/>
        <v>#VALUE!</v>
      </c>
    </row>
    <row r="630" spans="15:17">
      <c r="O630" t="e">
        <f t="shared" si="28"/>
        <v>#VALUE!</v>
      </c>
      <c r="P630" t="e">
        <f t="shared" si="27"/>
        <v>#VALUE!</v>
      </c>
      <c r="Q630" t="e">
        <f t="shared" si="29"/>
        <v>#VALUE!</v>
      </c>
    </row>
    <row r="631" spans="15:17">
      <c r="O631" t="e">
        <f t="shared" si="28"/>
        <v>#VALUE!</v>
      </c>
      <c r="P631" t="e">
        <f t="shared" si="27"/>
        <v>#VALUE!</v>
      </c>
      <c r="Q631" t="e">
        <f t="shared" si="29"/>
        <v>#VALUE!</v>
      </c>
    </row>
    <row r="632" spans="15:17">
      <c r="O632" t="e">
        <f t="shared" si="28"/>
        <v>#VALUE!</v>
      </c>
      <c r="P632" t="e">
        <f t="shared" si="27"/>
        <v>#VALUE!</v>
      </c>
      <c r="Q632" t="e">
        <f t="shared" si="29"/>
        <v>#VALUE!</v>
      </c>
    </row>
    <row r="633" spans="15:17">
      <c r="O633" t="e">
        <f t="shared" si="28"/>
        <v>#VALUE!</v>
      </c>
      <c r="P633" t="e">
        <f t="shared" si="27"/>
        <v>#VALUE!</v>
      </c>
      <c r="Q633" t="e">
        <f t="shared" si="29"/>
        <v>#VALUE!</v>
      </c>
    </row>
    <row r="634" spans="15:17">
      <c r="O634" t="e">
        <f t="shared" si="28"/>
        <v>#VALUE!</v>
      </c>
      <c r="P634" t="e">
        <f t="shared" si="27"/>
        <v>#VALUE!</v>
      </c>
      <c r="Q634" t="e">
        <f t="shared" si="29"/>
        <v>#VALUE!</v>
      </c>
    </row>
    <row r="635" spans="15:17">
      <c r="O635" t="e">
        <f t="shared" si="28"/>
        <v>#VALUE!</v>
      </c>
      <c r="P635" t="e">
        <f t="shared" si="27"/>
        <v>#VALUE!</v>
      </c>
      <c r="Q635" t="e">
        <f t="shared" si="29"/>
        <v>#VALUE!</v>
      </c>
    </row>
    <row r="636" spans="15:17">
      <c r="O636" t="e">
        <f t="shared" si="28"/>
        <v>#VALUE!</v>
      </c>
      <c r="P636" t="e">
        <f t="shared" si="27"/>
        <v>#VALUE!</v>
      </c>
      <c r="Q636" t="e">
        <f t="shared" si="29"/>
        <v>#VALUE!</v>
      </c>
    </row>
    <row r="637" spans="15:17">
      <c r="O637" t="e">
        <f t="shared" si="28"/>
        <v>#VALUE!</v>
      </c>
      <c r="P637" t="e">
        <f t="shared" si="27"/>
        <v>#VALUE!</v>
      </c>
      <c r="Q637" t="e">
        <f t="shared" si="29"/>
        <v>#VALUE!</v>
      </c>
    </row>
    <row r="638" spans="15:17">
      <c r="O638" t="e">
        <f t="shared" si="28"/>
        <v>#VALUE!</v>
      </c>
      <c r="P638" t="e">
        <f t="shared" si="27"/>
        <v>#VALUE!</v>
      </c>
      <c r="Q638" t="e">
        <f t="shared" si="29"/>
        <v>#VALUE!</v>
      </c>
    </row>
    <row r="639" spans="15:17">
      <c r="O639" t="e">
        <f t="shared" si="28"/>
        <v>#VALUE!</v>
      </c>
      <c r="P639" t="e">
        <f t="shared" si="27"/>
        <v>#VALUE!</v>
      </c>
      <c r="Q639" t="e">
        <f t="shared" si="29"/>
        <v>#VALUE!</v>
      </c>
    </row>
    <row r="640" spans="15:17">
      <c r="O640" t="e">
        <f t="shared" si="28"/>
        <v>#VALUE!</v>
      </c>
      <c r="P640" t="e">
        <f t="shared" si="27"/>
        <v>#VALUE!</v>
      </c>
      <c r="Q640" t="e">
        <f t="shared" si="29"/>
        <v>#VALUE!</v>
      </c>
    </row>
    <row r="641" spans="15:17">
      <c r="O641" t="e">
        <f t="shared" si="28"/>
        <v>#VALUE!</v>
      </c>
      <c r="P641" t="e">
        <f t="shared" si="27"/>
        <v>#VALUE!</v>
      </c>
      <c r="Q641" t="e">
        <f t="shared" si="29"/>
        <v>#VALUE!</v>
      </c>
    </row>
    <row r="642" spans="15:17">
      <c r="O642" t="e">
        <f t="shared" si="28"/>
        <v>#VALUE!</v>
      </c>
      <c r="P642" t="e">
        <f t="shared" si="27"/>
        <v>#VALUE!</v>
      </c>
      <c r="Q642" t="e">
        <f t="shared" si="29"/>
        <v>#VALUE!</v>
      </c>
    </row>
    <row r="643" spans="15:17">
      <c r="O643" t="e">
        <f t="shared" si="28"/>
        <v>#VALUE!</v>
      </c>
      <c r="P643" t="e">
        <f t="shared" si="27"/>
        <v>#VALUE!</v>
      </c>
      <c r="Q643" t="e">
        <f t="shared" si="29"/>
        <v>#VALUE!</v>
      </c>
    </row>
    <row r="644" spans="15:17">
      <c r="O644" t="e">
        <f t="shared" si="28"/>
        <v>#VALUE!</v>
      </c>
      <c r="P644" t="e">
        <f t="shared" ref="P644:P707" si="30">NEGBINOMDIST(O644-$A$9,$A$9,$B$9)</f>
        <v>#VALUE!</v>
      </c>
      <c r="Q644" t="e">
        <f t="shared" si="29"/>
        <v>#VALUE!</v>
      </c>
    </row>
    <row r="645" spans="15:17">
      <c r="O645" t="e">
        <f t="shared" si="28"/>
        <v>#VALUE!</v>
      </c>
      <c r="P645" t="e">
        <f t="shared" si="30"/>
        <v>#VALUE!</v>
      </c>
      <c r="Q645" t="e">
        <f t="shared" si="29"/>
        <v>#VALUE!</v>
      </c>
    </row>
    <row r="646" spans="15:17">
      <c r="O646" t="e">
        <f t="shared" ref="O646:O709" si="31">O645+1</f>
        <v>#VALUE!</v>
      </c>
      <c r="P646" t="e">
        <f t="shared" si="30"/>
        <v>#VALUE!</v>
      </c>
      <c r="Q646" t="e">
        <f t="shared" si="29"/>
        <v>#VALUE!</v>
      </c>
    </row>
    <row r="647" spans="15:17">
      <c r="O647" t="e">
        <f t="shared" si="31"/>
        <v>#VALUE!</v>
      </c>
      <c r="P647" t="e">
        <f t="shared" si="30"/>
        <v>#VALUE!</v>
      </c>
      <c r="Q647" t="e">
        <f t="shared" ref="Q647:Q710" si="32">Q646+P646</f>
        <v>#VALUE!</v>
      </c>
    </row>
    <row r="648" spans="15:17">
      <c r="O648" t="e">
        <f t="shared" si="31"/>
        <v>#VALUE!</v>
      </c>
      <c r="P648" t="e">
        <f t="shared" si="30"/>
        <v>#VALUE!</v>
      </c>
      <c r="Q648" t="e">
        <f t="shared" si="32"/>
        <v>#VALUE!</v>
      </c>
    </row>
    <row r="649" spans="15:17">
      <c r="O649" t="e">
        <f t="shared" si="31"/>
        <v>#VALUE!</v>
      </c>
      <c r="P649" t="e">
        <f t="shared" si="30"/>
        <v>#VALUE!</v>
      </c>
      <c r="Q649" t="e">
        <f t="shared" si="32"/>
        <v>#VALUE!</v>
      </c>
    </row>
    <row r="650" spans="15:17">
      <c r="O650" t="e">
        <f t="shared" si="31"/>
        <v>#VALUE!</v>
      </c>
      <c r="P650" t="e">
        <f t="shared" si="30"/>
        <v>#VALUE!</v>
      </c>
      <c r="Q650" t="e">
        <f t="shared" si="32"/>
        <v>#VALUE!</v>
      </c>
    </row>
    <row r="651" spans="15:17">
      <c r="O651" t="e">
        <f t="shared" si="31"/>
        <v>#VALUE!</v>
      </c>
      <c r="P651" t="e">
        <f t="shared" si="30"/>
        <v>#VALUE!</v>
      </c>
      <c r="Q651" t="e">
        <f t="shared" si="32"/>
        <v>#VALUE!</v>
      </c>
    </row>
    <row r="652" spans="15:17">
      <c r="O652" t="e">
        <f t="shared" si="31"/>
        <v>#VALUE!</v>
      </c>
      <c r="P652" t="e">
        <f t="shared" si="30"/>
        <v>#VALUE!</v>
      </c>
      <c r="Q652" t="e">
        <f t="shared" si="32"/>
        <v>#VALUE!</v>
      </c>
    </row>
    <row r="653" spans="15:17">
      <c r="O653" t="e">
        <f t="shared" si="31"/>
        <v>#VALUE!</v>
      </c>
      <c r="P653" t="e">
        <f t="shared" si="30"/>
        <v>#VALUE!</v>
      </c>
      <c r="Q653" t="e">
        <f t="shared" si="32"/>
        <v>#VALUE!</v>
      </c>
    </row>
    <row r="654" spans="15:17">
      <c r="O654" t="e">
        <f t="shared" si="31"/>
        <v>#VALUE!</v>
      </c>
      <c r="P654" t="e">
        <f t="shared" si="30"/>
        <v>#VALUE!</v>
      </c>
      <c r="Q654" t="e">
        <f t="shared" si="32"/>
        <v>#VALUE!</v>
      </c>
    </row>
    <row r="655" spans="15:17">
      <c r="O655" t="e">
        <f t="shared" si="31"/>
        <v>#VALUE!</v>
      </c>
      <c r="P655" t="e">
        <f t="shared" si="30"/>
        <v>#VALUE!</v>
      </c>
      <c r="Q655" t="e">
        <f t="shared" si="32"/>
        <v>#VALUE!</v>
      </c>
    </row>
    <row r="656" spans="15:17">
      <c r="O656" t="e">
        <f t="shared" si="31"/>
        <v>#VALUE!</v>
      </c>
      <c r="P656" t="e">
        <f t="shared" si="30"/>
        <v>#VALUE!</v>
      </c>
      <c r="Q656" t="e">
        <f t="shared" si="32"/>
        <v>#VALUE!</v>
      </c>
    </row>
    <row r="657" spans="15:17">
      <c r="O657" t="e">
        <f t="shared" si="31"/>
        <v>#VALUE!</v>
      </c>
      <c r="P657" t="e">
        <f t="shared" si="30"/>
        <v>#VALUE!</v>
      </c>
      <c r="Q657" t="e">
        <f t="shared" si="32"/>
        <v>#VALUE!</v>
      </c>
    </row>
    <row r="658" spans="15:17">
      <c r="O658" t="e">
        <f t="shared" si="31"/>
        <v>#VALUE!</v>
      </c>
      <c r="P658" t="e">
        <f t="shared" si="30"/>
        <v>#VALUE!</v>
      </c>
      <c r="Q658" t="e">
        <f t="shared" si="32"/>
        <v>#VALUE!</v>
      </c>
    </row>
    <row r="659" spans="15:17">
      <c r="O659" t="e">
        <f t="shared" si="31"/>
        <v>#VALUE!</v>
      </c>
      <c r="P659" t="e">
        <f t="shared" si="30"/>
        <v>#VALUE!</v>
      </c>
      <c r="Q659" t="e">
        <f t="shared" si="32"/>
        <v>#VALUE!</v>
      </c>
    </row>
    <row r="660" spans="15:17">
      <c r="O660" t="e">
        <f t="shared" si="31"/>
        <v>#VALUE!</v>
      </c>
      <c r="P660" t="e">
        <f t="shared" si="30"/>
        <v>#VALUE!</v>
      </c>
      <c r="Q660" t="e">
        <f t="shared" si="32"/>
        <v>#VALUE!</v>
      </c>
    </row>
    <row r="661" spans="15:17">
      <c r="O661" t="e">
        <f t="shared" si="31"/>
        <v>#VALUE!</v>
      </c>
      <c r="P661" t="e">
        <f t="shared" si="30"/>
        <v>#VALUE!</v>
      </c>
      <c r="Q661" t="e">
        <f t="shared" si="32"/>
        <v>#VALUE!</v>
      </c>
    </row>
    <row r="662" spans="15:17">
      <c r="O662" t="e">
        <f t="shared" si="31"/>
        <v>#VALUE!</v>
      </c>
      <c r="P662" t="e">
        <f t="shared" si="30"/>
        <v>#VALUE!</v>
      </c>
      <c r="Q662" t="e">
        <f t="shared" si="32"/>
        <v>#VALUE!</v>
      </c>
    </row>
    <row r="663" spans="15:17">
      <c r="O663" t="e">
        <f t="shared" si="31"/>
        <v>#VALUE!</v>
      </c>
      <c r="P663" t="e">
        <f t="shared" si="30"/>
        <v>#VALUE!</v>
      </c>
      <c r="Q663" t="e">
        <f t="shared" si="32"/>
        <v>#VALUE!</v>
      </c>
    </row>
    <row r="664" spans="15:17">
      <c r="O664" t="e">
        <f t="shared" si="31"/>
        <v>#VALUE!</v>
      </c>
      <c r="P664" t="e">
        <f t="shared" si="30"/>
        <v>#VALUE!</v>
      </c>
      <c r="Q664" t="e">
        <f t="shared" si="32"/>
        <v>#VALUE!</v>
      </c>
    </row>
    <row r="665" spans="15:17">
      <c r="O665" t="e">
        <f t="shared" si="31"/>
        <v>#VALUE!</v>
      </c>
      <c r="P665" t="e">
        <f t="shared" si="30"/>
        <v>#VALUE!</v>
      </c>
      <c r="Q665" t="e">
        <f t="shared" si="32"/>
        <v>#VALUE!</v>
      </c>
    </row>
    <row r="666" spans="15:17">
      <c r="O666" t="e">
        <f t="shared" si="31"/>
        <v>#VALUE!</v>
      </c>
      <c r="P666" t="e">
        <f t="shared" si="30"/>
        <v>#VALUE!</v>
      </c>
      <c r="Q666" t="e">
        <f t="shared" si="32"/>
        <v>#VALUE!</v>
      </c>
    </row>
    <row r="667" spans="15:17">
      <c r="O667" t="e">
        <f t="shared" si="31"/>
        <v>#VALUE!</v>
      </c>
      <c r="P667" t="e">
        <f t="shared" si="30"/>
        <v>#VALUE!</v>
      </c>
      <c r="Q667" t="e">
        <f t="shared" si="32"/>
        <v>#VALUE!</v>
      </c>
    </row>
    <row r="668" spans="15:17">
      <c r="O668" t="e">
        <f t="shared" si="31"/>
        <v>#VALUE!</v>
      </c>
      <c r="P668" t="e">
        <f t="shared" si="30"/>
        <v>#VALUE!</v>
      </c>
      <c r="Q668" t="e">
        <f t="shared" si="32"/>
        <v>#VALUE!</v>
      </c>
    </row>
    <row r="669" spans="15:17">
      <c r="O669" t="e">
        <f t="shared" si="31"/>
        <v>#VALUE!</v>
      </c>
      <c r="P669" t="e">
        <f t="shared" si="30"/>
        <v>#VALUE!</v>
      </c>
      <c r="Q669" t="e">
        <f t="shared" si="32"/>
        <v>#VALUE!</v>
      </c>
    </row>
    <row r="670" spans="15:17">
      <c r="O670" t="e">
        <f t="shared" si="31"/>
        <v>#VALUE!</v>
      </c>
      <c r="P670" t="e">
        <f t="shared" si="30"/>
        <v>#VALUE!</v>
      </c>
      <c r="Q670" t="e">
        <f t="shared" si="32"/>
        <v>#VALUE!</v>
      </c>
    </row>
    <row r="671" spans="15:17">
      <c r="O671" t="e">
        <f t="shared" si="31"/>
        <v>#VALUE!</v>
      </c>
      <c r="P671" t="e">
        <f t="shared" si="30"/>
        <v>#VALUE!</v>
      </c>
      <c r="Q671" t="e">
        <f t="shared" si="32"/>
        <v>#VALUE!</v>
      </c>
    </row>
    <row r="672" spans="15:17">
      <c r="O672" t="e">
        <f t="shared" si="31"/>
        <v>#VALUE!</v>
      </c>
      <c r="P672" t="e">
        <f t="shared" si="30"/>
        <v>#VALUE!</v>
      </c>
      <c r="Q672" t="e">
        <f t="shared" si="32"/>
        <v>#VALUE!</v>
      </c>
    </row>
    <row r="673" spans="15:17">
      <c r="O673" t="e">
        <f t="shared" si="31"/>
        <v>#VALUE!</v>
      </c>
      <c r="P673" t="e">
        <f t="shared" si="30"/>
        <v>#VALUE!</v>
      </c>
      <c r="Q673" t="e">
        <f t="shared" si="32"/>
        <v>#VALUE!</v>
      </c>
    </row>
    <row r="674" spans="15:17">
      <c r="O674" t="e">
        <f t="shared" si="31"/>
        <v>#VALUE!</v>
      </c>
      <c r="P674" t="e">
        <f t="shared" si="30"/>
        <v>#VALUE!</v>
      </c>
      <c r="Q674" t="e">
        <f t="shared" si="32"/>
        <v>#VALUE!</v>
      </c>
    </row>
    <row r="675" spans="15:17">
      <c r="O675" t="e">
        <f t="shared" si="31"/>
        <v>#VALUE!</v>
      </c>
      <c r="P675" t="e">
        <f t="shared" si="30"/>
        <v>#VALUE!</v>
      </c>
      <c r="Q675" t="e">
        <f t="shared" si="32"/>
        <v>#VALUE!</v>
      </c>
    </row>
    <row r="676" spans="15:17">
      <c r="O676" t="e">
        <f t="shared" si="31"/>
        <v>#VALUE!</v>
      </c>
      <c r="P676" t="e">
        <f t="shared" si="30"/>
        <v>#VALUE!</v>
      </c>
      <c r="Q676" t="e">
        <f t="shared" si="32"/>
        <v>#VALUE!</v>
      </c>
    </row>
    <row r="677" spans="15:17">
      <c r="O677" t="e">
        <f t="shared" si="31"/>
        <v>#VALUE!</v>
      </c>
      <c r="P677" t="e">
        <f t="shared" si="30"/>
        <v>#VALUE!</v>
      </c>
      <c r="Q677" t="e">
        <f t="shared" si="32"/>
        <v>#VALUE!</v>
      </c>
    </row>
    <row r="678" spans="15:17">
      <c r="O678" t="e">
        <f t="shared" si="31"/>
        <v>#VALUE!</v>
      </c>
      <c r="P678" t="e">
        <f t="shared" si="30"/>
        <v>#VALUE!</v>
      </c>
      <c r="Q678" t="e">
        <f t="shared" si="32"/>
        <v>#VALUE!</v>
      </c>
    </row>
    <row r="679" spans="15:17">
      <c r="O679" t="e">
        <f t="shared" si="31"/>
        <v>#VALUE!</v>
      </c>
      <c r="P679" t="e">
        <f t="shared" si="30"/>
        <v>#VALUE!</v>
      </c>
      <c r="Q679" t="e">
        <f t="shared" si="32"/>
        <v>#VALUE!</v>
      </c>
    </row>
    <row r="680" spans="15:17">
      <c r="O680" t="e">
        <f t="shared" si="31"/>
        <v>#VALUE!</v>
      </c>
      <c r="P680" t="e">
        <f t="shared" si="30"/>
        <v>#VALUE!</v>
      </c>
      <c r="Q680" t="e">
        <f t="shared" si="32"/>
        <v>#VALUE!</v>
      </c>
    </row>
    <row r="681" spans="15:17">
      <c r="O681" t="e">
        <f t="shared" si="31"/>
        <v>#VALUE!</v>
      </c>
      <c r="P681" t="e">
        <f t="shared" si="30"/>
        <v>#VALUE!</v>
      </c>
      <c r="Q681" t="e">
        <f t="shared" si="32"/>
        <v>#VALUE!</v>
      </c>
    </row>
    <row r="682" spans="15:17">
      <c r="O682" t="e">
        <f t="shared" si="31"/>
        <v>#VALUE!</v>
      </c>
      <c r="P682" t="e">
        <f t="shared" si="30"/>
        <v>#VALUE!</v>
      </c>
      <c r="Q682" t="e">
        <f t="shared" si="32"/>
        <v>#VALUE!</v>
      </c>
    </row>
    <row r="683" spans="15:17">
      <c r="O683" t="e">
        <f t="shared" si="31"/>
        <v>#VALUE!</v>
      </c>
      <c r="P683" t="e">
        <f t="shared" si="30"/>
        <v>#VALUE!</v>
      </c>
      <c r="Q683" t="e">
        <f t="shared" si="32"/>
        <v>#VALUE!</v>
      </c>
    </row>
    <row r="684" spans="15:17">
      <c r="O684" t="e">
        <f t="shared" si="31"/>
        <v>#VALUE!</v>
      </c>
      <c r="P684" t="e">
        <f t="shared" si="30"/>
        <v>#VALUE!</v>
      </c>
      <c r="Q684" t="e">
        <f t="shared" si="32"/>
        <v>#VALUE!</v>
      </c>
    </row>
    <row r="685" spans="15:17">
      <c r="O685" t="e">
        <f t="shared" si="31"/>
        <v>#VALUE!</v>
      </c>
      <c r="P685" t="e">
        <f t="shared" si="30"/>
        <v>#VALUE!</v>
      </c>
      <c r="Q685" t="e">
        <f t="shared" si="32"/>
        <v>#VALUE!</v>
      </c>
    </row>
    <row r="686" spans="15:17">
      <c r="O686" t="e">
        <f t="shared" si="31"/>
        <v>#VALUE!</v>
      </c>
      <c r="P686" t="e">
        <f t="shared" si="30"/>
        <v>#VALUE!</v>
      </c>
      <c r="Q686" t="e">
        <f t="shared" si="32"/>
        <v>#VALUE!</v>
      </c>
    </row>
    <row r="687" spans="15:17">
      <c r="O687" t="e">
        <f t="shared" si="31"/>
        <v>#VALUE!</v>
      </c>
      <c r="P687" t="e">
        <f t="shared" si="30"/>
        <v>#VALUE!</v>
      </c>
      <c r="Q687" t="e">
        <f t="shared" si="32"/>
        <v>#VALUE!</v>
      </c>
    </row>
    <row r="688" spans="15:17">
      <c r="O688" t="e">
        <f t="shared" si="31"/>
        <v>#VALUE!</v>
      </c>
      <c r="P688" t="e">
        <f t="shared" si="30"/>
        <v>#VALUE!</v>
      </c>
      <c r="Q688" t="e">
        <f t="shared" si="32"/>
        <v>#VALUE!</v>
      </c>
    </row>
    <row r="689" spans="15:17">
      <c r="O689" t="e">
        <f t="shared" si="31"/>
        <v>#VALUE!</v>
      </c>
      <c r="P689" t="e">
        <f t="shared" si="30"/>
        <v>#VALUE!</v>
      </c>
      <c r="Q689" t="e">
        <f t="shared" si="32"/>
        <v>#VALUE!</v>
      </c>
    </row>
    <row r="690" spans="15:17">
      <c r="O690" t="e">
        <f t="shared" si="31"/>
        <v>#VALUE!</v>
      </c>
      <c r="P690" t="e">
        <f t="shared" si="30"/>
        <v>#VALUE!</v>
      </c>
      <c r="Q690" t="e">
        <f t="shared" si="32"/>
        <v>#VALUE!</v>
      </c>
    </row>
    <row r="691" spans="15:17">
      <c r="O691" t="e">
        <f t="shared" si="31"/>
        <v>#VALUE!</v>
      </c>
      <c r="P691" t="e">
        <f t="shared" si="30"/>
        <v>#VALUE!</v>
      </c>
      <c r="Q691" t="e">
        <f t="shared" si="32"/>
        <v>#VALUE!</v>
      </c>
    </row>
    <row r="692" spans="15:17">
      <c r="O692" t="e">
        <f t="shared" si="31"/>
        <v>#VALUE!</v>
      </c>
      <c r="P692" t="e">
        <f t="shared" si="30"/>
        <v>#VALUE!</v>
      </c>
      <c r="Q692" t="e">
        <f t="shared" si="32"/>
        <v>#VALUE!</v>
      </c>
    </row>
    <row r="693" spans="15:17">
      <c r="O693" t="e">
        <f t="shared" si="31"/>
        <v>#VALUE!</v>
      </c>
      <c r="P693" t="e">
        <f t="shared" si="30"/>
        <v>#VALUE!</v>
      </c>
      <c r="Q693" t="e">
        <f t="shared" si="32"/>
        <v>#VALUE!</v>
      </c>
    </row>
    <row r="694" spans="15:17">
      <c r="O694" t="e">
        <f t="shared" si="31"/>
        <v>#VALUE!</v>
      </c>
      <c r="P694" t="e">
        <f t="shared" si="30"/>
        <v>#VALUE!</v>
      </c>
      <c r="Q694" t="e">
        <f t="shared" si="32"/>
        <v>#VALUE!</v>
      </c>
    </row>
    <row r="695" spans="15:17">
      <c r="O695" t="e">
        <f t="shared" si="31"/>
        <v>#VALUE!</v>
      </c>
      <c r="P695" t="e">
        <f t="shared" si="30"/>
        <v>#VALUE!</v>
      </c>
      <c r="Q695" t="e">
        <f t="shared" si="32"/>
        <v>#VALUE!</v>
      </c>
    </row>
    <row r="696" spans="15:17">
      <c r="O696" t="e">
        <f t="shared" si="31"/>
        <v>#VALUE!</v>
      </c>
      <c r="P696" t="e">
        <f t="shared" si="30"/>
        <v>#VALUE!</v>
      </c>
      <c r="Q696" t="e">
        <f t="shared" si="32"/>
        <v>#VALUE!</v>
      </c>
    </row>
    <row r="697" spans="15:17">
      <c r="O697" t="e">
        <f t="shared" si="31"/>
        <v>#VALUE!</v>
      </c>
      <c r="P697" t="e">
        <f t="shared" si="30"/>
        <v>#VALUE!</v>
      </c>
      <c r="Q697" t="e">
        <f t="shared" si="32"/>
        <v>#VALUE!</v>
      </c>
    </row>
    <row r="698" spans="15:17">
      <c r="O698" t="e">
        <f t="shared" si="31"/>
        <v>#VALUE!</v>
      </c>
      <c r="P698" t="e">
        <f t="shared" si="30"/>
        <v>#VALUE!</v>
      </c>
      <c r="Q698" t="e">
        <f t="shared" si="32"/>
        <v>#VALUE!</v>
      </c>
    </row>
    <row r="699" spans="15:17">
      <c r="O699" t="e">
        <f t="shared" si="31"/>
        <v>#VALUE!</v>
      </c>
      <c r="P699" t="e">
        <f t="shared" si="30"/>
        <v>#VALUE!</v>
      </c>
      <c r="Q699" t="e">
        <f t="shared" si="32"/>
        <v>#VALUE!</v>
      </c>
    </row>
    <row r="700" spans="15:17">
      <c r="O700" t="e">
        <f t="shared" si="31"/>
        <v>#VALUE!</v>
      </c>
      <c r="P700" t="e">
        <f t="shared" si="30"/>
        <v>#VALUE!</v>
      </c>
      <c r="Q700" t="e">
        <f t="shared" si="32"/>
        <v>#VALUE!</v>
      </c>
    </row>
    <row r="701" spans="15:17">
      <c r="O701" t="e">
        <f t="shared" si="31"/>
        <v>#VALUE!</v>
      </c>
      <c r="P701" t="e">
        <f t="shared" si="30"/>
        <v>#VALUE!</v>
      </c>
      <c r="Q701" t="e">
        <f t="shared" si="32"/>
        <v>#VALUE!</v>
      </c>
    </row>
    <row r="702" spans="15:17">
      <c r="O702" t="e">
        <f t="shared" si="31"/>
        <v>#VALUE!</v>
      </c>
      <c r="P702" t="e">
        <f t="shared" si="30"/>
        <v>#VALUE!</v>
      </c>
      <c r="Q702" t="e">
        <f t="shared" si="32"/>
        <v>#VALUE!</v>
      </c>
    </row>
    <row r="703" spans="15:17">
      <c r="O703" t="e">
        <f t="shared" si="31"/>
        <v>#VALUE!</v>
      </c>
      <c r="P703" t="e">
        <f t="shared" si="30"/>
        <v>#VALUE!</v>
      </c>
      <c r="Q703" t="e">
        <f t="shared" si="32"/>
        <v>#VALUE!</v>
      </c>
    </row>
    <row r="704" spans="15:17">
      <c r="O704" t="e">
        <f t="shared" si="31"/>
        <v>#VALUE!</v>
      </c>
      <c r="P704" t="e">
        <f t="shared" si="30"/>
        <v>#VALUE!</v>
      </c>
      <c r="Q704" t="e">
        <f t="shared" si="32"/>
        <v>#VALUE!</v>
      </c>
    </row>
    <row r="705" spans="15:17">
      <c r="O705" t="e">
        <f t="shared" si="31"/>
        <v>#VALUE!</v>
      </c>
      <c r="P705" t="e">
        <f t="shared" si="30"/>
        <v>#VALUE!</v>
      </c>
      <c r="Q705" t="e">
        <f t="shared" si="32"/>
        <v>#VALUE!</v>
      </c>
    </row>
    <row r="706" spans="15:17">
      <c r="O706" t="e">
        <f t="shared" si="31"/>
        <v>#VALUE!</v>
      </c>
      <c r="P706" t="e">
        <f t="shared" si="30"/>
        <v>#VALUE!</v>
      </c>
      <c r="Q706" t="e">
        <f t="shared" si="32"/>
        <v>#VALUE!</v>
      </c>
    </row>
    <row r="707" spans="15:17">
      <c r="O707" t="e">
        <f t="shared" si="31"/>
        <v>#VALUE!</v>
      </c>
      <c r="P707" t="e">
        <f t="shared" si="30"/>
        <v>#VALUE!</v>
      </c>
      <c r="Q707" t="e">
        <f t="shared" si="32"/>
        <v>#VALUE!</v>
      </c>
    </row>
    <row r="708" spans="15:17">
      <c r="O708" t="e">
        <f t="shared" si="31"/>
        <v>#VALUE!</v>
      </c>
      <c r="P708" t="e">
        <f t="shared" ref="P708:P771" si="33">NEGBINOMDIST(O708-$A$9,$A$9,$B$9)</f>
        <v>#VALUE!</v>
      </c>
      <c r="Q708" t="e">
        <f t="shared" si="32"/>
        <v>#VALUE!</v>
      </c>
    </row>
    <row r="709" spans="15:17">
      <c r="O709" t="e">
        <f t="shared" si="31"/>
        <v>#VALUE!</v>
      </c>
      <c r="P709" t="e">
        <f t="shared" si="33"/>
        <v>#VALUE!</v>
      </c>
      <c r="Q709" t="e">
        <f t="shared" si="32"/>
        <v>#VALUE!</v>
      </c>
    </row>
    <row r="710" spans="15:17">
      <c r="O710" t="e">
        <f t="shared" ref="O710:O773" si="34">O709+1</f>
        <v>#VALUE!</v>
      </c>
      <c r="P710" t="e">
        <f t="shared" si="33"/>
        <v>#VALUE!</v>
      </c>
      <c r="Q710" t="e">
        <f t="shared" si="32"/>
        <v>#VALUE!</v>
      </c>
    </row>
    <row r="711" spans="15:17">
      <c r="O711" t="e">
        <f t="shared" si="34"/>
        <v>#VALUE!</v>
      </c>
      <c r="P711" t="e">
        <f t="shared" si="33"/>
        <v>#VALUE!</v>
      </c>
      <c r="Q711" t="e">
        <f t="shared" ref="Q711:Q774" si="35">Q710+P710</f>
        <v>#VALUE!</v>
      </c>
    </row>
    <row r="712" spans="15:17">
      <c r="O712" t="e">
        <f t="shared" si="34"/>
        <v>#VALUE!</v>
      </c>
      <c r="P712" t="e">
        <f t="shared" si="33"/>
        <v>#VALUE!</v>
      </c>
      <c r="Q712" t="e">
        <f t="shared" si="35"/>
        <v>#VALUE!</v>
      </c>
    </row>
    <row r="713" spans="15:17">
      <c r="O713" t="e">
        <f t="shared" si="34"/>
        <v>#VALUE!</v>
      </c>
      <c r="P713" t="e">
        <f t="shared" si="33"/>
        <v>#VALUE!</v>
      </c>
      <c r="Q713" t="e">
        <f t="shared" si="35"/>
        <v>#VALUE!</v>
      </c>
    </row>
    <row r="714" spans="15:17">
      <c r="O714" t="e">
        <f t="shared" si="34"/>
        <v>#VALUE!</v>
      </c>
      <c r="P714" t="e">
        <f t="shared" si="33"/>
        <v>#VALUE!</v>
      </c>
      <c r="Q714" t="e">
        <f t="shared" si="35"/>
        <v>#VALUE!</v>
      </c>
    </row>
    <row r="715" spans="15:17">
      <c r="O715" t="e">
        <f t="shared" si="34"/>
        <v>#VALUE!</v>
      </c>
      <c r="P715" t="e">
        <f t="shared" si="33"/>
        <v>#VALUE!</v>
      </c>
      <c r="Q715" t="e">
        <f t="shared" si="35"/>
        <v>#VALUE!</v>
      </c>
    </row>
    <row r="716" spans="15:17">
      <c r="O716" t="e">
        <f t="shared" si="34"/>
        <v>#VALUE!</v>
      </c>
      <c r="P716" t="e">
        <f t="shared" si="33"/>
        <v>#VALUE!</v>
      </c>
      <c r="Q716" t="e">
        <f t="shared" si="35"/>
        <v>#VALUE!</v>
      </c>
    </row>
    <row r="717" spans="15:17">
      <c r="O717" t="e">
        <f t="shared" si="34"/>
        <v>#VALUE!</v>
      </c>
      <c r="P717" t="e">
        <f t="shared" si="33"/>
        <v>#VALUE!</v>
      </c>
      <c r="Q717" t="e">
        <f t="shared" si="35"/>
        <v>#VALUE!</v>
      </c>
    </row>
    <row r="718" spans="15:17">
      <c r="O718" t="e">
        <f t="shared" si="34"/>
        <v>#VALUE!</v>
      </c>
      <c r="P718" t="e">
        <f t="shared" si="33"/>
        <v>#VALUE!</v>
      </c>
      <c r="Q718" t="e">
        <f t="shared" si="35"/>
        <v>#VALUE!</v>
      </c>
    </row>
    <row r="719" spans="15:17">
      <c r="O719" t="e">
        <f t="shared" si="34"/>
        <v>#VALUE!</v>
      </c>
      <c r="P719" t="e">
        <f t="shared" si="33"/>
        <v>#VALUE!</v>
      </c>
      <c r="Q719" t="e">
        <f t="shared" si="35"/>
        <v>#VALUE!</v>
      </c>
    </row>
    <row r="720" spans="15:17">
      <c r="O720" t="e">
        <f t="shared" si="34"/>
        <v>#VALUE!</v>
      </c>
      <c r="P720" t="e">
        <f t="shared" si="33"/>
        <v>#VALUE!</v>
      </c>
      <c r="Q720" t="e">
        <f t="shared" si="35"/>
        <v>#VALUE!</v>
      </c>
    </row>
    <row r="721" spans="15:17">
      <c r="O721" t="e">
        <f t="shared" si="34"/>
        <v>#VALUE!</v>
      </c>
      <c r="P721" t="e">
        <f t="shared" si="33"/>
        <v>#VALUE!</v>
      </c>
      <c r="Q721" t="e">
        <f t="shared" si="35"/>
        <v>#VALUE!</v>
      </c>
    </row>
    <row r="722" spans="15:17">
      <c r="O722" t="e">
        <f t="shared" si="34"/>
        <v>#VALUE!</v>
      </c>
      <c r="P722" t="e">
        <f t="shared" si="33"/>
        <v>#VALUE!</v>
      </c>
      <c r="Q722" t="e">
        <f t="shared" si="35"/>
        <v>#VALUE!</v>
      </c>
    </row>
    <row r="723" spans="15:17">
      <c r="O723" t="e">
        <f t="shared" si="34"/>
        <v>#VALUE!</v>
      </c>
      <c r="P723" t="e">
        <f t="shared" si="33"/>
        <v>#VALUE!</v>
      </c>
      <c r="Q723" t="e">
        <f t="shared" si="35"/>
        <v>#VALUE!</v>
      </c>
    </row>
    <row r="724" spans="15:17">
      <c r="O724" t="e">
        <f t="shared" si="34"/>
        <v>#VALUE!</v>
      </c>
      <c r="P724" t="e">
        <f t="shared" si="33"/>
        <v>#VALUE!</v>
      </c>
      <c r="Q724" t="e">
        <f t="shared" si="35"/>
        <v>#VALUE!</v>
      </c>
    </row>
    <row r="725" spans="15:17">
      <c r="O725" t="e">
        <f t="shared" si="34"/>
        <v>#VALUE!</v>
      </c>
      <c r="P725" t="e">
        <f t="shared" si="33"/>
        <v>#VALUE!</v>
      </c>
      <c r="Q725" t="e">
        <f t="shared" si="35"/>
        <v>#VALUE!</v>
      </c>
    </row>
    <row r="726" spans="15:17">
      <c r="O726" t="e">
        <f t="shared" si="34"/>
        <v>#VALUE!</v>
      </c>
      <c r="P726" t="e">
        <f t="shared" si="33"/>
        <v>#VALUE!</v>
      </c>
      <c r="Q726" t="e">
        <f t="shared" si="35"/>
        <v>#VALUE!</v>
      </c>
    </row>
    <row r="727" spans="15:17">
      <c r="O727" t="e">
        <f t="shared" si="34"/>
        <v>#VALUE!</v>
      </c>
      <c r="P727" t="e">
        <f t="shared" si="33"/>
        <v>#VALUE!</v>
      </c>
      <c r="Q727" t="e">
        <f t="shared" si="35"/>
        <v>#VALUE!</v>
      </c>
    </row>
    <row r="728" spans="15:17">
      <c r="O728" t="e">
        <f t="shared" si="34"/>
        <v>#VALUE!</v>
      </c>
      <c r="P728" t="e">
        <f t="shared" si="33"/>
        <v>#VALUE!</v>
      </c>
      <c r="Q728" t="e">
        <f t="shared" si="35"/>
        <v>#VALUE!</v>
      </c>
    </row>
    <row r="729" spans="15:17">
      <c r="O729" t="e">
        <f t="shared" si="34"/>
        <v>#VALUE!</v>
      </c>
      <c r="P729" t="e">
        <f t="shared" si="33"/>
        <v>#VALUE!</v>
      </c>
      <c r="Q729" t="e">
        <f t="shared" si="35"/>
        <v>#VALUE!</v>
      </c>
    </row>
    <row r="730" spans="15:17">
      <c r="O730" t="e">
        <f t="shared" si="34"/>
        <v>#VALUE!</v>
      </c>
      <c r="P730" t="e">
        <f t="shared" si="33"/>
        <v>#VALUE!</v>
      </c>
      <c r="Q730" t="e">
        <f t="shared" si="35"/>
        <v>#VALUE!</v>
      </c>
    </row>
    <row r="731" spans="15:17">
      <c r="O731" t="e">
        <f t="shared" si="34"/>
        <v>#VALUE!</v>
      </c>
      <c r="P731" t="e">
        <f t="shared" si="33"/>
        <v>#VALUE!</v>
      </c>
      <c r="Q731" t="e">
        <f t="shared" si="35"/>
        <v>#VALUE!</v>
      </c>
    </row>
    <row r="732" spans="15:17">
      <c r="O732" t="e">
        <f t="shared" si="34"/>
        <v>#VALUE!</v>
      </c>
      <c r="P732" t="e">
        <f t="shared" si="33"/>
        <v>#VALUE!</v>
      </c>
      <c r="Q732" t="e">
        <f t="shared" si="35"/>
        <v>#VALUE!</v>
      </c>
    </row>
    <row r="733" spans="15:17">
      <c r="O733" t="e">
        <f t="shared" si="34"/>
        <v>#VALUE!</v>
      </c>
      <c r="P733" t="e">
        <f t="shared" si="33"/>
        <v>#VALUE!</v>
      </c>
      <c r="Q733" t="e">
        <f t="shared" si="35"/>
        <v>#VALUE!</v>
      </c>
    </row>
    <row r="734" spans="15:17">
      <c r="O734" t="e">
        <f t="shared" si="34"/>
        <v>#VALUE!</v>
      </c>
      <c r="P734" t="e">
        <f t="shared" si="33"/>
        <v>#VALUE!</v>
      </c>
      <c r="Q734" t="e">
        <f t="shared" si="35"/>
        <v>#VALUE!</v>
      </c>
    </row>
    <row r="735" spans="15:17">
      <c r="O735" t="e">
        <f t="shared" si="34"/>
        <v>#VALUE!</v>
      </c>
      <c r="P735" t="e">
        <f t="shared" si="33"/>
        <v>#VALUE!</v>
      </c>
      <c r="Q735" t="e">
        <f t="shared" si="35"/>
        <v>#VALUE!</v>
      </c>
    </row>
    <row r="736" spans="15:17">
      <c r="O736" t="e">
        <f t="shared" si="34"/>
        <v>#VALUE!</v>
      </c>
      <c r="P736" t="e">
        <f t="shared" si="33"/>
        <v>#VALUE!</v>
      </c>
      <c r="Q736" t="e">
        <f t="shared" si="35"/>
        <v>#VALUE!</v>
      </c>
    </row>
    <row r="737" spans="15:17">
      <c r="O737" t="e">
        <f t="shared" si="34"/>
        <v>#VALUE!</v>
      </c>
      <c r="P737" t="e">
        <f t="shared" si="33"/>
        <v>#VALUE!</v>
      </c>
      <c r="Q737" t="e">
        <f t="shared" si="35"/>
        <v>#VALUE!</v>
      </c>
    </row>
    <row r="738" spans="15:17">
      <c r="O738" t="e">
        <f t="shared" si="34"/>
        <v>#VALUE!</v>
      </c>
      <c r="P738" t="e">
        <f t="shared" si="33"/>
        <v>#VALUE!</v>
      </c>
      <c r="Q738" t="e">
        <f t="shared" si="35"/>
        <v>#VALUE!</v>
      </c>
    </row>
    <row r="739" spans="15:17">
      <c r="O739" t="e">
        <f t="shared" si="34"/>
        <v>#VALUE!</v>
      </c>
      <c r="P739" t="e">
        <f t="shared" si="33"/>
        <v>#VALUE!</v>
      </c>
      <c r="Q739" t="e">
        <f t="shared" si="35"/>
        <v>#VALUE!</v>
      </c>
    </row>
    <row r="740" spans="15:17">
      <c r="O740" t="e">
        <f t="shared" si="34"/>
        <v>#VALUE!</v>
      </c>
      <c r="P740" t="e">
        <f t="shared" si="33"/>
        <v>#VALUE!</v>
      </c>
      <c r="Q740" t="e">
        <f t="shared" si="35"/>
        <v>#VALUE!</v>
      </c>
    </row>
    <row r="741" spans="15:17">
      <c r="O741" t="e">
        <f t="shared" si="34"/>
        <v>#VALUE!</v>
      </c>
      <c r="P741" t="e">
        <f t="shared" si="33"/>
        <v>#VALUE!</v>
      </c>
      <c r="Q741" t="e">
        <f t="shared" si="35"/>
        <v>#VALUE!</v>
      </c>
    </row>
    <row r="742" spans="15:17">
      <c r="O742" t="e">
        <f t="shared" si="34"/>
        <v>#VALUE!</v>
      </c>
      <c r="P742" t="e">
        <f t="shared" si="33"/>
        <v>#VALUE!</v>
      </c>
      <c r="Q742" t="e">
        <f t="shared" si="35"/>
        <v>#VALUE!</v>
      </c>
    </row>
    <row r="743" spans="15:17">
      <c r="O743" t="e">
        <f t="shared" si="34"/>
        <v>#VALUE!</v>
      </c>
      <c r="P743" t="e">
        <f t="shared" si="33"/>
        <v>#VALUE!</v>
      </c>
      <c r="Q743" t="e">
        <f t="shared" si="35"/>
        <v>#VALUE!</v>
      </c>
    </row>
    <row r="744" spans="15:17">
      <c r="O744" t="e">
        <f t="shared" si="34"/>
        <v>#VALUE!</v>
      </c>
      <c r="P744" t="e">
        <f t="shared" si="33"/>
        <v>#VALUE!</v>
      </c>
      <c r="Q744" t="e">
        <f t="shared" si="35"/>
        <v>#VALUE!</v>
      </c>
    </row>
    <row r="745" spans="15:17">
      <c r="O745" t="e">
        <f t="shared" si="34"/>
        <v>#VALUE!</v>
      </c>
      <c r="P745" t="e">
        <f t="shared" si="33"/>
        <v>#VALUE!</v>
      </c>
      <c r="Q745" t="e">
        <f t="shared" si="35"/>
        <v>#VALUE!</v>
      </c>
    </row>
    <row r="746" spans="15:17">
      <c r="O746" t="e">
        <f t="shared" si="34"/>
        <v>#VALUE!</v>
      </c>
      <c r="P746" t="e">
        <f t="shared" si="33"/>
        <v>#VALUE!</v>
      </c>
      <c r="Q746" t="e">
        <f t="shared" si="35"/>
        <v>#VALUE!</v>
      </c>
    </row>
    <row r="747" spans="15:17">
      <c r="O747" t="e">
        <f t="shared" si="34"/>
        <v>#VALUE!</v>
      </c>
      <c r="P747" t="e">
        <f t="shared" si="33"/>
        <v>#VALUE!</v>
      </c>
      <c r="Q747" t="e">
        <f t="shared" si="35"/>
        <v>#VALUE!</v>
      </c>
    </row>
    <row r="748" spans="15:17">
      <c r="O748" t="e">
        <f t="shared" si="34"/>
        <v>#VALUE!</v>
      </c>
      <c r="P748" t="e">
        <f t="shared" si="33"/>
        <v>#VALUE!</v>
      </c>
      <c r="Q748" t="e">
        <f t="shared" si="35"/>
        <v>#VALUE!</v>
      </c>
    </row>
    <row r="749" spans="15:17">
      <c r="O749" t="e">
        <f t="shared" si="34"/>
        <v>#VALUE!</v>
      </c>
      <c r="P749" t="e">
        <f t="shared" si="33"/>
        <v>#VALUE!</v>
      </c>
      <c r="Q749" t="e">
        <f t="shared" si="35"/>
        <v>#VALUE!</v>
      </c>
    </row>
    <row r="750" spans="15:17">
      <c r="O750" t="e">
        <f t="shared" si="34"/>
        <v>#VALUE!</v>
      </c>
      <c r="P750" t="e">
        <f t="shared" si="33"/>
        <v>#VALUE!</v>
      </c>
      <c r="Q750" t="e">
        <f t="shared" si="35"/>
        <v>#VALUE!</v>
      </c>
    </row>
    <row r="751" spans="15:17">
      <c r="O751" t="e">
        <f t="shared" si="34"/>
        <v>#VALUE!</v>
      </c>
      <c r="P751" t="e">
        <f t="shared" si="33"/>
        <v>#VALUE!</v>
      </c>
      <c r="Q751" t="e">
        <f t="shared" si="35"/>
        <v>#VALUE!</v>
      </c>
    </row>
    <row r="752" spans="15:17">
      <c r="O752" t="e">
        <f t="shared" si="34"/>
        <v>#VALUE!</v>
      </c>
      <c r="P752" t="e">
        <f t="shared" si="33"/>
        <v>#VALUE!</v>
      </c>
      <c r="Q752" t="e">
        <f t="shared" si="35"/>
        <v>#VALUE!</v>
      </c>
    </row>
    <row r="753" spans="15:17">
      <c r="O753" t="e">
        <f t="shared" si="34"/>
        <v>#VALUE!</v>
      </c>
      <c r="P753" t="e">
        <f t="shared" si="33"/>
        <v>#VALUE!</v>
      </c>
      <c r="Q753" t="e">
        <f t="shared" si="35"/>
        <v>#VALUE!</v>
      </c>
    </row>
    <row r="754" spans="15:17">
      <c r="O754" t="e">
        <f t="shared" si="34"/>
        <v>#VALUE!</v>
      </c>
      <c r="P754" t="e">
        <f t="shared" si="33"/>
        <v>#VALUE!</v>
      </c>
      <c r="Q754" t="e">
        <f t="shared" si="35"/>
        <v>#VALUE!</v>
      </c>
    </row>
    <row r="755" spans="15:17">
      <c r="O755" t="e">
        <f t="shared" si="34"/>
        <v>#VALUE!</v>
      </c>
      <c r="P755" t="e">
        <f t="shared" si="33"/>
        <v>#VALUE!</v>
      </c>
      <c r="Q755" t="e">
        <f t="shared" si="35"/>
        <v>#VALUE!</v>
      </c>
    </row>
    <row r="756" spans="15:17">
      <c r="O756" t="e">
        <f t="shared" si="34"/>
        <v>#VALUE!</v>
      </c>
      <c r="P756" t="e">
        <f t="shared" si="33"/>
        <v>#VALUE!</v>
      </c>
      <c r="Q756" t="e">
        <f t="shared" si="35"/>
        <v>#VALUE!</v>
      </c>
    </row>
    <row r="757" spans="15:17">
      <c r="O757" t="e">
        <f t="shared" si="34"/>
        <v>#VALUE!</v>
      </c>
      <c r="P757" t="e">
        <f t="shared" si="33"/>
        <v>#VALUE!</v>
      </c>
      <c r="Q757" t="e">
        <f t="shared" si="35"/>
        <v>#VALUE!</v>
      </c>
    </row>
    <row r="758" spans="15:17">
      <c r="O758" t="e">
        <f t="shared" si="34"/>
        <v>#VALUE!</v>
      </c>
      <c r="P758" t="e">
        <f t="shared" si="33"/>
        <v>#VALUE!</v>
      </c>
      <c r="Q758" t="e">
        <f t="shared" si="35"/>
        <v>#VALUE!</v>
      </c>
    </row>
    <row r="759" spans="15:17">
      <c r="O759" t="e">
        <f t="shared" si="34"/>
        <v>#VALUE!</v>
      </c>
      <c r="P759" t="e">
        <f t="shared" si="33"/>
        <v>#VALUE!</v>
      </c>
      <c r="Q759" t="e">
        <f t="shared" si="35"/>
        <v>#VALUE!</v>
      </c>
    </row>
    <row r="760" spans="15:17">
      <c r="O760" t="e">
        <f t="shared" si="34"/>
        <v>#VALUE!</v>
      </c>
      <c r="P760" t="e">
        <f t="shared" si="33"/>
        <v>#VALUE!</v>
      </c>
      <c r="Q760" t="e">
        <f t="shared" si="35"/>
        <v>#VALUE!</v>
      </c>
    </row>
    <row r="761" spans="15:17">
      <c r="O761" t="e">
        <f t="shared" si="34"/>
        <v>#VALUE!</v>
      </c>
      <c r="P761" t="e">
        <f t="shared" si="33"/>
        <v>#VALUE!</v>
      </c>
      <c r="Q761" t="e">
        <f t="shared" si="35"/>
        <v>#VALUE!</v>
      </c>
    </row>
    <row r="762" spans="15:17">
      <c r="O762" t="e">
        <f t="shared" si="34"/>
        <v>#VALUE!</v>
      </c>
      <c r="P762" t="e">
        <f t="shared" si="33"/>
        <v>#VALUE!</v>
      </c>
      <c r="Q762" t="e">
        <f t="shared" si="35"/>
        <v>#VALUE!</v>
      </c>
    </row>
    <row r="763" spans="15:17">
      <c r="O763" t="e">
        <f t="shared" si="34"/>
        <v>#VALUE!</v>
      </c>
      <c r="P763" t="e">
        <f t="shared" si="33"/>
        <v>#VALUE!</v>
      </c>
      <c r="Q763" t="e">
        <f t="shared" si="35"/>
        <v>#VALUE!</v>
      </c>
    </row>
    <row r="764" spans="15:17">
      <c r="O764" t="e">
        <f t="shared" si="34"/>
        <v>#VALUE!</v>
      </c>
      <c r="P764" t="e">
        <f t="shared" si="33"/>
        <v>#VALUE!</v>
      </c>
      <c r="Q764" t="e">
        <f t="shared" si="35"/>
        <v>#VALUE!</v>
      </c>
    </row>
    <row r="765" spans="15:17">
      <c r="O765" t="e">
        <f t="shared" si="34"/>
        <v>#VALUE!</v>
      </c>
      <c r="P765" t="e">
        <f t="shared" si="33"/>
        <v>#VALUE!</v>
      </c>
      <c r="Q765" t="e">
        <f t="shared" si="35"/>
        <v>#VALUE!</v>
      </c>
    </row>
    <row r="766" spans="15:17">
      <c r="O766" t="e">
        <f t="shared" si="34"/>
        <v>#VALUE!</v>
      </c>
      <c r="P766" t="e">
        <f t="shared" si="33"/>
        <v>#VALUE!</v>
      </c>
      <c r="Q766" t="e">
        <f t="shared" si="35"/>
        <v>#VALUE!</v>
      </c>
    </row>
    <row r="767" spans="15:17">
      <c r="O767" t="e">
        <f t="shared" si="34"/>
        <v>#VALUE!</v>
      </c>
      <c r="P767" t="e">
        <f t="shared" si="33"/>
        <v>#VALUE!</v>
      </c>
      <c r="Q767" t="e">
        <f t="shared" si="35"/>
        <v>#VALUE!</v>
      </c>
    </row>
    <row r="768" spans="15:17">
      <c r="O768" t="e">
        <f t="shared" si="34"/>
        <v>#VALUE!</v>
      </c>
      <c r="P768" t="e">
        <f t="shared" si="33"/>
        <v>#VALUE!</v>
      </c>
      <c r="Q768" t="e">
        <f t="shared" si="35"/>
        <v>#VALUE!</v>
      </c>
    </row>
    <row r="769" spans="15:17">
      <c r="O769" t="e">
        <f t="shared" si="34"/>
        <v>#VALUE!</v>
      </c>
      <c r="P769" t="e">
        <f t="shared" si="33"/>
        <v>#VALUE!</v>
      </c>
      <c r="Q769" t="e">
        <f t="shared" si="35"/>
        <v>#VALUE!</v>
      </c>
    </row>
    <row r="770" spans="15:17">
      <c r="O770" t="e">
        <f t="shared" si="34"/>
        <v>#VALUE!</v>
      </c>
      <c r="P770" t="e">
        <f t="shared" si="33"/>
        <v>#VALUE!</v>
      </c>
      <c r="Q770" t="e">
        <f t="shared" si="35"/>
        <v>#VALUE!</v>
      </c>
    </row>
    <row r="771" spans="15:17">
      <c r="O771" t="e">
        <f t="shared" si="34"/>
        <v>#VALUE!</v>
      </c>
      <c r="P771" t="e">
        <f t="shared" si="33"/>
        <v>#VALUE!</v>
      </c>
      <c r="Q771" t="e">
        <f t="shared" si="35"/>
        <v>#VALUE!</v>
      </c>
    </row>
    <row r="772" spans="15:17">
      <c r="O772" t="e">
        <f t="shared" si="34"/>
        <v>#VALUE!</v>
      </c>
      <c r="P772" t="e">
        <f t="shared" ref="P772:P835" si="36">NEGBINOMDIST(O772-$A$9,$A$9,$B$9)</f>
        <v>#VALUE!</v>
      </c>
      <c r="Q772" t="e">
        <f t="shared" si="35"/>
        <v>#VALUE!</v>
      </c>
    </row>
    <row r="773" spans="15:17">
      <c r="O773" t="e">
        <f t="shared" si="34"/>
        <v>#VALUE!</v>
      </c>
      <c r="P773" t="e">
        <f t="shared" si="36"/>
        <v>#VALUE!</v>
      </c>
      <c r="Q773" t="e">
        <f t="shared" si="35"/>
        <v>#VALUE!</v>
      </c>
    </row>
    <row r="774" spans="15:17">
      <c r="O774" t="e">
        <f t="shared" ref="O774:O837" si="37">O773+1</f>
        <v>#VALUE!</v>
      </c>
      <c r="P774" t="e">
        <f t="shared" si="36"/>
        <v>#VALUE!</v>
      </c>
      <c r="Q774" t="e">
        <f t="shared" si="35"/>
        <v>#VALUE!</v>
      </c>
    </row>
    <row r="775" spans="15:17">
      <c r="O775" t="e">
        <f t="shared" si="37"/>
        <v>#VALUE!</v>
      </c>
      <c r="P775" t="e">
        <f t="shared" si="36"/>
        <v>#VALUE!</v>
      </c>
      <c r="Q775" t="e">
        <f t="shared" ref="Q775:Q838" si="38">Q774+P774</f>
        <v>#VALUE!</v>
      </c>
    </row>
    <row r="776" spans="15:17">
      <c r="O776" t="e">
        <f t="shared" si="37"/>
        <v>#VALUE!</v>
      </c>
      <c r="P776" t="e">
        <f t="shared" si="36"/>
        <v>#VALUE!</v>
      </c>
      <c r="Q776" t="e">
        <f t="shared" si="38"/>
        <v>#VALUE!</v>
      </c>
    </row>
    <row r="777" spans="15:17">
      <c r="O777" t="e">
        <f t="shared" si="37"/>
        <v>#VALUE!</v>
      </c>
      <c r="P777" t="e">
        <f t="shared" si="36"/>
        <v>#VALUE!</v>
      </c>
      <c r="Q777" t="e">
        <f t="shared" si="38"/>
        <v>#VALUE!</v>
      </c>
    </row>
    <row r="778" spans="15:17">
      <c r="O778" t="e">
        <f t="shared" si="37"/>
        <v>#VALUE!</v>
      </c>
      <c r="P778" t="e">
        <f t="shared" si="36"/>
        <v>#VALUE!</v>
      </c>
      <c r="Q778" t="e">
        <f t="shared" si="38"/>
        <v>#VALUE!</v>
      </c>
    </row>
    <row r="779" spans="15:17">
      <c r="O779" t="e">
        <f t="shared" si="37"/>
        <v>#VALUE!</v>
      </c>
      <c r="P779" t="e">
        <f t="shared" si="36"/>
        <v>#VALUE!</v>
      </c>
      <c r="Q779" t="e">
        <f t="shared" si="38"/>
        <v>#VALUE!</v>
      </c>
    </row>
    <row r="780" spans="15:17">
      <c r="O780" t="e">
        <f t="shared" si="37"/>
        <v>#VALUE!</v>
      </c>
      <c r="P780" t="e">
        <f t="shared" si="36"/>
        <v>#VALUE!</v>
      </c>
      <c r="Q780" t="e">
        <f t="shared" si="38"/>
        <v>#VALUE!</v>
      </c>
    </row>
    <row r="781" spans="15:17">
      <c r="O781" t="e">
        <f t="shared" si="37"/>
        <v>#VALUE!</v>
      </c>
      <c r="P781" t="e">
        <f t="shared" si="36"/>
        <v>#VALUE!</v>
      </c>
      <c r="Q781" t="e">
        <f t="shared" si="38"/>
        <v>#VALUE!</v>
      </c>
    </row>
    <row r="782" spans="15:17">
      <c r="O782" t="e">
        <f t="shared" si="37"/>
        <v>#VALUE!</v>
      </c>
      <c r="P782" t="e">
        <f t="shared" si="36"/>
        <v>#VALUE!</v>
      </c>
      <c r="Q782" t="e">
        <f t="shared" si="38"/>
        <v>#VALUE!</v>
      </c>
    </row>
    <row r="783" spans="15:17">
      <c r="O783" t="e">
        <f t="shared" si="37"/>
        <v>#VALUE!</v>
      </c>
      <c r="P783" t="e">
        <f t="shared" si="36"/>
        <v>#VALUE!</v>
      </c>
      <c r="Q783" t="e">
        <f t="shared" si="38"/>
        <v>#VALUE!</v>
      </c>
    </row>
    <row r="784" spans="15:17">
      <c r="O784" t="e">
        <f t="shared" si="37"/>
        <v>#VALUE!</v>
      </c>
      <c r="P784" t="e">
        <f t="shared" si="36"/>
        <v>#VALUE!</v>
      </c>
      <c r="Q784" t="e">
        <f t="shared" si="38"/>
        <v>#VALUE!</v>
      </c>
    </row>
    <row r="785" spans="15:17">
      <c r="O785" t="e">
        <f t="shared" si="37"/>
        <v>#VALUE!</v>
      </c>
      <c r="P785" t="e">
        <f t="shared" si="36"/>
        <v>#VALUE!</v>
      </c>
      <c r="Q785" t="e">
        <f t="shared" si="38"/>
        <v>#VALUE!</v>
      </c>
    </row>
    <row r="786" spans="15:17">
      <c r="O786" t="e">
        <f t="shared" si="37"/>
        <v>#VALUE!</v>
      </c>
      <c r="P786" t="e">
        <f t="shared" si="36"/>
        <v>#VALUE!</v>
      </c>
      <c r="Q786" t="e">
        <f t="shared" si="38"/>
        <v>#VALUE!</v>
      </c>
    </row>
    <row r="787" spans="15:17">
      <c r="O787" t="e">
        <f t="shared" si="37"/>
        <v>#VALUE!</v>
      </c>
      <c r="P787" t="e">
        <f t="shared" si="36"/>
        <v>#VALUE!</v>
      </c>
      <c r="Q787" t="e">
        <f t="shared" si="38"/>
        <v>#VALUE!</v>
      </c>
    </row>
    <row r="788" spans="15:17">
      <c r="O788" t="e">
        <f t="shared" si="37"/>
        <v>#VALUE!</v>
      </c>
      <c r="P788" t="e">
        <f t="shared" si="36"/>
        <v>#VALUE!</v>
      </c>
      <c r="Q788" t="e">
        <f t="shared" si="38"/>
        <v>#VALUE!</v>
      </c>
    </row>
    <row r="789" spans="15:17">
      <c r="O789" t="e">
        <f t="shared" si="37"/>
        <v>#VALUE!</v>
      </c>
      <c r="P789" t="e">
        <f t="shared" si="36"/>
        <v>#VALUE!</v>
      </c>
      <c r="Q789" t="e">
        <f t="shared" si="38"/>
        <v>#VALUE!</v>
      </c>
    </row>
    <row r="790" spans="15:17">
      <c r="O790" t="e">
        <f t="shared" si="37"/>
        <v>#VALUE!</v>
      </c>
      <c r="P790" t="e">
        <f t="shared" si="36"/>
        <v>#VALUE!</v>
      </c>
      <c r="Q790" t="e">
        <f t="shared" si="38"/>
        <v>#VALUE!</v>
      </c>
    </row>
    <row r="791" spans="15:17">
      <c r="O791" t="e">
        <f t="shared" si="37"/>
        <v>#VALUE!</v>
      </c>
      <c r="P791" t="e">
        <f t="shared" si="36"/>
        <v>#VALUE!</v>
      </c>
      <c r="Q791" t="e">
        <f t="shared" si="38"/>
        <v>#VALUE!</v>
      </c>
    </row>
    <row r="792" spans="15:17">
      <c r="O792" t="e">
        <f t="shared" si="37"/>
        <v>#VALUE!</v>
      </c>
      <c r="P792" t="e">
        <f t="shared" si="36"/>
        <v>#VALUE!</v>
      </c>
      <c r="Q792" t="e">
        <f t="shared" si="38"/>
        <v>#VALUE!</v>
      </c>
    </row>
    <row r="793" spans="15:17">
      <c r="O793" t="e">
        <f t="shared" si="37"/>
        <v>#VALUE!</v>
      </c>
      <c r="P793" t="e">
        <f t="shared" si="36"/>
        <v>#VALUE!</v>
      </c>
      <c r="Q793" t="e">
        <f t="shared" si="38"/>
        <v>#VALUE!</v>
      </c>
    </row>
    <row r="794" spans="15:17">
      <c r="O794" t="e">
        <f t="shared" si="37"/>
        <v>#VALUE!</v>
      </c>
      <c r="P794" t="e">
        <f t="shared" si="36"/>
        <v>#VALUE!</v>
      </c>
      <c r="Q794" t="e">
        <f t="shared" si="38"/>
        <v>#VALUE!</v>
      </c>
    </row>
    <row r="795" spans="15:17">
      <c r="O795" t="e">
        <f t="shared" si="37"/>
        <v>#VALUE!</v>
      </c>
      <c r="P795" t="e">
        <f t="shared" si="36"/>
        <v>#VALUE!</v>
      </c>
      <c r="Q795" t="e">
        <f t="shared" si="38"/>
        <v>#VALUE!</v>
      </c>
    </row>
    <row r="796" spans="15:17">
      <c r="O796" t="e">
        <f t="shared" si="37"/>
        <v>#VALUE!</v>
      </c>
      <c r="P796" t="e">
        <f t="shared" si="36"/>
        <v>#VALUE!</v>
      </c>
      <c r="Q796" t="e">
        <f t="shared" si="38"/>
        <v>#VALUE!</v>
      </c>
    </row>
    <row r="797" spans="15:17">
      <c r="O797" t="e">
        <f t="shared" si="37"/>
        <v>#VALUE!</v>
      </c>
      <c r="P797" t="e">
        <f t="shared" si="36"/>
        <v>#VALUE!</v>
      </c>
      <c r="Q797" t="e">
        <f t="shared" si="38"/>
        <v>#VALUE!</v>
      </c>
    </row>
    <row r="798" spans="15:17">
      <c r="O798" t="e">
        <f t="shared" si="37"/>
        <v>#VALUE!</v>
      </c>
      <c r="P798" t="e">
        <f t="shared" si="36"/>
        <v>#VALUE!</v>
      </c>
      <c r="Q798" t="e">
        <f t="shared" si="38"/>
        <v>#VALUE!</v>
      </c>
    </row>
    <row r="799" spans="15:17">
      <c r="O799" t="e">
        <f t="shared" si="37"/>
        <v>#VALUE!</v>
      </c>
      <c r="P799" t="e">
        <f t="shared" si="36"/>
        <v>#VALUE!</v>
      </c>
      <c r="Q799" t="e">
        <f t="shared" si="38"/>
        <v>#VALUE!</v>
      </c>
    </row>
    <row r="800" spans="15:17">
      <c r="O800" t="e">
        <f t="shared" si="37"/>
        <v>#VALUE!</v>
      </c>
      <c r="P800" t="e">
        <f t="shared" si="36"/>
        <v>#VALUE!</v>
      </c>
      <c r="Q800" t="e">
        <f t="shared" si="38"/>
        <v>#VALUE!</v>
      </c>
    </row>
    <row r="801" spans="15:17">
      <c r="O801" t="e">
        <f t="shared" si="37"/>
        <v>#VALUE!</v>
      </c>
      <c r="P801" t="e">
        <f t="shared" si="36"/>
        <v>#VALUE!</v>
      </c>
      <c r="Q801" t="e">
        <f t="shared" si="38"/>
        <v>#VALUE!</v>
      </c>
    </row>
    <row r="802" spans="15:17">
      <c r="O802" t="e">
        <f t="shared" si="37"/>
        <v>#VALUE!</v>
      </c>
      <c r="P802" t="e">
        <f t="shared" si="36"/>
        <v>#VALUE!</v>
      </c>
      <c r="Q802" t="e">
        <f t="shared" si="38"/>
        <v>#VALUE!</v>
      </c>
    </row>
    <row r="803" spans="15:17">
      <c r="O803" t="e">
        <f t="shared" si="37"/>
        <v>#VALUE!</v>
      </c>
      <c r="P803" t="e">
        <f t="shared" si="36"/>
        <v>#VALUE!</v>
      </c>
      <c r="Q803" t="e">
        <f t="shared" si="38"/>
        <v>#VALUE!</v>
      </c>
    </row>
    <row r="804" spans="15:17">
      <c r="O804" t="e">
        <f t="shared" si="37"/>
        <v>#VALUE!</v>
      </c>
      <c r="P804" t="e">
        <f t="shared" si="36"/>
        <v>#VALUE!</v>
      </c>
      <c r="Q804" t="e">
        <f t="shared" si="38"/>
        <v>#VALUE!</v>
      </c>
    </row>
    <row r="805" spans="15:17">
      <c r="O805" t="e">
        <f t="shared" si="37"/>
        <v>#VALUE!</v>
      </c>
      <c r="P805" t="e">
        <f t="shared" si="36"/>
        <v>#VALUE!</v>
      </c>
      <c r="Q805" t="e">
        <f t="shared" si="38"/>
        <v>#VALUE!</v>
      </c>
    </row>
    <row r="806" spans="15:17">
      <c r="O806" t="e">
        <f t="shared" si="37"/>
        <v>#VALUE!</v>
      </c>
      <c r="P806" t="e">
        <f t="shared" si="36"/>
        <v>#VALUE!</v>
      </c>
      <c r="Q806" t="e">
        <f t="shared" si="38"/>
        <v>#VALUE!</v>
      </c>
    </row>
    <row r="807" spans="15:17">
      <c r="O807" t="e">
        <f t="shared" si="37"/>
        <v>#VALUE!</v>
      </c>
      <c r="P807" t="e">
        <f t="shared" si="36"/>
        <v>#VALUE!</v>
      </c>
      <c r="Q807" t="e">
        <f t="shared" si="38"/>
        <v>#VALUE!</v>
      </c>
    </row>
    <row r="808" spans="15:17">
      <c r="O808" t="e">
        <f t="shared" si="37"/>
        <v>#VALUE!</v>
      </c>
      <c r="P808" t="e">
        <f t="shared" si="36"/>
        <v>#VALUE!</v>
      </c>
      <c r="Q808" t="e">
        <f t="shared" si="38"/>
        <v>#VALUE!</v>
      </c>
    </row>
    <row r="809" spans="15:17">
      <c r="O809" t="e">
        <f t="shared" si="37"/>
        <v>#VALUE!</v>
      </c>
      <c r="P809" t="e">
        <f t="shared" si="36"/>
        <v>#VALUE!</v>
      </c>
      <c r="Q809" t="e">
        <f t="shared" si="38"/>
        <v>#VALUE!</v>
      </c>
    </row>
    <row r="810" spans="15:17">
      <c r="O810" t="e">
        <f t="shared" si="37"/>
        <v>#VALUE!</v>
      </c>
      <c r="P810" t="e">
        <f t="shared" si="36"/>
        <v>#VALUE!</v>
      </c>
      <c r="Q810" t="e">
        <f t="shared" si="38"/>
        <v>#VALUE!</v>
      </c>
    </row>
    <row r="811" spans="15:17">
      <c r="O811" t="e">
        <f t="shared" si="37"/>
        <v>#VALUE!</v>
      </c>
      <c r="P811" t="e">
        <f t="shared" si="36"/>
        <v>#VALUE!</v>
      </c>
      <c r="Q811" t="e">
        <f t="shared" si="38"/>
        <v>#VALUE!</v>
      </c>
    </row>
    <row r="812" spans="15:17">
      <c r="O812" t="e">
        <f t="shared" si="37"/>
        <v>#VALUE!</v>
      </c>
      <c r="P812" t="e">
        <f t="shared" si="36"/>
        <v>#VALUE!</v>
      </c>
      <c r="Q812" t="e">
        <f t="shared" si="38"/>
        <v>#VALUE!</v>
      </c>
    </row>
    <row r="813" spans="15:17">
      <c r="O813" t="e">
        <f t="shared" si="37"/>
        <v>#VALUE!</v>
      </c>
      <c r="P813" t="e">
        <f t="shared" si="36"/>
        <v>#VALUE!</v>
      </c>
      <c r="Q813" t="e">
        <f t="shared" si="38"/>
        <v>#VALUE!</v>
      </c>
    </row>
    <row r="814" spans="15:17">
      <c r="O814" t="e">
        <f t="shared" si="37"/>
        <v>#VALUE!</v>
      </c>
      <c r="P814" t="e">
        <f t="shared" si="36"/>
        <v>#VALUE!</v>
      </c>
      <c r="Q814" t="e">
        <f t="shared" si="38"/>
        <v>#VALUE!</v>
      </c>
    </row>
    <row r="815" spans="15:17">
      <c r="O815" t="e">
        <f t="shared" si="37"/>
        <v>#VALUE!</v>
      </c>
      <c r="P815" t="e">
        <f t="shared" si="36"/>
        <v>#VALUE!</v>
      </c>
      <c r="Q815" t="e">
        <f t="shared" si="38"/>
        <v>#VALUE!</v>
      </c>
    </row>
    <row r="816" spans="15:17">
      <c r="O816" t="e">
        <f t="shared" si="37"/>
        <v>#VALUE!</v>
      </c>
      <c r="P816" t="e">
        <f t="shared" si="36"/>
        <v>#VALUE!</v>
      </c>
      <c r="Q816" t="e">
        <f t="shared" si="38"/>
        <v>#VALUE!</v>
      </c>
    </row>
    <row r="817" spans="15:17">
      <c r="O817" t="e">
        <f t="shared" si="37"/>
        <v>#VALUE!</v>
      </c>
      <c r="P817" t="e">
        <f t="shared" si="36"/>
        <v>#VALUE!</v>
      </c>
      <c r="Q817" t="e">
        <f t="shared" si="38"/>
        <v>#VALUE!</v>
      </c>
    </row>
    <row r="818" spans="15:17">
      <c r="O818" t="e">
        <f t="shared" si="37"/>
        <v>#VALUE!</v>
      </c>
      <c r="P818" t="e">
        <f t="shared" si="36"/>
        <v>#VALUE!</v>
      </c>
      <c r="Q818" t="e">
        <f t="shared" si="38"/>
        <v>#VALUE!</v>
      </c>
    </row>
    <row r="819" spans="15:17">
      <c r="O819" t="e">
        <f t="shared" si="37"/>
        <v>#VALUE!</v>
      </c>
      <c r="P819" t="e">
        <f t="shared" si="36"/>
        <v>#VALUE!</v>
      </c>
      <c r="Q819" t="e">
        <f t="shared" si="38"/>
        <v>#VALUE!</v>
      </c>
    </row>
    <row r="820" spans="15:17">
      <c r="O820" t="e">
        <f t="shared" si="37"/>
        <v>#VALUE!</v>
      </c>
      <c r="P820" t="e">
        <f t="shared" si="36"/>
        <v>#VALUE!</v>
      </c>
      <c r="Q820" t="e">
        <f t="shared" si="38"/>
        <v>#VALUE!</v>
      </c>
    </row>
    <row r="821" spans="15:17">
      <c r="O821" t="e">
        <f t="shared" si="37"/>
        <v>#VALUE!</v>
      </c>
      <c r="P821" t="e">
        <f t="shared" si="36"/>
        <v>#VALUE!</v>
      </c>
      <c r="Q821" t="e">
        <f t="shared" si="38"/>
        <v>#VALUE!</v>
      </c>
    </row>
    <row r="822" spans="15:17">
      <c r="O822" t="e">
        <f t="shared" si="37"/>
        <v>#VALUE!</v>
      </c>
      <c r="P822" t="e">
        <f t="shared" si="36"/>
        <v>#VALUE!</v>
      </c>
      <c r="Q822" t="e">
        <f t="shared" si="38"/>
        <v>#VALUE!</v>
      </c>
    </row>
    <row r="823" spans="15:17">
      <c r="O823" t="e">
        <f t="shared" si="37"/>
        <v>#VALUE!</v>
      </c>
      <c r="P823" t="e">
        <f t="shared" si="36"/>
        <v>#VALUE!</v>
      </c>
      <c r="Q823" t="e">
        <f t="shared" si="38"/>
        <v>#VALUE!</v>
      </c>
    </row>
    <row r="824" spans="15:17">
      <c r="O824" t="e">
        <f t="shared" si="37"/>
        <v>#VALUE!</v>
      </c>
      <c r="P824" t="e">
        <f t="shared" si="36"/>
        <v>#VALUE!</v>
      </c>
      <c r="Q824" t="e">
        <f t="shared" si="38"/>
        <v>#VALUE!</v>
      </c>
    </row>
    <row r="825" spans="15:17">
      <c r="O825" t="e">
        <f t="shared" si="37"/>
        <v>#VALUE!</v>
      </c>
      <c r="P825" t="e">
        <f t="shared" si="36"/>
        <v>#VALUE!</v>
      </c>
      <c r="Q825" t="e">
        <f t="shared" si="38"/>
        <v>#VALUE!</v>
      </c>
    </row>
    <row r="826" spans="15:17">
      <c r="O826" t="e">
        <f t="shared" si="37"/>
        <v>#VALUE!</v>
      </c>
      <c r="P826" t="e">
        <f t="shared" si="36"/>
        <v>#VALUE!</v>
      </c>
      <c r="Q826" t="e">
        <f t="shared" si="38"/>
        <v>#VALUE!</v>
      </c>
    </row>
    <row r="827" spans="15:17">
      <c r="O827" t="e">
        <f t="shared" si="37"/>
        <v>#VALUE!</v>
      </c>
      <c r="P827" t="e">
        <f t="shared" si="36"/>
        <v>#VALUE!</v>
      </c>
      <c r="Q827" t="e">
        <f t="shared" si="38"/>
        <v>#VALUE!</v>
      </c>
    </row>
    <row r="828" spans="15:17">
      <c r="O828" t="e">
        <f t="shared" si="37"/>
        <v>#VALUE!</v>
      </c>
      <c r="P828" t="e">
        <f t="shared" si="36"/>
        <v>#VALUE!</v>
      </c>
      <c r="Q828" t="e">
        <f t="shared" si="38"/>
        <v>#VALUE!</v>
      </c>
    </row>
    <row r="829" spans="15:17">
      <c r="O829" t="e">
        <f t="shared" si="37"/>
        <v>#VALUE!</v>
      </c>
      <c r="P829" t="e">
        <f t="shared" si="36"/>
        <v>#VALUE!</v>
      </c>
      <c r="Q829" t="e">
        <f t="shared" si="38"/>
        <v>#VALUE!</v>
      </c>
    </row>
    <row r="830" spans="15:17">
      <c r="O830" t="e">
        <f t="shared" si="37"/>
        <v>#VALUE!</v>
      </c>
      <c r="P830" t="e">
        <f t="shared" si="36"/>
        <v>#VALUE!</v>
      </c>
      <c r="Q830" t="e">
        <f t="shared" si="38"/>
        <v>#VALUE!</v>
      </c>
    </row>
    <row r="831" spans="15:17">
      <c r="O831" t="e">
        <f t="shared" si="37"/>
        <v>#VALUE!</v>
      </c>
      <c r="P831" t="e">
        <f t="shared" si="36"/>
        <v>#VALUE!</v>
      </c>
      <c r="Q831" t="e">
        <f t="shared" si="38"/>
        <v>#VALUE!</v>
      </c>
    </row>
    <row r="832" spans="15:17">
      <c r="O832" t="e">
        <f t="shared" si="37"/>
        <v>#VALUE!</v>
      </c>
      <c r="P832" t="e">
        <f t="shared" si="36"/>
        <v>#VALUE!</v>
      </c>
      <c r="Q832" t="e">
        <f t="shared" si="38"/>
        <v>#VALUE!</v>
      </c>
    </row>
    <row r="833" spans="15:17">
      <c r="O833" t="e">
        <f t="shared" si="37"/>
        <v>#VALUE!</v>
      </c>
      <c r="P833" t="e">
        <f t="shared" si="36"/>
        <v>#VALUE!</v>
      </c>
      <c r="Q833" t="e">
        <f t="shared" si="38"/>
        <v>#VALUE!</v>
      </c>
    </row>
    <row r="834" spans="15:17">
      <c r="O834" t="e">
        <f t="shared" si="37"/>
        <v>#VALUE!</v>
      </c>
      <c r="P834" t="e">
        <f t="shared" si="36"/>
        <v>#VALUE!</v>
      </c>
      <c r="Q834" t="e">
        <f t="shared" si="38"/>
        <v>#VALUE!</v>
      </c>
    </row>
    <row r="835" spans="15:17">
      <c r="O835" t="e">
        <f t="shared" si="37"/>
        <v>#VALUE!</v>
      </c>
      <c r="P835" t="e">
        <f t="shared" si="36"/>
        <v>#VALUE!</v>
      </c>
      <c r="Q835" t="e">
        <f t="shared" si="38"/>
        <v>#VALUE!</v>
      </c>
    </row>
    <row r="836" spans="15:17">
      <c r="O836" t="e">
        <f t="shared" si="37"/>
        <v>#VALUE!</v>
      </c>
      <c r="P836" t="e">
        <f t="shared" ref="P836:P899" si="39">NEGBINOMDIST(O836-$A$9,$A$9,$B$9)</f>
        <v>#VALUE!</v>
      </c>
      <c r="Q836" t="e">
        <f t="shared" si="38"/>
        <v>#VALUE!</v>
      </c>
    </row>
    <row r="837" spans="15:17">
      <c r="O837" t="e">
        <f t="shared" si="37"/>
        <v>#VALUE!</v>
      </c>
      <c r="P837" t="e">
        <f t="shared" si="39"/>
        <v>#VALUE!</v>
      </c>
      <c r="Q837" t="e">
        <f t="shared" si="38"/>
        <v>#VALUE!</v>
      </c>
    </row>
    <row r="838" spans="15:17">
      <c r="O838" t="e">
        <f t="shared" ref="O838:O901" si="40">O837+1</f>
        <v>#VALUE!</v>
      </c>
      <c r="P838" t="e">
        <f t="shared" si="39"/>
        <v>#VALUE!</v>
      </c>
      <c r="Q838" t="e">
        <f t="shared" si="38"/>
        <v>#VALUE!</v>
      </c>
    </row>
    <row r="839" spans="15:17">
      <c r="O839" t="e">
        <f t="shared" si="40"/>
        <v>#VALUE!</v>
      </c>
      <c r="P839" t="e">
        <f t="shared" si="39"/>
        <v>#VALUE!</v>
      </c>
      <c r="Q839" t="e">
        <f t="shared" ref="Q839:Q902" si="41">Q838+P838</f>
        <v>#VALUE!</v>
      </c>
    </row>
    <row r="840" spans="15:17">
      <c r="O840" t="e">
        <f t="shared" si="40"/>
        <v>#VALUE!</v>
      </c>
      <c r="P840" t="e">
        <f t="shared" si="39"/>
        <v>#VALUE!</v>
      </c>
      <c r="Q840" t="e">
        <f t="shared" si="41"/>
        <v>#VALUE!</v>
      </c>
    </row>
    <row r="841" spans="15:17">
      <c r="O841" t="e">
        <f t="shared" si="40"/>
        <v>#VALUE!</v>
      </c>
      <c r="P841" t="e">
        <f t="shared" si="39"/>
        <v>#VALUE!</v>
      </c>
      <c r="Q841" t="e">
        <f t="shared" si="41"/>
        <v>#VALUE!</v>
      </c>
    </row>
    <row r="842" spans="15:17">
      <c r="O842" t="e">
        <f t="shared" si="40"/>
        <v>#VALUE!</v>
      </c>
      <c r="P842" t="e">
        <f t="shared" si="39"/>
        <v>#VALUE!</v>
      </c>
      <c r="Q842" t="e">
        <f t="shared" si="41"/>
        <v>#VALUE!</v>
      </c>
    </row>
    <row r="843" spans="15:17">
      <c r="O843" t="e">
        <f t="shared" si="40"/>
        <v>#VALUE!</v>
      </c>
      <c r="P843" t="e">
        <f t="shared" si="39"/>
        <v>#VALUE!</v>
      </c>
      <c r="Q843" t="e">
        <f t="shared" si="41"/>
        <v>#VALUE!</v>
      </c>
    </row>
    <row r="844" spans="15:17">
      <c r="O844" t="e">
        <f t="shared" si="40"/>
        <v>#VALUE!</v>
      </c>
      <c r="P844" t="e">
        <f t="shared" si="39"/>
        <v>#VALUE!</v>
      </c>
      <c r="Q844" t="e">
        <f t="shared" si="41"/>
        <v>#VALUE!</v>
      </c>
    </row>
    <row r="845" spans="15:17">
      <c r="O845" t="e">
        <f t="shared" si="40"/>
        <v>#VALUE!</v>
      </c>
      <c r="P845" t="e">
        <f t="shared" si="39"/>
        <v>#VALUE!</v>
      </c>
      <c r="Q845" t="e">
        <f t="shared" si="41"/>
        <v>#VALUE!</v>
      </c>
    </row>
    <row r="846" spans="15:17">
      <c r="O846" t="e">
        <f t="shared" si="40"/>
        <v>#VALUE!</v>
      </c>
      <c r="P846" t="e">
        <f t="shared" si="39"/>
        <v>#VALUE!</v>
      </c>
      <c r="Q846" t="e">
        <f t="shared" si="41"/>
        <v>#VALUE!</v>
      </c>
    </row>
    <row r="847" spans="15:17">
      <c r="O847" t="e">
        <f t="shared" si="40"/>
        <v>#VALUE!</v>
      </c>
      <c r="P847" t="e">
        <f t="shared" si="39"/>
        <v>#VALUE!</v>
      </c>
      <c r="Q847" t="e">
        <f t="shared" si="41"/>
        <v>#VALUE!</v>
      </c>
    </row>
    <row r="848" spans="15:17">
      <c r="O848" t="e">
        <f t="shared" si="40"/>
        <v>#VALUE!</v>
      </c>
      <c r="P848" t="e">
        <f t="shared" si="39"/>
        <v>#VALUE!</v>
      </c>
      <c r="Q848" t="e">
        <f t="shared" si="41"/>
        <v>#VALUE!</v>
      </c>
    </row>
    <row r="849" spans="15:17">
      <c r="O849" t="e">
        <f t="shared" si="40"/>
        <v>#VALUE!</v>
      </c>
      <c r="P849" t="e">
        <f t="shared" si="39"/>
        <v>#VALUE!</v>
      </c>
      <c r="Q849" t="e">
        <f t="shared" si="41"/>
        <v>#VALUE!</v>
      </c>
    </row>
    <row r="850" spans="15:17">
      <c r="O850" t="e">
        <f t="shared" si="40"/>
        <v>#VALUE!</v>
      </c>
      <c r="P850" t="e">
        <f t="shared" si="39"/>
        <v>#VALUE!</v>
      </c>
      <c r="Q850" t="e">
        <f t="shared" si="41"/>
        <v>#VALUE!</v>
      </c>
    </row>
    <row r="851" spans="15:17">
      <c r="O851" t="e">
        <f t="shared" si="40"/>
        <v>#VALUE!</v>
      </c>
      <c r="P851" t="e">
        <f t="shared" si="39"/>
        <v>#VALUE!</v>
      </c>
      <c r="Q851" t="e">
        <f t="shared" si="41"/>
        <v>#VALUE!</v>
      </c>
    </row>
    <row r="852" spans="15:17">
      <c r="O852" t="e">
        <f t="shared" si="40"/>
        <v>#VALUE!</v>
      </c>
      <c r="P852" t="e">
        <f t="shared" si="39"/>
        <v>#VALUE!</v>
      </c>
      <c r="Q852" t="e">
        <f t="shared" si="41"/>
        <v>#VALUE!</v>
      </c>
    </row>
    <row r="853" spans="15:17">
      <c r="O853" t="e">
        <f t="shared" si="40"/>
        <v>#VALUE!</v>
      </c>
      <c r="P853" t="e">
        <f t="shared" si="39"/>
        <v>#VALUE!</v>
      </c>
      <c r="Q853" t="e">
        <f t="shared" si="41"/>
        <v>#VALUE!</v>
      </c>
    </row>
    <row r="854" spans="15:17">
      <c r="O854" t="e">
        <f t="shared" si="40"/>
        <v>#VALUE!</v>
      </c>
      <c r="P854" t="e">
        <f t="shared" si="39"/>
        <v>#VALUE!</v>
      </c>
      <c r="Q854" t="e">
        <f t="shared" si="41"/>
        <v>#VALUE!</v>
      </c>
    </row>
    <row r="855" spans="15:17">
      <c r="O855" t="e">
        <f t="shared" si="40"/>
        <v>#VALUE!</v>
      </c>
      <c r="P855" t="e">
        <f t="shared" si="39"/>
        <v>#VALUE!</v>
      </c>
      <c r="Q855" t="e">
        <f t="shared" si="41"/>
        <v>#VALUE!</v>
      </c>
    </row>
    <row r="856" spans="15:17">
      <c r="O856" t="e">
        <f t="shared" si="40"/>
        <v>#VALUE!</v>
      </c>
      <c r="P856" t="e">
        <f t="shared" si="39"/>
        <v>#VALUE!</v>
      </c>
      <c r="Q856" t="e">
        <f t="shared" si="41"/>
        <v>#VALUE!</v>
      </c>
    </row>
    <row r="857" spans="15:17">
      <c r="O857" t="e">
        <f t="shared" si="40"/>
        <v>#VALUE!</v>
      </c>
      <c r="P857" t="e">
        <f t="shared" si="39"/>
        <v>#VALUE!</v>
      </c>
      <c r="Q857" t="e">
        <f t="shared" si="41"/>
        <v>#VALUE!</v>
      </c>
    </row>
    <row r="858" spans="15:17">
      <c r="O858" t="e">
        <f t="shared" si="40"/>
        <v>#VALUE!</v>
      </c>
      <c r="P858" t="e">
        <f t="shared" si="39"/>
        <v>#VALUE!</v>
      </c>
      <c r="Q858" t="e">
        <f t="shared" si="41"/>
        <v>#VALUE!</v>
      </c>
    </row>
    <row r="859" spans="15:17">
      <c r="O859" t="e">
        <f t="shared" si="40"/>
        <v>#VALUE!</v>
      </c>
      <c r="P859" t="e">
        <f t="shared" si="39"/>
        <v>#VALUE!</v>
      </c>
      <c r="Q859" t="e">
        <f t="shared" si="41"/>
        <v>#VALUE!</v>
      </c>
    </row>
    <row r="860" spans="15:17">
      <c r="O860" t="e">
        <f t="shared" si="40"/>
        <v>#VALUE!</v>
      </c>
      <c r="P860" t="e">
        <f t="shared" si="39"/>
        <v>#VALUE!</v>
      </c>
      <c r="Q860" t="e">
        <f t="shared" si="41"/>
        <v>#VALUE!</v>
      </c>
    </row>
    <row r="861" spans="15:17">
      <c r="O861" t="e">
        <f t="shared" si="40"/>
        <v>#VALUE!</v>
      </c>
      <c r="P861" t="e">
        <f t="shared" si="39"/>
        <v>#VALUE!</v>
      </c>
      <c r="Q861" t="e">
        <f t="shared" si="41"/>
        <v>#VALUE!</v>
      </c>
    </row>
    <row r="862" spans="15:17">
      <c r="O862" t="e">
        <f t="shared" si="40"/>
        <v>#VALUE!</v>
      </c>
      <c r="P862" t="e">
        <f t="shared" si="39"/>
        <v>#VALUE!</v>
      </c>
      <c r="Q862" t="e">
        <f t="shared" si="41"/>
        <v>#VALUE!</v>
      </c>
    </row>
    <row r="863" spans="15:17">
      <c r="O863" t="e">
        <f t="shared" si="40"/>
        <v>#VALUE!</v>
      </c>
      <c r="P863" t="e">
        <f t="shared" si="39"/>
        <v>#VALUE!</v>
      </c>
      <c r="Q863" t="e">
        <f t="shared" si="41"/>
        <v>#VALUE!</v>
      </c>
    </row>
    <row r="864" spans="15:17">
      <c r="O864" t="e">
        <f t="shared" si="40"/>
        <v>#VALUE!</v>
      </c>
      <c r="P864" t="e">
        <f t="shared" si="39"/>
        <v>#VALUE!</v>
      </c>
      <c r="Q864" t="e">
        <f t="shared" si="41"/>
        <v>#VALUE!</v>
      </c>
    </row>
    <row r="865" spans="15:17">
      <c r="O865" t="e">
        <f t="shared" si="40"/>
        <v>#VALUE!</v>
      </c>
      <c r="P865" t="e">
        <f t="shared" si="39"/>
        <v>#VALUE!</v>
      </c>
      <c r="Q865" t="e">
        <f t="shared" si="41"/>
        <v>#VALUE!</v>
      </c>
    </row>
    <row r="866" spans="15:17">
      <c r="O866" t="e">
        <f t="shared" si="40"/>
        <v>#VALUE!</v>
      </c>
      <c r="P866" t="e">
        <f t="shared" si="39"/>
        <v>#VALUE!</v>
      </c>
      <c r="Q866" t="e">
        <f t="shared" si="41"/>
        <v>#VALUE!</v>
      </c>
    </row>
    <row r="867" spans="15:17">
      <c r="O867" t="e">
        <f t="shared" si="40"/>
        <v>#VALUE!</v>
      </c>
      <c r="P867" t="e">
        <f t="shared" si="39"/>
        <v>#VALUE!</v>
      </c>
      <c r="Q867" t="e">
        <f t="shared" si="41"/>
        <v>#VALUE!</v>
      </c>
    </row>
    <row r="868" spans="15:17">
      <c r="O868" t="e">
        <f t="shared" si="40"/>
        <v>#VALUE!</v>
      </c>
      <c r="P868" t="e">
        <f t="shared" si="39"/>
        <v>#VALUE!</v>
      </c>
      <c r="Q868" t="e">
        <f t="shared" si="41"/>
        <v>#VALUE!</v>
      </c>
    </row>
    <row r="869" spans="15:17">
      <c r="O869" t="e">
        <f t="shared" si="40"/>
        <v>#VALUE!</v>
      </c>
      <c r="P869" t="e">
        <f t="shared" si="39"/>
        <v>#VALUE!</v>
      </c>
      <c r="Q869" t="e">
        <f t="shared" si="41"/>
        <v>#VALUE!</v>
      </c>
    </row>
    <row r="870" spans="15:17">
      <c r="O870" t="e">
        <f t="shared" si="40"/>
        <v>#VALUE!</v>
      </c>
      <c r="P870" t="e">
        <f t="shared" si="39"/>
        <v>#VALUE!</v>
      </c>
      <c r="Q870" t="e">
        <f t="shared" si="41"/>
        <v>#VALUE!</v>
      </c>
    </row>
    <row r="871" spans="15:17">
      <c r="O871" t="e">
        <f t="shared" si="40"/>
        <v>#VALUE!</v>
      </c>
      <c r="P871" t="e">
        <f t="shared" si="39"/>
        <v>#VALUE!</v>
      </c>
      <c r="Q871" t="e">
        <f t="shared" si="41"/>
        <v>#VALUE!</v>
      </c>
    </row>
    <row r="872" spans="15:17">
      <c r="O872" t="e">
        <f t="shared" si="40"/>
        <v>#VALUE!</v>
      </c>
      <c r="P872" t="e">
        <f t="shared" si="39"/>
        <v>#VALUE!</v>
      </c>
      <c r="Q872" t="e">
        <f t="shared" si="41"/>
        <v>#VALUE!</v>
      </c>
    </row>
    <row r="873" spans="15:17">
      <c r="O873" t="e">
        <f t="shared" si="40"/>
        <v>#VALUE!</v>
      </c>
      <c r="P873" t="e">
        <f t="shared" si="39"/>
        <v>#VALUE!</v>
      </c>
      <c r="Q873" t="e">
        <f t="shared" si="41"/>
        <v>#VALUE!</v>
      </c>
    </row>
    <row r="874" spans="15:17">
      <c r="O874" t="e">
        <f t="shared" si="40"/>
        <v>#VALUE!</v>
      </c>
      <c r="P874" t="e">
        <f t="shared" si="39"/>
        <v>#VALUE!</v>
      </c>
      <c r="Q874" t="e">
        <f t="shared" si="41"/>
        <v>#VALUE!</v>
      </c>
    </row>
    <row r="875" spans="15:17">
      <c r="O875" t="e">
        <f t="shared" si="40"/>
        <v>#VALUE!</v>
      </c>
      <c r="P875" t="e">
        <f t="shared" si="39"/>
        <v>#VALUE!</v>
      </c>
      <c r="Q875" t="e">
        <f t="shared" si="41"/>
        <v>#VALUE!</v>
      </c>
    </row>
    <row r="876" spans="15:17">
      <c r="O876" t="e">
        <f t="shared" si="40"/>
        <v>#VALUE!</v>
      </c>
      <c r="P876" t="e">
        <f t="shared" si="39"/>
        <v>#VALUE!</v>
      </c>
      <c r="Q876" t="e">
        <f t="shared" si="41"/>
        <v>#VALUE!</v>
      </c>
    </row>
    <row r="877" spans="15:17">
      <c r="O877" t="e">
        <f t="shared" si="40"/>
        <v>#VALUE!</v>
      </c>
      <c r="P877" t="e">
        <f t="shared" si="39"/>
        <v>#VALUE!</v>
      </c>
      <c r="Q877" t="e">
        <f t="shared" si="41"/>
        <v>#VALUE!</v>
      </c>
    </row>
    <row r="878" spans="15:17">
      <c r="O878" t="e">
        <f t="shared" si="40"/>
        <v>#VALUE!</v>
      </c>
      <c r="P878" t="e">
        <f t="shared" si="39"/>
        <v>#VALUE!</v>
      </c>
      <c r="Q878" t="e">
        <f t="shared" si="41"/>
        <v>#VALUE!</v>
      </c>
    </row>
    <row r="879" spans="15:17">
      <c r="O879" t="e">
        <f t="shared" si="40"/>
        <v>#VALUE!</v>
      </c>
      <c r="P879" t="e">
        <f t="shared" si="39"/>
        <v>#VALUE!</v>
      </c>
      <c r="Q879" t="e">
        <f t="shared" si="41"/>
        <v>#VALUE!</v>
      </c>
    </row>
    <row r="880" spans="15:17">
      <c r="O880" t="e">
        <f t="shared" si="40"/>
        <v>#VALUE!</v>
      </c>
      <c r="P880" t="e">
        <f t="shared" si="39"/>
        <v>#VALUE!</v>
      </c>
      <c r="Q880" t="e">
        <f t="shared" si="41"/>
        <v>#VALUE!</v>
      </c>
    </row>
    <row r="881" spans="15:17">
      <c r="O881" t="e">
        <f t="shared" si="40"/>
        <v>#VALUE!</v>
      </c>
      <c r="P881" t="e">
        <f t="shared" si="39"/>
        <v>#VALUE!</v>
      </c>
      <c r="Q881" t="e">
        <f t="shared" si="41"/>
        <v>#VALUE!</v>
      </c>
    </row>
    <row r="882" spans="15:17">
      <c r="O882" t="e">
        <f t="shared" si="40"/>
        <v>#VALUE!</v>
      </c>
      <c r="P882" t="e">
        <f t="shared" si="39"/>
        <v>#VALUE!</v>
      </c>
      <c r="Q882" t="e">
        <f t="shared" si="41"/>
        <v>#VALUE!</v>
      </c>
    </row>
    <row r="883" spans="15:17">
      <c r="O883" t="e">
        <f t="shared" si="40"/>
        <v>#VALUE!</v>
      </c>
      <c r="P883" t="e">
        <f t="shared" si="39"/>
        <v>#VALUE!</v>
      </c>
      <c r="Q883" t="e">
        <f t="shared" si="41"/>
        <v>#VALUE!</v>
      </c>
    </row>
    <row r="884" spans="15:17">
      <c r="O884" t="e">
        <f t="shared" si="40"/>
        <v>#VALUE!</v>
      </c>
      <c r="P884" t="e">
        <f t="shared" si="39"/>
        <v>#VALUE!</v>
      </c>
      <c r="Q884" t="e">
        <f t="shared" si="41"/>
        <v>#VALUE!</v>
      </c>
    </row>
    <row r="885" spans="15:17">
      <c r="O885" t="e">
        <f t="shared" si="40"/>
        <v>#VALUE!</v>
      </c>
      <c r="P885" t="e">
        <f t="shared" si="39"/>
        <v>#VALUE!</v>
      </c>
      <c r="Q885" t="e">
        <f t="shared" si="41"/>
        <v>#VALUE!</v>
      </c>
    </row>
    <row r="886" spans="15:17">
      <c r="O886" t="e">
        <f t="shared" si="40"/>
        <v>#VALUE!</v>
      </c>
      <c r="P886" t="e">
        <f t="shared" si="39"/>
        <v>#VALUE!</v>
      </c>
      <c r="Q886" t="e">
        <f t="shared" si="41"/>
        <v>#VALUE!</v>
      </c>
    </row>
    <row r="887" spans="15:17">
      <c r="O887" t="e">
        <f t="shared" si="40"/>
        <v>#VALUE!</v>
      </c>
      <c r="P887" t="e">
        <f t="shared" si="39"/>
        <v>#VALUE!</v>
      </c>
      <c r="Q887" t="e">
        <f t="shared" si="41"/>
        <v>#VALUE!</v>
      </c>
    </row>
    <row r="888" spans="15:17">
      <c r="O888" t="e">
        <f t="shared" si="40"/>
        <v>#VALUE!</v>
      </c>
      <c r="P888" t="e">
        <f t="shared" si="39"/>
        <v>#VALUE!</v>
      </c>
      <c r="Q888" t="e">
        <f t="shared" si="41"/>
        <v>#VALUE!</v>
      </c>
    </row>
    <row r="889" spans="15:17">
      <c r="O889" t="e">
        <f t="shared" si="40"/>
        <v>#VALUE!</v>
      </c>
      <c r="P889" t="e">
        <f t="shared" si="39"/>
        <v>#VALUE!</v>
      </c>
      <c r="Q889" t="e">
        <f t="shared" si="41"/>
        <v>#VALUE!</v>
      </c>
    </row>
    <row r="890" spans="15:17">
      <c r="O890" t="e">
        <f t="shared" si="40"/>
        <v>#VALUE!</v>
      </c>
      <c r="P890" t="e">
        <f t="shared" si="39"/>
        <v>#VALUE!</v>
      </c>
      <c r="Q890" t="e">
        <f t="shared" si="41"/>
        <v>#VALUE!</v>
      </c>
    </row>
    <row r="891" spans="15:17">
      <c r="O891" t="e">
        <f t="shared" si="40"/>
        <v>#VALUE!</v>
      </c>
      <c r="P891" t="e">
        <f t="shared" si="39"/>
        <v>#VALUE!</v>
      </c>
      <c r="Q891" t="e">
        <f t="shared" si="41"/>
        <v>#VALUE!</v>
      </c>
    </row>
    <row r="892" spans="15:17">
      <c r="O892" t="e">
        <f t="shared" si="40"/>
        <v>#VALUE!</v>
      </c>
      <c r="P892" t="e">
        <f t="shared" si="39"/>
        <v>#VALUE!</v>
      </c>
      <c r="Q892" t="e">
        <f t="shared" si="41"/>
        <v>#VALUE!</v>
      </c>
    </row>
    <row r="893" spans="15:17">
      <c r="O893" t="e">
        <f t="shared" si="40"/>
        <v>#VALUE!</v>
      </c>
      <c r="P893" t="e">
        <f t="shared" si="39"/>
        <v>#VALUE!</v>
      </c>
      <c r="Q893" t="e">
        <f t="shared" si="41"/>
        <v>#VALUE!</v>
      </c>
    </row>
    <row r="894" spans="15:17">
      <c r="O894" t="e">
        <f t="shared" si="40"/>
        <v>#VALUE!</v>
      </c>
      <c r="P894" t="e">
        <f t="shared" si="39"/>
        <v>#VALUE!</v>
      </c>
      <c r="Q894" t="e">
        <f t="shared" si="41"/>
        <v>#VALUE!</v>
      </c>
    </row>
    <row r="895" spans="15:17">
      <c r="O895" t="e">
        <f t="shared" si="40"/>
        <v>#VALUE!</v>
      </c>
      <c r="P895" t="e">
        <f t="shared" si="39"/>
        <v>#VALUE!</v>
      </c>
      <c r="Q895" t="e">
        <f t="shared" si="41"/>
        <v>#VALUE!</v>
      </c>
    </row>
    <row r="896" spans="15:17">
      <c r="O896" t="e">
        <f t="shared" si="40"/>
        <v>#VALUE!</v>
      </c>
      <c r="P896" t="e">
        <f t="shared" si="39"/>
        <v>#VALUE!</v>
      </c>
      <c r="Q896" t="e">
        <f t="shared" si="41"/>
        <v>#VALUE!</v>
      </c>
    </row>
    <row r="897" spans="15:17">
      <c r="O897" t="e">
        <f t="shared" si="40"/>
        <v>#VALUE!</v>
      </c>
      <c r="P897" t="e">
        <f t="shared" si="39"/>
        <v>#VALUE!</v>
      </c>
      <c r="Q897" t="e">
        <f t="shared" si="41"/>
        <v>#VALUE!</v>
      </c>
    </row>
    <row r="898" spans="15:17">
      <c r="O898" t="e">
        <f t="shared" si="40"/>
        <v>#VALUE!</v>
      </c>
      <c r="P898" t="e">
        <f t="shared" si="39"/>
        <v>#VALUE!</v>
      </c>
      <c r="Q898" t="e">
        <f t="shared" si="41"/>
        <v>#VALUE!</v>
      </c>
    </row>
    <row r="899" spans="15:17">
      <c r="O899" t="e">
        <f t="shared" si="40"/>
        <v>#VALUE!</v>
      </c>
      <c r="P899" t="e">
        <f t="shared" si="39"/>
        <v>#VALUE!</v>
      </c>
      <c r="Q899" t="e">
        <f t="shared" si="41"/>
        <v>#VALUE!</v>
      </c>
    </row>
    <row r="900" spans="15:17">
      <c r="O900" t="e">
        <f t="shared" si="40"/>
        <v>#VALUE!</v>
      </c>
      <c r="P900" t="e">
        <f t="shared" ref="P900:P963" si="42">NEGBINOMDIST(O900-$A$9,$A$9,$B$9)</f>
        <v>#VALUE!</v>
      </c>
      <c r="Q900" t="e">
        <f t="shared" si="41"/>
        <v>#VALUE!</v>
      </c>
    </row>
    <row r="901" spans="15:17">
      <c r="O901" t="e">
        <f t="shared" si="40"/>
        <v>#VALUE!</v>
      </c>
      <c r="P901" t="e">
        <f t="shared" si="42"/>
        <v>#VALUE!</v>
      </c>
      <c r="Q901" t="e">
        <f t="shared" si="41"/>
        <v>#VALUE!</v>
      </c>
    </row>
    <row r="902" spans="15:17">
      <c r="O902" t="e">
        <f t="shared" ref="O902:O965" si="43">O901+1</f>
        <v>#VALUE!</v>
      </c>
      <c r="P902" t="e">
        <f t="shared" si="42"/>
        <v>#VALUE!</v>
      </c>
      <c r="Q902" t="e">
        <f t="shared" si="41"/>
        <v>#VALUE!</v>
      </c>
    </row>
    <row r="903" spans="15:17">
      <c r="O903" t="e">
        <f t="shared" si="43"/>
        <v>#VALUE!</v>
      </c>
      <c r="P903" t="e">
        <f t="shared" si="42"/>
        <v>#VALUE!</v>
      </c>
      <c r="Q903" t="e">
        <f t="shared" ref="Q903:Q966" si="44">Q902+P902</f>
        <v>#VALUE!</v>
      </c>
    </row>
    <row r="904" spans="15:17">
      <c r="O904" t="e">
        <f t="shared" si="43"/>
        <v>#VALUE!</v>
      </c>
      <c r="P904" t="e">
        <f t="shared" si="42"/>
        <v>#VALUE!</v>
      </c>
      <c r="Q904" t="e">
        <f t="shared" si="44"/>
        <v>#VALUE!</v>
      </c>
    </row>
    <row r="905" spans="15:17">
      <c r="O905" t="e">
        <f t="shared" si="43"/>
        <v>#VALUE!</v>
      </c>
      <c r="P905" t="e">
        <f t="shared" si="42"/>
        <v>#VALUE!</v>
      </c>
      <c r="Q905" t="e">
        <f t="shared" si="44"/>
        <v>#VALUE!</v>
      </c>
    </row>
    <row r="906" spans="15:17">
      <c r="O906" t="e">
        <f t="shared" si="43"/>
        <v>#VALUE!</v>
      </c>
      <c r="P906" t="e">
        <f t="shared" si="42"/>
        <v>#VALUE!</v>
      </c>
      <c r="Q906" t="e">
        <f t="shared" si="44"/>
        <v>#VALUE!</v>
      </c>
    </row>
    <row r="907" spans="15:17">
      <c r="O907" t="e">
        <f t="shared" si="43"/>
        <v>#VALUE!</v>
      </c>
      <c r="P907" t="e">
        <f t="shared" si="42"/>
        <v>#VALUE!</v>
      </c>
      <c r="Q907" t="e">
        <f t="shared" si="44"/>
        <v>#VALUE!</v>
      </c>
    </row>
    <row r="908" spans="15:17">
      <c r="O908" t="e">
        <f t="shared" si="43"/>
        <v>#VALUE!</v>
      </c>
      <c r="P908" t="e">
        <f t="shared" si="42"/>
        <v>#VALUE!</v>
      </c>
      <c r="Q908" t="e">
        <f t="shared" si="44"/>
        <v>#VALUE!</v>
      </c>
    </row>
    <row r="909" spans="15:17">
      <c r="O909" t="e">
        <f t="shared" si="43"/>
        <v>#VALUE!</v>
      </c>
      <c r="P909" t="e">
        <f t="shared" si="42"/>
        <v>#VALUE!</v>
      </c>
      <c r="Q909" t="e">
        <f t="shared" si="44"/>
        <v>#VALUE!</v>
      </c>
    </row>
    <row r="910" spans="15:17">
      <c r="O910" t="e">
        <f t="shared" si="43"/>
        <v>#VALUE!</v>
      </c>
      <c r="P910" t="e">
        <f t="shared" si="42"/>
        <v>#VALUE!</v>
      </c>
      <c r="Q910" t="e">
        <f t="shared" si="44"/>
        <v>#VALUE!</v>
      </c>
    </row>
    <row r="911" spans="15:17">
      <c r="O911" t="e">
        <f t="shared" si="43"/>
        <v>#VALUE!</v>
      </c>
      <c r="P911" t="e">
        <f t="shared" si="42"/>
        <v>#VALUE!</v>
      </c>
      <c r="Q911" t="e">
        <f t="shared" si="44"/>
        <v>#VALUE!</v>
      </c>
    </row>
    <row r="912" spans="15:17">
      <c r="O912" t="e">
        <f t="shared" si="43"/>
        <v>#VALUE!</v>
      </c>
      <c r="P912" t="e">
        <f t="shared" si="42"/>
        <v>#VALUE!</v>
      </c>
      <c r="Q912" t="e">
        <f t="shared" si="44"/>
        <v>#VALUE!</v>
      </c>
    </row>
    <row r="913" spans="15:17">
      <c r="O913" t="e">
        <f t="shared" si="43"/>
        <v>#VALUE!</v>
      </c>
      <c r="P913" t="e">
        <f t="shared" si="42"/>
        <v>#VALUE!</v>
      </c>
      <c r="Q913" t="e">
        <f t="shared" si="44"/>
        <v>#VALUE!</v>
      </c>
    </row>
    <row r="914" spans="15:17">
      <c r="O914" t="e">
        <f t="shared" si="43"/>
        <v>#VALUE!</v>
      </c>
      <c r="P914" t="e">
        <f t="shared" si="42"/>
        <v>#VALUE!</v>
      </c>
      <c r="Q914" t="e">
        <f t="shared" si="44"/>
        <v>#VALUE!</v>
      </c>
    </row>
    <row r="915" spans="15:17">
      <c r="O915" t="e">
        <f t="shared" si="43"/>
        <v>#VALUE!</v>
      </c>
      <c r="P915" t="e">
        <f t="shared" si="42"/>
        <v>#VALUE!</v>
      </c>
      <c r="Q915" t="e">
        <f t="shared" si="44"/>
        <v>#VALUE!</v>
      </c>
    </row>
    <row r="916" spans="15:17">
      <c r="O916" t="e">
        <f t="shared" si="43"/>
        <v>#VALUE!</v>
      </c>
      <c r="P916" t="e">
        <f t="shared" si="42"/>
        <v>#VALUE!</v>
      </c>
      <c r="Q916" t="e">
        <f t="shared" si="44"/>
        <v>#VALUE!</v>
      </c>
    </row>
    <row r="917" spans="15:17">
      <c r="O917" t="e">
        <f t="shared" si="43"/>
        <v>#VALUE!</v>
      </c>
      <c r="P917" t="e">
        <f t="shared" si="42"/>
        <v>#VALUE!</v>
      </c>
      <c r="Q917" t="e">
        <f t="shared" si="44"/>
        <v>#VALUE!</v>
      </c>
    </row>
    <row r="918" spans="15:17">
      <c r="O918" t="e">
        <f t="shared" si="43"/>
        <v>#VALUE!</v>
      </c>
      <c r="P918" t="e">
        <f t="shared" si="42"/>
        <v>#VALUE!</v>
      </c>
      <c r="Q918" t="e">
        <f t="shared" si="44"/>
        <v>#VALUE!</v>
      </c>
    </row>
    <row r="919" spans="15:17">
      <c r="O919" t="e">
        <f t="shared" si="43"/>
        <v>#VALUE!</v>
      </c>
      <c r="P919" t="e">
        <f t="shared" si="42"/>
        <v>#VALUE!</v>
      </c>
      <c r="Q919" t="e">
        <f t="shared" si="44"/>
        <v>#VALUE!</v>
      </c>
    </row>
    <row r="920" spans="15:17">
      <c r="O920" t="e">
        <f t="shared" si="43"/>
        <v>#VALUE!</v>
      </c>
      <c r="P920" t="e">
        <f t="shared" si="42"/>
        <v>#VALUE!</v>
      </c>
      <c r="Q920" t="e">
        <f t="shared" si="44"/>
        <v>#VALUE!</v>
      </c>
    </row>
    <row r="921" spans="15:17">
      <c r="O921" t="e">
        <f t="shared" si="43"/>
        <v>#VALUE!</v>
      </c>
      <c r="P921" t="e">
        <f t="shared" si="42"/>
        <v>#VALUE!</v>
      </c>
      <c r="Q921" t="e">
        <f t="shared" si="44"/>
        <v>#VALUE!</v>
      </c>
    </row>
    <row r="922" spans="15:17">
      <c r="O922" t="e">
        <f t="shared" si="43"/>
        <v>#VALUE!</v>
      </c>
      <c r="P922" t="e">
        <f t="shared" si="42"/>
        <v>#VALUE!</v>
      </c>
      <c r="Q922" t="e">
        <f t="shared" si="44"/>
        <v>#VALUE!</v>
      </c>
    </row>
    <row r="923" spans="15:17">
      <c r="O923" t="e">
        <f t="shared" si="43"/>
        <v>#VALUE!</v>
      </c>
      <c r="P923" t="e">
        <f t="shared" si="42"/>
        <v>#VALUE!</v>
      </c>
      <c r="Q923" t="e">
        <f t="shared" si="44"/>
        <v>#VALUE!</v>
      </c>
    </row>
    <row r="924" spans="15:17">
      <c r="O924" t="e">
        <f t="shared" si="43"/>
        <v>#VALUE!</v>
      </c>
      <c r="P924" t="e">
        <f t="shared" si="42"/>
        <v>#VALUE!</v>
      </c>
      <c r="Q924" t="e">
        <f t="shared" si="44"/>
        <v>#VALUE!</v>
      </c>
    </row>
    <row r="925" spans="15:17">
      <c r="O925" t="e">
        <f t="shared" si="43"/>
        <v>#VALUE!</v>
      </c>
      <c r="P925" t="e">
        <f t="shared" si="42"/>
        <v>#VALUE!</v>
      </c>
      <c r="Q925" t="e">
        <f t="shared" si="44"/>
        <v>#VALUE!</v>
      </c>
    </row>
    <row r="926" spans="15:17">
      <c r="O926" t="e">
        <f t="shared" si="43"/>
        <v>#VALUE!</v>
      </c>
      <c r="P926" t="e">
        <f t="shared" si="42"/>
        <v>#VALUE!</v>
      </c>
      <c r="Q926" t="e">
        <f t="shared" si="44"/>
        <v>#VALUE!</v>
      </c>
    </row>
    <row r="927" spans="15:17">
      <c r="O927" t="e">
        <f t="shared" si="43"/>
        <v>#VALUE!</v>
      </c>
      <c r="P927" t="e">
        <f t="shared" si="42"/>
        <v>#VALUE!</v>
      </c>
      <c r="Q927" t="e">
        <f t="shared" si="44"/>
        <v>#VALUE!</v>
      </c>
    </row>
    <row r="928" spans="15:17">
      <c r="O928" t="e">
        <f t="shared" si="43"/>
        <v>#VALUE!</v>
      </c>
      <c r="P928" t="e">
        <f t="shared" si="42"/>
        <v>#VALUE!</v>
      </c>
      <c r="Q928" t="e">
        <f t="shared" si="44"/>
        <v>#VALUE!</v>
      </c>
    </row>
    <row r="929" spans="15:17">
      <c r="O929" t="e">
        <f t="shared" si="43"/>
        <v>#VALUE!</v>
      </c>
      <c r="P929" t="e">
        <f t="shared" si="42"/>
        <v>#VALUE!</v>
      </c>
      <c r="Q929" t="e">
        <f t="shared" si="44"/>
        <v>#VALUE!</v>
      </c>
    </row>
    <row r="930" spans="15:17">
      <c r="O930" t="e">
        <f t="shared" si="43"/>
        <v>#VALUE!</v>
      </c>
      <c r="P930" t="e">
        <f t="shared" si="42"/>
        <v>#VALUE!</v>
      </c>
      <c r="Q930" t="e">
        <f t="shared" si="44"/>
        <v>#VALUE!</v>
      </c>
    </row>
    <row r="931" spans="15:17">
      <c r="O931" t="e">
        <f t="shared" si="43"/>
        <v>#VALUE!</v>
      </c>
      <c r="P931" t="e">
        <f t="shared" si="42"/>
        <v>#VALUE!</v>
      </c>
      <c r="Q931" t="e">
        <f t="shared" si="44"/>
        <v>#VALUE!</v>
      </c>
    </row>
    <row r="932" spans="15:17">
      <c r="O932" t="e">
        <f t="shared" si="43"/>
        <v>#VALUE!</v>
      </c>
      <c r="P932" t="e">
        <f t="shared" si="42"/>
        <v>#VALUE!</v>
      </c>
      <c r="Q932" t="e">
        <f t="shared" si="44"/>
        <v>#VALUE!</v>
      </c>
    </row>
    <row r="933" spans="15:17">
      <c r="O933" t="e">
        <f t="shared" si="43"/>
        <v>#VALUE!</v>
      </c>
      <c r="P933" t="e">
        <f t="shared" si="42"/>
        <v>#VALUE!</v>
      </c>
      <c r="Q933" t="e">
        <f t="shared" si="44"/>
        <v>#VALUE!</v>
      </c>
    </row>
    <row r="934" spans="15:17">
      <c r="O934" t="e">
        <f t="shared" si="43"/>
        <v>#VALUE!</v>
      </c>
      <c r="P934" t="e">
        <f t="shared" si="42"/>
        <v>#VALUE!</v>
      </c>
      <c r="Q934" t="e">
        <f t="shared" si="44"/>
        <v>#VALUE!</v>
      </c>
    </row>
    <row r="935" spans="15:17">
      <c r="O935" t="e">
        <f t="shared" si="43"/>
        <v>#VALUE!</v>
      </c>
      <c r="P935" t="e">
        <f t="shared" si="42"/>
        <v>#VALUE!</v>
      </c>
      <c r="Q935" t="e">
        <f t="shared" si="44"/>
        <v>#VALUE!</v>
      </c>
    </row>
    <row r="936" spans="15:17">
      <c r="O936" t="e">
        <f t="shared" si="43"/>
        <v>#VALUE!</v>
      </c>
      <c r="P936" t="e">
        <f t="shared" si="42"/>
        <v>#VALUE!</v>
      </c>
      <c r="Q936" t="e">
        <f t="shared" si="44"/>
        <v>#VALUE!</v>
      </c>
    </row>
    <row r="937" spans="15:17">
      <c r="O937" t="e">
        <f t="shared" si="43"/>
        <v>#VALUE!</v>
      </c>
      <c r="P937" t="e">
        <f t="shared" si="42"/>
        <v>#VALUE!</v>
      </c>
      <c r="Q937" t="e">
        <f t="shared" si="44"/>
        <v>#VALUE!</v>
      </c>
    </row>
    <row r="938" spans="15:17">
      <c r="O938" t="e">
        <f t="shared" si="43"/>
        <v>#VALUE!</v>
      </c>
      <c r="P938" t="e">
        <f t="shared" si="42"/>
        <v>#VALUE!</v>
      </c>
      <c r="Q938" t="e">
        <f t="shared" si="44"/>
        <v>#VALUE!</v>
      </c>
    </row>
    <row r="939" spans="15:17">
      <c r="O939" t="e">
        <f t="shared" si="43"/>
        <v>#VALUE!</v>
      </c>
      <c r="P939" t="e">
        <f t="shared" si="42"/>
        <v>#VALUE!</v>
      </c>
      <c r="Q939" t="e">
        <f t="shared" si="44"/>
        <v>#VALUE!</v>
      </c>
    </row>
    <row r="940" spans="15:17">
      <c r="O940" t="e">
        <f t="shared" si="43"/>
        <v>#VALUE!</v>
      </c>
      <c r="P940" t="e">
        <f t="shared" si="42"/>
        <v>#VALUE!</v>
      </c>
      <c r="Q940" t="e">
        <f t="shared" si="44"/>
        <v>#VALUE!</v>
      </c>
    </row>
    <row r="941" spans="15:17">
      <c r="O941" t="e">
        <f t="shared" si="43"/>
        <v>#VALUE!</v>
      </c>
      <c r="P941" t="e">
        <f t="shared" si="42"/>
        <v>#VALUE!</v>
      </c>
      <c r="Q941" t="e">
        <f t="shared" si="44"/>
        <v>#VALUE!</v>
      </c>
    </row>
    <row r="942" spans="15:17">
      <c r="O942" t="e">
        <f t="shared" si="43"/>
        <v>#VALUE!</v>
      </c>
      <c r="P942" t="e">
        <f t="shared" si="42"/>
        <v>#VALUE!</v>
      </c>
      <c r="Q942" t="e">
        <f t="shared" si="44"/>
        <v>#VALUE!</v>
      </c>
    </row>
    <row r="943" spans="15:17">
      <c r="O943" t="e">
        <f t="shared" si="43"/>
        <v>#VALUE!</v>
      </c>
      <c r="P943" t="e">
        <f t="shared" si="42"/>
        <v>#VALUE!</v>
      </c>
      <c r="Q943" t="e">
        <f t="shared" si="44"/>
        <v>#VALUE!</v>
      </c>
    </row>
    <row r="944" spans="15:17">
      <c r="O944" t="e">
        <f t="shared" si="43"/>
        <v>#VALUE!</v>
      </c>
      <c r="P944" t="e">
        <f t="shared" si="42"/>
        <v>#VALUE!</v>
      </c>
      <c r="Q944" t="e">
        <f t="shared" si="44"/>
        <v>#VALUE!</v>
      </c>
    </row>
    <row r="945" spans="15:17">
      <c r="O945" t="e">
        <f t="shared" si="43"/>
        <v>#VALUE!</v>
      </c>
      <c r="P945" t="e">
        <f t="shared" si="42"/>
        <v>#VALUE!</v>
      </c>
      <c r="Q945" t="e">
        <f t="shared" si="44"/>
        <v>#VALUE!</v>
      </c>
    </row>
    <row r="946" spans="15:17">
      <c r="O946" t="e">
        <f t="shared" si="43"/>
        <v>#VALUE!</v>
      </c>
      <c r="P946" t="e">
        <f t="shared" si="42"/>
        <v>#VALUE!</v>
      </c>
      <c r="Q946" t="e">
        <f t="shared" si="44"/>
        <v>#VALUE!</v>
      </c>
    </row>
    <row r="947" spans="15:17">
      <c r="O947" t="e">
        <f t="shared" si="43"/>
        <v>#VALUE!</v>
      </c>
      <c r="P947" t="e">
        <f t="shared" si="42"/>
        <v>#VALUE!</v>
      </c>
      <c r="Q947" t="e">
        <f t="shared" si="44"/>
        <v>#VALUE!</v>
      </c>
    </row>
    <row r="948" spans="15:17">
      <c r="O948" t="e">
        <f t="shared" si="43"/>
        <v>#VALUE!</v>
      </c>
      <c r="P948" t="e">
        <f t="shared" si="42"/>
        <v>#VALUE!</v>
      </c>
      <c r="Q948" t="e">
        <f t="shared" si="44"/>
        <v>#VALUE!</v>
      </c>
    </row>
    <row r="949" spans="15:17">
      <c r="O949" t="e">
        <f t="shared" si="43"/>
        <v>#VALUE!</v>
      </c>
      <c r="P949" t="e">
        <f t="shared" si="42"/>
        <v>#VALUE!</v>
      </c>
      <c r="Q949" t="e">
        <f t="shared" si="44"/>
        <v>#VALUE!</v>
      </c>
    </row>
    <row r="950" spans="15:17">
      <c r="O950" t="e">
        <f t="shared" si="43"/>
        <v>#VALUE!</v>
      </c>
      <c r="P950" t="e">
        <f t="shared" si="42"/>
        <v>#VALUE!</v>
      </c>
      <c r="Q950" t="e">
        <f t="shared" si="44"/>
        <v>#VALUE!</v>
      </c>
    </row>
    <row r="951" spans="15:17">
      <c r="O951" t="e">
        <f t="shared" si="43"/>
        <v>#VALUE!</v>
      </c>
      <c r="P951" t="e">
        <f t="shared" si="42"/>
        <v>#VALUE!</v>
      </c>
      <c r="Q951" t="e">
        <f t="shared" si="44"/>
        <v>#VALUE!</v>
      </c>
    </row>
    <row r="952" spans="15:17">
      <c r="O952" t="e">
        <f t="shared" si="43"/>
        <v>#VALUE!</v>
      </c>
      <c r="P952" t="e">
        <f t="shared" si="42"/>
        <v>#VALUE!</v>
      </c>
      <c r="Q952" t="e">
        <f t="shared" si="44"/>
        <v>#VALUE!</v>
      </c>
    </row>
    <row r="953" spans="15:17">
      <c r="O953" t="e">
        <f t="shared" si="43"/>
        <v>#VALUE!</v>
      </c>
      <c r="P953" t="e">
        <f t="shared" si="42"/>
        <v>#VALUE!</v>
      </c>
      <c r="Q953" t="e">
        <f t="shared" si="44"/>
        <v>#VALUE!</v>
      </c>
    </row>
    <row r="954" spans="15:17">
      <c r="O954" t="e">
        <f t="shared" si="43"/>
        <v>#VALUE!</v>
      </c>
      <c r="P954" t="e">
        <f t="shared" si="42"/>
        <v>#VALUE!</v>
      </c>
      <c r="Q954" t="e">
        <f t="shared" si="44"/>
        <v>#VALUE!</v>
      </c>
    </row>
    <row r="955" spans="15:17">
      <c r="O955" t="e">
        <f t="shared" si="43"/>
        <v>#VALUE!</v>
      </c>
      <c r="P955" t="e">
        <f t="shared" si="42"/>
        <v>#VALUE!</v>
      </c>
      <c r="Q955" t="e">
        <f t="shared" si="44"/>
        <v>#VALUE!</v>
      </c>
    </row>
    <row r="956" spans="15:17">
      <c r="O956" t="e">
        <f t="shared" si="43"/>
        <v>#VALUE!</v>
      </c>
      <c r="P956" t="e">
        <f t="shared" si="42"/>
        <v>#VALUE!</v>
      </c>
      <c r="Q956" t="e">
        <f t="shared" si="44"/>
        <v>#VALUE!</v>
      </c>
    </row>
    <row r="957" spans="15:17">
      <c r="O957" t="e">
        <f t="shared" si="43"/>
        <v>#VALUE!</v>
      </c>
      <c r="P957" t="e">
        <f t="shared" si="42"/>
        <v>#VALUE!</v>
      </c>
      <c r="Q957" t="e">
        <f t="shared" si="44"/>
        <v>#VALUE!</v>
      </c>
    </row>
    <row r="958" spans="15:17">
      <c r="O958" t="e">
        <f t="shared" si="43"/>
        <v>#VALUE!</v>
      </c>
      <c r="P958" t="e">
        <f t="shared" si="42"/>
        <v>#VALUE!</v>
      </c>
      <c r="Q958" t="e">
        <f t="shared" si="44"/>
        <v>#VALUE!</v>
      </c>
    </row>
    <row r="959" spans="15:17">
      <c r="O959" t="e">
        <f t="shared" si="43"/>
        <v>#VALUE!</v>
      </c>
      <c r="P959" t="e">
        <f t="shared" si="42"/>
        <v>#VALUE!</v>
      </c>
      <c r="Q959" t="e">
        <f t="shared" si="44"/>
        <v>#VALUE!</v>
      </c>
    </row>
    <row r="960" spans="15:17">
      <c r="O960" t="e">
        <f t="shared" si="43"/>
        <v>#VALUE!</v>
      </c>
      <c r="P960" t="e">
        <f t="shared" si="42"/>
        <v>#VALUE!</v>
      </c>
      <c r="Q960" t="e">
        <f t="shared" si="44"/>
        <v>#VALUE!</v>
      </c>
    </row>
    <row r="961" spans="15:17">
      <c r="O961" t="e">
        <f t="shared" si="43"/>
        <v>#VALUE!</v>
      </c>
      <c r="P961" t="e">
        <f t="shared" si="42"/>
        <v>#VALUE!</v>
      </c>
      <c r="Q961" t="e">
        <f t="shared" si="44"/>
        <v>#VALUE!</v>
      </c>
    </row>
    <row r="962" spans="15:17">
      <c r="O962" t="e">
        <f t="shared" si="43"/>
        <v>#VALUE!</v>
      </c>
      <c r="P962" t="e">
        <f t="shared" si="42"/>
        <v>#VALUE!</v>
      </c>
      <c r="Q962" t="e">
        <f t="shared" si="44"/>
        <v>#VALUE!</v>
      </c>
    </row>
    <row r="963" spans="15:17">
      <c r="O963" t="e">
        <f t="shared" si="43"/>
        <v>#VALUE!</v>
      </c>
      <c r="P963" t="e">
        <f t="shared" si="42"/>
        <v>#VALUE!</v>
      </c>
      <c r="Q963" t="e">
        <f t="shared" si="44"/>
        <v>#VALUE!</v>
      </c>
    </row>
    <row r="964" spans="15:17">
      <c r="O964" t="e">
        <f t="shared" si="43"/>
        <v>#VALUE!</v>
      </c>
      <c r="P964" t="e">
        <f t="shared" ref="P964:P1027" si="45">NEGBINOMDIST(O964-$A$9,$A$9,$B$9)</f>
        <v>#VALUE!</v>
      </c>
      <c r="Q964" t="e">
        <f t="shared" si="44"/>
        <v>#VALUE!</v>
      </c>
    </row>
    <row r="965" spans="15:17">
      <c r="O965" t="e">
        <f t="shared" si="43"/>
        <v>#VALUE!</v>
      </c>
      <c r="P965" t="e">
        <f t="shared" si="45"/>
        <v>#VALUE!</v>
      </c>
      <c r="Q965" t="e">
        <f t="shared" si="44"/>
        <v>#VALUE!</v>
      </c>
    </row>
    <row r="966" spans="15:17">
      <c r="O966" t="e">
        <f t="shared" ref="O966:O1029" si="46">O965+1</f>
        <v>#VALUE!</v>
      </c>
      <c r="P966" t="e">
        <f t="shared" si="45"/>
        <v>#VALUE!</v>
      </c>
      <c r="Q966" t="e">
        <f t="shared" si="44"/>
        <v>#VALUE!</v>
      </c>
    </row>
    <row r="967" spans="15:17">
      <c r="O967" t="e">
        <f t="shared" si="46"/>
        <v>#VALUE!</v>
      </c>
      <c r="P967" t="e">
        <f t="shared" si="45"/>
        <v>#VALUE!</v>
      </c>
      <c r="Q967" t="e">
        <f t="shared" ref="Q967:Q1030" si="47">Q966+P966</f>
        <v>#VALUE!</v>
      </c>
    </row>
    <row r="968" spans="15:17">
      <c r="O968" t="e">
        <f t="shared" si="46"/>
        <v>#VALUE!</v>
      </c>
      <c r="P968" t="e">
        <f t="shared" si="45"/>
        <v>#VALUE!</v>
      </c>
      <c r="Q968" t="e">
        <f t="shared" si="47"/>
        <v>#VALUE!</v>
      </c>
    </row>
    <row r="969" spans="15:17">
      <c r="O969" t="e">
        <f t="shared" si="46"/>
        <v>#VALUE!</v>
      </c>
      <c r="P969" t="e">
        <f t="shared" si="45"/>
        <v>#VALUE!</v>
      </c>
      <c r="Q969" t="e">
        <f t="shared" si="47"/>
        <v>#VALUE!</v>
      </c>
    </row>
    <row r="970" spans="15:17">
      <c r="O970" t="e">
        <f t="shared" si="46"/>
        <v>#VALUE!</v>
      </c>
      <c r="P970" t="e">
        <f t="shared" si="45"/>
        <v>#VALUE!</v>
      </c>
      <c r="Q970" t="e">
        <f t="shared" si="47"/>
        <v>#VALUE!</v>
      </c>
    </row>
    <row r="971" spans="15:17">
      <c r="O971" t="e">
        <f t="shared" si="46"/>
        <v>#VALUE!</v>
      </c>
      <c r="P971" t="e">
        <f t="shared" si="45"/>
        <v>#VALUE!</v>
      </c>
      <c r="Q971" t="e">
        <f t="shared" si="47"/>
        <v>#VALUE!</v>
      </c>
    </row>
    <row r="972" spans="15:17">
      <c r="O972" t="e">
        <f t="shared" si="46"/>
        <v>#VALUE!</v>
      </c>
      <c r="P972" t="e">
        <f t="shared" si="45"/>
        <v>#VALUE!</v>
      </c>
      <c r="Q972" t="e">
        <f t="shared" si="47"/>
        <v>#VALUE!</v>
      </c>
    </row>
    <row r="973" spans="15:17">
      <c r="O973" t="e">
        <f t="shared" si="46"/>
        <v>#VALUE!</v>
      </c>
      <c r="P973" t="e">
        <f t="shared" si="45"/>
        <v>#VALUE!</v>
      </c>
      <c r="Q973" t="e">
        <f t="shared" si="47"/>
        <v>#VALUE!</v>
      </c>
    </row>
    <row r="974" spans="15:17">
      <c r="O974" t="e">
        <f t="shared" si="46"/>
        <v>#VALUE!</v>
      </c>
      <c r="P974" t="e">
        <f t="shared" si="45"/>
        <v>#VALUE!</v>
      </c>
      <c r="Q974" t="e">
        <f t="shared" si="47"/>
        <v>#VALUE!</v>
      </c>
    </row>
    <row r="975" spans="15:17">
      <c r="O975" t="e">
        <f t="shared" si="46"/>
        <v>#VALUE!</v>
      </c>
      <c r="P975" t="e">
        <f t="shared" si="45"/>
        <v>#VALUE!</v>
      </c>
      <c r="Q975" t="e">
        <f t="shared" si="47"/>
        <v>#VALUE!</v>
      </c>
    </row>
    <row r="976" spans="15:17">
      <c r="O976" t="e">
        <f t="shared" si="46"/>
        <v>#VALUE!</v>
      </c>
      <c r="P976" t="e">
        <f t="shared" si="45"/>
        <v>#VALUE!</v>
      </c>
      <c r="Q976" t="e">
        <f t="shared" si="47"/>
        <v>#VALUE!</v>
      </c>
    </row>
    <row r="977" spans="15:17">
      <c r="O977" t="e">
        <f t="shared" si="46"/>
        <v>#VALUE!</v>
      </c>
      <c r="P977" t="e">
        <f t="shared" si="45"/>
        <v>#VALUE!</v>
      </c>
      <c r="Q977" t="e">
        <f t="shared" si="47"/>
        <v>#VALUE!</v>
      </c>
    </row>
    <row r="978" spans="15:17">
      <c r="O978" t="e">
        <f t="shared" si="46"/>
        <v>#VALUE!</v>
      </c>
      <c r="P978" t="e">
        <f t="shared" si="45"/>
        <v>#VALUE!</v>
      </c>
      <c r="Q978" t="e">
        <f t="shared" si="47"/>
        <v>#VALUE!</v>
      </c>
    </row>
    <row r="979" spans="15:17">
      <c r="O979" t="e">
        <f t="shared" si="46"/>
        <v>#VALUE!</v>
      </c>
      <c r="P979" t="e">
        <f t="shared" si="45"/>
        <v>#VALUE!</v>
      </c>
      <c r="Q979" t="e">
        <f t="shared" si="47"/>
        <v>#VALUE!</v>
      </c>
    </row>
    <row r="980" spans="15:17">
      <c r="O980" t="e">
        <f t="shared" si="46"/>
        <v>#VALUE!</v>
      </c>
      <c r="P980" t="e">
        <f t="shared" si="45"/>
        <v>#VALUE!</v>
      </c>
      <c r="Q980" t="e">
        <f t="shared" si="47"/>
        <v>#VALUE!</v>
      </c>
    </row>
    <row r="981" spans="15:17">
      <c r="O981" t="e">
        <f t="shared" si="46"/>
        <v>#VALUE!</v>
      </c>
      <c r="P981" t="e">
        <f t="shared" si="45"/>
        <v>#VALUE!</v>
      </c>
      <c r="Q981" t="e">
        <f t="shared" si="47"/>
        <v>#VALUE!</v>
      </c>
    </row>
    <row r="982" spans="15:17">
      <c r="O982" t="e">
        <f t="shared" si="46"/>
        <v>#VALUE!</v>
      </c>
      <c r="P982" t="e">
        <f t="shared" si="45"/>
        <v>#VALUE!</v>
      </c>
      <c r="Q982" t="e">
        <f t="shared" si="47"/>
        <v>#VALUE!</v>
      </c>
    </row>
    <row r="983" spans="15:17">
      <c r="O983" t="e">
        <f t="shared" si="46"/>
        <v>#VALUE!</v>
      </c>
      <c r="P983" t="e">
        <f t="shared" si="45"/>
        <v>#VALUE!</v>
      </c>
      <c r="Q983" t="e">
        <f t="shared" si="47"/>
        <v>#VALUE!</v>
      </c>
    </row>
    <row r="984" spans="15:17">
      <c r="O984" t="e">
        <f t="shared" si="46"/>
        <v>#VALUE!</v>
      </c>
      <c r="P984" t="e">
        <f t="shared" si="45"/>
        <v>#VALUE!</v>
      </c>
      <c r="Q984" t="e">
        <f t="shared" si="47"/>
        <v>#VALUE!</v>
      </c>
    </row>
    <row r="985" spans="15:17">
      <c r="O985" t="e">
        <f t="shared" si="46"/>
        <v>#VALUE!</v>
      </c>
      <c r="P985" t="e">
        <f t="shared" si="45"/>
        <v>#VALUE!</v>
      </c>
      <c r="Q985" t="e">
        <f t="shared" si="47"/>
        <v>#VALUE!</v>
      </c>
    </row>
    <row r="986" spans="15:17">
      <c r="O986" t="e">
        <f t="shared" si="46"/>
        <v>#VALUE!</v>
      </c>
      <c r="P986" t="e">
        <f t="shared" si="45"/>
        <v>#VALUE!</v>
      </c>
      <c r="Q986" t="e">
        <f t="shared" si="47"/>
        <v>#VALUE!</v>
      </c>
    </row>
    <row r="987" spans="15:17">
      <c r="O987" t="e">
        <f t="shared" si="46"/>
        <v>#VALUE!</v>
      </c>
      <c r="P987" t="e">
        <f t="shared" si="45"/>
        <v>#VALUE!</v>
      </c>
      <c r="Q987" t="e">
        <f t="shared" si="47"/>
        <v>#VALUE!</v>
      </c>
    </row>
    <row r="988" spans="15:17">
      <c r="O988" t="e">
        <f t="shared" si="46"/>
        <v>#VALUE!</v>
      </c>
      <c r="P988" t="e">
        <f t="shared" si="45"/>
        <v>#VALUE!</v>
      </c>
      <c r="Q988" t="e">
        <f t="shared" si="47"/>
        <v>#VALUE!</v>
      </c>
    </row>
    <row r="989" spans="15:17">
      <c r="O989" t="e">
        <f t="shared" si="46"/>
        <v>#VALUE!</v>
      </c>
      <c r="P989" t="e">
        <f t="shared" si="45"/>
        <v>#VALUE!</v>
      </c>
      <c r="Q989" t="e">
        <f t="shared" si="47"/>
        <v>#VALUE!</v>
      </c>
    </row>
    <row r="990" spans="15:17">
      <c r="O990" t="e">
        <f t="shared" si="46"/>
        <v>#VALUE!</v>
      </c>
      <c r="P990" t="e">
        <f t="shared" si="45"/>
        <v>#VALUE!</v>
      </c>
      <c r="Q990" t="e">
        <f t="shared" si="47"/>
        <v>#VALUE!</v>
      </c>
    </row>
    <row r="991" spans="15:17">
      <c r="O991" t="e">
        <f t="shared" si="46"/>
        <v>#VALUE!</v>
      </c>
      <c r="P991" t="e">
        <f t="shared" si="45"/>
        <v>#VALUE!</v>
      </c>
      <c r="Q991" t="e">
        <f t="shared" si="47"/>
        <v>#VALUE!</v>
      </c>
    </row>
    <row r="992" spans="15:17">
      <c r="O992" t="e">
        <f t="shared" si="46"/>
        <v>#VALUE!</v>
      </c>
      <c r="P992" t="e">
        <f t="shared" si="45"/>
        <v>#VALUE!</v>
      </c>
      <c r="Q992" t="e">
        <f t="shared" si="47"/>
        <v>#VALUE!</v>
      </c>
    </row>
    <row r="993" spans="15:17">
      <c r="O993" t="e">
        <f t="shared" si="46"/>
        <v>#VALUE!</v>
      </c>
      <c r="P993" t="e">
        <f t="shared" si="45"/>
        <v>#VALUE!</v>
      </c>
      <c r="Q993" t="e">
        <f t="shared" si="47"/>
        <v>#VALUE!</v>
      </c>
    </row>
    <row r="994" spans="15:17">
      <c r="O994" t="e">
        <f t="shared" si="46"/>
        <v>#VALUE!</v>
      </c>
      <c r="P994" t="e">
        <f t="shared" si="45"/>
        <v>#VALUE!</v>
      </c>
      <c r="Q994" t="e">
        <f t="shared" si="47"/>
        <v>#VALUE!</v>
      </c>
    </row>
    <row r="995" spans="15:17">
      <c r="O995" t="e">
        <f t="shared" si="46"/>
        <v>#VALUE!</v>
      </c>
      <c r="P995" t="e">
        <f t="shared" si="45"/>
        <v>#VALUE!</v>
      </c>
      <c r="Q995" t="e">
        <f t="shared" si="47"/>
        <v>#VALUE!</v>
      </c>
    </row>
    <row r="996" spans="15:17">
      <c r="O996" t="e">
        <f t="shared" si="46"/>
        <v>#VALUE!</v>
      </c>
      <c r="P996" t="e">
        <f t="shared" si="45"/>
        <v>#VALUE!</v>
      </c>
      <c r="Q996" t="e">
        <f t="shared" si="47"/>
        <v>#VALUE!</v>
      </c>
    </row>
    <row r="997" spans="15:17">
      <c r="O997" t="e">
        <f t="shared" si="46"/>
        <v>#VALUE!</v>
      </c>
      <c r="P997" t="e">
        <f t="shared" si="45"/>
        <v>#VALUE!</v>
      </c>
      <c r="Q997" t="e">
        <f t="shared" si="47"/>
        <v>#VALUE!</v>
      </c>
    </row>
    <row r="998" spans="15:17">
      <c r="O998" t="e">
        <f t="shared" si="46"/>
        <v>#VALUE!</v>
      </c>
      <c r="P998" t="e">
        <f t="shared" si="45"/>
        <v>#VALUE!</v>
      </c>
      <c r="Q998" t="e">
        <f t="shared" si="47"/>
        <v>#VALUE!</v>
      </c>
    </row>
    <row r="999" spans="15:17">
      <c r="O999" t="e">
        <f t="shared" si="46"/>
        <v>#VALUE!</v>
      </c>
      <c r="P999" t="e">
        <f t="shared" si="45"/>
        <v>#VALUE!</v>
      </c>
      <c r="Q999" t="e">
        <f t="shared" si="47"/>
        <v>#VALUE!</v>
      </c>
    </row>
    <row r="1000" spans="15:17">
      <c r="O1000" t="e">
        <f t="shared" si="46"/>
        <v>#VALUE!</v>
      </c>
      <c r="P1000" t="e">
        <f t="shared" si="45"/>
        <v>#VALUE!</v>
      </c>
      <c r="Q1000" t="e">
        <f t="shared" si="47"/>
        <v>#VALUE!</v>
      </c>
    </row>
    <row r="1001" spans="15:17">
      <c r="O1001" t="e">
        <f t="shared" si="46"/>
        <v>#VALUE!</v>
      </c>
      <c r="P1001" t="e">
        <f t="shared" si="45"/>
        <v>#VALUE!</v>
      </c>
      <c r="Q1001" t="e">
        <f t="shared" si="47"/>
        <v>#VALUE!</v>
      </c>
    </row>
    <row r="1002" spans="15:17">
      <c r="O1002" t="e">
        <f t="shared" si="46"/>
        <v>#VALUE!</v>
      </c>
      <c r="P1002" t="e">
        <f t="shared" si="45"/>
        <v>#VALUE!</v>
      </c>
      <c r="Q1002" t="e">
        <f t="shared" si="47"/>
        <v>#VALUE!</v>
      </c>
    </row>
    <row r="1003" spans="15:17">
      <c r="O1003" t="e">
        <f t="shared" si="46"/>
        <v>#VALUE!</v>
      </c>
      <c r="P1003" t="e">
        <f t="shared" si="45"/>
        <v>#VALUE!</v>
      </c>
      <c r="Q1003" t="e">
        <f t="shared" si="47"/>
        <v>#VALUE!</v>
      </c>
    </row>
    <row r="1004" spans="15:17">
      <c r="O1004" t="e">
        <f t="shared" si="46"/>
        <v>#VALUE!</v>
      </c>
      <c r="P1004" t="e">
        <f t="shared" si="45"/>
        <v>#VALUE!</v>
      </c>
      <c r="Q1004" t="e">
        <f t="shared" si="47"/>
        <v>#VALUE!</v>
      </c>
    </row>
    <row r="1005" spans="15:17">
      <c r="O1005" t="e">
        <f t="shared" si="46"/>
        <v>#VALUE!</v>
      </c>
      <c r="P1005" t="e">
        <f t="shared" si="45"/>
        <v>#VALUE!</v>
      </c>
      <c r="Q1005" t="e">
        <f t="shared" si="47"/>
        <v>#VALUE!</v>
      </c>
    </row>
    <row r="1006" spans="15:17">
      <c r="O1006" t="e">
        <f t="shared" si="46"/>
        <v>#VALUE!</v>
      </c>
      <c r="P1006" t="e">
        <f t="shared" si="45"/>
        <v>#VALUE!</v>
      </c>
      <c r="Q1006" t="e">
        <f t="shared" si="47"/>
        <v>#VALUE!</v>
      </c>
    </row>
    <row r="1007" spans="15:17">
      <c r="O1007" t="e">
        <f t="shared" si="46"/>
        <v>#VALUE!</v>
      </c>
      <c r="P1007" t="e">
        <f t="shared" si="45"/>
        <v>#VALUE!</v>
      </c>
      <c r="Q1007" t="e">
        <f t="shared" si="47"/>
        <v>#VALUE!</v>
      </c>
    </row>
    <row r="1008" spans="15:17">
      <c r="O1008" t="e">
        <f t="shared" si="46"/>
        <v>#VALUE!</v>
      </c>
      <c r="P1008" t="e">
        <f t="shared" si="45"/>
        <v>#VALUE!</v>
      </c>
      <c r="Q1008" t="e">
        <f t="shared" si="47"/>
        <v>#VALUE!</v>
      </c>
    </row>
    <row r="1009" spans="15:17">
      <c r="O1009" t="e">
        <f t="shared" si="46"/>
        <v>#VALUE!</v>
      </c>
      <c r="P1009" t="e">
        <f t="shared" si="45"/>
        <v>#VALUE!</v>
      </c>
      <c r="Q1009" t="e">
        <f t="shared" si="47"/>
        <v>#VALUE!</v>
      </c>
    </row>
    <row r="1010" spans="15:17">
      <c r="O1010" t="e">
        <f t="shared" si="46"/>
        <v>#VALUE!</v>
      </c>
      <c r="P1010" t="e">
        <f t="shared" si="45"/>
        <v>#VALUE!</v>
      </c>
      <c r="Q1010" t="e">
        <f t="shared" si="47"/>
        <v>#VALUE!</v>
      </c>
    </row>
    <row r="1011" spans="15:17">
      <c r="O1011" t="e">
        <f t="shared" si="46"/>
        <v>#VALUE!</v>
      </c>
      <c r="P1011" t="e">
        <f t="shared" si="45"/>
        <v>#VALUE!</v>
      </c>
      <c r="Q1011" t="e">
        <f t="shared" si="47"/>
        <v>#VALUE!</v>
      </c>
    </row>
    <row r="1012" spans="15:17">
      <c r="O1012" t="e">
        <f t="shared" si="46"/>
        <v>#VALUE!</v>
      </c>
      <c r="P1012" t="e">
        <f t="shared" si="45"/>
        <v>#VALUE!</v>
      </c>
      <c r="Q1012" t="e">
        <f t="shared" si="47"/>
        <v>#VALUE!</v>
      </c>
    </row>
    <row r="1013" spans="15:17">
      <c r="O1013" t="e">
        <f t="shared" si="46"/>
        <v>#VALUE!</v>
      </c>
      <c r="P1013" t="e">
        <f t="shared" si="45"/>
        <v>#VALUE!</v>
      </c>
      <c r="Q1013" t="e">
        <f t="shared" si="47"/>
        <v>#VALUE!</v>
      </c>
    </row>
    <row r="1014" spans="15:17">
      <c r="O1014" t="e">
        <f t="shared" si="46"/>
        <v>#VALUE!</v>
      </c>
      <c r="P1014" t="e">
        <f t="shared" si="45"/>
        <v>#VALUE!</v>
      </c>
      <c r="Q1014" t="e">
        <f t="shared" si="47"/>
        <v>#VALUE!</v>
      </c>
    </row>
    <row r="1015" spans="15:17">
      <c r="O1015" t="e">
        <f t="shared" si="46"/>
        <v>#VALUE!</v>
      </c>
      <c r="P1015" t="e">
        <f t="shared" si="45"/>
        <v>#VALUE!</v>
      </c>
      <c r="Q1015" t="e">
        <f t="shared" si="47"/>
        <v>#VALUE!</v>
      </c>
    </row>
    <row r="1016" spans="15:17">
      <c r="O1016" t="e">
        <f t="shared" si="46"/>
        <v>#VALUE!</v>
      </c>
      <c r="P1016" t="e">
        <f t="shared" si="45"/>
        <v>#VALUE!</v>
      </c>
      <c r="Q1016" t="e">
        <f t="shared" si="47"/>
        <v>#VALUE!</v>
      </c>
    </row>
    <row r="1017" spans="15:17">
      <c r="O1017" t="e">
        <f t="shared" si="46"/>
        <v>#VALUE!</v>
      </c>
      <c r="P1017" t="e">
        <f t="shared" si="45"/>
        <v>#VALUE!</v>
      </c>
      <c r="Q1017" t="e">
        <f t="shared" si="47"/>
        <v>#VALUE!</v>
      </c>
    </row>
    <row r="1018" spans="15:17">
      <c r="O1018" t="e">
        <f t="shared" si="46"/>
        <v>#VALUE!</v>
      </c>
      <c r="P1018" t="e">
        <f t="shared" si="45"/>
        <v>#VALUE!</v>
      </c>
      <c r="Q1018" t="e">
        <f t="shared" si="47"/>
        <v>#VALUE!</v>
      </c>
    </row>
    <row r="1019" spans="15:17">
      <c r="O1019" t="e">
        <f t="shared" si="46"/>
        <v>#VALUE!</v>
      </c>
      <c r="P1019" t="e">
        <f t="shared" si="45"/>
        <v>#VALUE!</v>
      </c>
      <c r="Q1019" t="e">
        <f t="shared" si="47"/>
        <v>#VALUE!</v>
      </c>
    </row>
    <row r="1020" spans="15:17">
      <c r="O1020" t="e">
        <f t="shared" si="46"/>
        <v>#VALUE!</v>
      </c>
      <c r="P1020" t="e">
        <f t="shared" si="45"/>
        <v>#VALUE!</v>
      </c>
      <c r="Q1020" t="e">
        <f t="shared" si="47"/>
        <v>#VALUE!</v>
      </c>
    </row>
    <row r="1021" spans="15:17">
      <c r="O1021" t="e">
        <f t="shared" si="46"/>
        <v>#VALUE!</v>
      </c>
      <c r="P1021" t="e">
        <f t="shared" si="45"/>
        <v>#VALUE!</v>
      </c>
      <c r="Q1021" t="e">
        <f t="shared" si="47"/>
        <v>#VALUE!</v>
      </c>
    </row>
    <row r="1022" spans="15:17">
      <c r="O1022" t="e">
        <f t="shared" si="46"/>
        <v>#VALUE!</v>
      </c>
      <c r="P1022" t="e">
        <f t="shared" si="45"/>
        <v>#VALUE!</v>
      </c>
      <c r="Q1022" t="e">
        <f t="shared" si="47"/>
        <v>#VALUE!</v>
      </c>
    </row>
    <row r="1023" spans="15:17">
      <c r="O1023" t="e">
        <f t="shared" si="46"/>
        <v>#VALUE!</v>
      </c>
      <c r="P1023" t="e">
        <f t="shared" si="45"/>
        <v>#VALUE!</v>
      </c>
      <c r="Q1023" t="e">
        <f t="shared" si="47"/>
        <v>#VALUE!</v>
      </c>
    </row>
    <row r="1024" spans="15:17">
      <c r="O1024" t="e">
        <f t="shared" si="46"/>
        <v>#VALUE!</v>
      </c>
      <c r="P1024" t="e">
        <f t="shared" si="45"/>
        <v>#VALUE!</v>
      </c>
      <c r="Q1024" t="e">
        <f t="shared" si="47"/>
        <v>#VALUE!</v>
      </c>
    </row>
    <row r="1025" spans="15:17">
      <c r="O1025" t="e">
        <f t="shared" si="46"/>
        <v>#VALUE!</v>
      </c>
      <c r="P1025" t="e">
        <f t="shared" si="45"/>
        <v>#VALUE!</v>
      </c>
      <c r="Q1025" t="e">
        <f t="shared" si="47"/>
        <v>#VALUE!</v>
      </c>
    </row>
    <row r="1026" spans="15:17">
      <c r="O1026" t="e">
        <f t="shared" si="46"/>
        <v>#VALUE!</v>
      </c>
      <c r="P1026" t="e">
        <f t="shared" si="45"/>
        <v>#VALUE!</v>
      </c>
      <c r="Q1026" t="e">
        <f t="shared" si="47"/>
        <v>#VALUE!</v>
      </c>
    </row>
    <row r="1027" spans="15:17">
      <c r="O1027" t="e">
        <f t="shared" si="46"/>
        <v>#VALUE!</v>
      </c>
      <c r="P1027" t="e">
        <f t="shared" si="45"/>
        <v>#VALUE!</v>
      </c>
      <c r="Q1027" t="e">
        <f t="shared" si="47"/>
        <v>#VALUE!</v>
      </c>
    </row>
    <row r="1028" spans="15:17">
      <c r="O1028" t="e">
        <f t="shared" si="46"/>
        <v>#VALUE!</v>
      </c>
      <c r="P1028" t="e">
        <f t="shared" ref="P1028:P1091" si="48">NEGBINOMDIST(O1028-$A$9,$A$9,$B$9)</f>
        <v>#VALUE!</v>
      </c>
      <c r="Q1028" t="e">
        <f t="shared" si="47"/>
        <v>#VALUE!</v>
      </c>
    </row>
    <row r="1029" spans="15:17">
      <c r="O1029" t="e">
        <f t="shared" si="46"/>
        <v>#VALUE!</v>
      </c>
      <c r="P1029" t="e">
        <f t="shared" si="48"/>
        <v>#VALUE!</v>
      </c>
      <c r="Q1029" t="e">
        <f t="shared" si="47"/>
        <v>#VALUE!</v>
      </c>
    </row>
    <row r="1030" spans="15:17">
      <c r="O1030" t="e">
        <f t="shared" ref="O1030:O1093" si="49">O1029+1</f>
        <v>#VALUE!</v>
      </c>
      <c r="P1030" t="e">
        <f t="shared" si="48"/>
        <v>#VALUE!</v>
      </c>
      <c r="Q1030" t="e">
        <f t="shared" si="47"/>
        <v>#VALUE!</v>
      </c>
    </row>
    <row r="1031" spans="15:17">
      <c r="O1031" t="e">
        <f t="shared" si="49"/>
        <v>#VALUE!</v>
      </c>
      <c r="P1031" t="e">
        <f t="shared" si="48"/>
        <v>#VALUE!</v>
      </c>
      <c r="Q1031" t="e">
        <f t="shared" ref="Q1031:Q1094" si="50">Q1030+P1030</f>
        <v>#VALUE!</v>
      </c>
    </row>
    <row r="1032" spans="15:17">
      <c r="O1032" t="e">
        <f t="shared" si="49"/>
        <v>#VALUE!</v>
      </c>
      <c r="P1032" t="e">
        <f t="shared" si="48"/>
        <v>#VALUE!</v>
      </c>
      <c r="Q1032" t="e">
        <f t="shared" si="50"/>
        <v>#VALUE!</v>
      </c>
    </row>
    <row r="1033" spans="15:17">
      <c r="O1033" t="e">
        <f t="shared" si="49"/>
        <v>#VALUE!</v>
      </c>
      <c r="P1033" t="e">
        <f t="shared" si="48"/>
        <v>#VALUE!</v>
      </c>
      <c r="Q1033" t="e">
        <f t="shared" si="50"/>
        <v>#VALUE!</v>
      </c>
    </row>
    <row r="1034" spans="15:17">
      <c r="O1034" t="e">
        <f t="shared" si="49"/>
        <v>#VALUE!</v>
      </c>
      <c r="P1034" t="e">
        <f t="shared" si="48"/>
        <v>#VALUE!</v>
      </c>
      <c r="Q1034" t="e">
        <f t="shared" si="50"/>
        <v>#VALUE!</v>
      </c>
    </row>
    <row r="1035" spans="15:17">
      <c r="O1035" t="e">
        <f t="shared" si="49"/>
        <v>#VALUE!</v>
      </c>
      <c r="P1035" t="e">
        <f t="shared" si="48"/>
        <v>#VALUE!</v>
      </c>
      <c r="Q1035" t="e">
        <f t="shared" si="50"/>
        <v>#VALUE!</v>
      </c>
    </row>
    <row r="1036" spans="15:17">
      <c r="O1036" t="e">
        <f t="shared" si="49"/>
        <v>#VALUE!</v>
      </c>
      <c r="P1036" t="e">
        <f t="shared" si="48"/>
        <v>#VALUE!</v>
      </c>
      <c r="Q1036" t="e">
        <f t="shared" si="50"/>
        <v>#VALUE!</v>
      </c>
    </row>
    <row r="1037" spans="15:17">
      <c r="O1037" t="e">
        <f t="shared" si="49"/>
        <v>#VALUE!</v>
      </c>
      <c r="P1037" t="e">
        <f t="shared" si="48"/>
        <v>#VALUE!</v>
      </c>
      <c r="Q1037" t="e">
        <f t="shared" si="50"/>
        <v>#VALUE!</v>
      </c>
    </row>
    <row r="1038" spans="15:17">
      <c r="O1038" t="e">
        <f t="shared" si="49"/>
        <v>#VALUE!</v>
      </c>
      <c r="P1038" t="e">
        <f t="shared" si="48"/>
        <v>#VALUE!</v>
      </c>
      <c r="Q1038" t="e">
        <f t="shared" si="50"/>
        <v>#VALUE!</v>
      </c>
    </row>
    <row r="1039" spans="15:17">
      <c r="O1039" t="e">
        <f t="shared" si="49"/>
        <v>#VALUE!</v>
      </c>
      <c r="P1039" t="e">
        <f t="shared" si="48"/>
        <v>#VALUE!</v>
      </c>
      <c r="Q1039" t="e">
        <f t="shared" si="50"/>
        <v>#VALUE!</v>
      </c>
    </row>
    <row r="1040" spans="15:17">
      <c r="O1040" t="e">
        <f t="shared" si="49"/>
        <v>#VALUE!</v>
      </c>
      <c r="P1040" t="e">
        <f t="shared" si="48"/>
        <v>#VALUE!</v>
      </c>
      <c r="Q1040" t="e">
        <f t="shared" si="50"/>
        <v>#VALUE!</v>
      </c>
    </row>
    <row r="1041" spans="15:17">
      <c r="O1041" t="e">
        <f t="shared" si="49"/>
        <v>#VALUE!</v>
      </c>
      <c r="P1041" t="e">
        <f t="shared" si="48"/>
        <v>#VALUE!</v>
      </c>
      <c r="Q1041" t="e">
        <f t="shared" si="50"/>
        <v>#VALUE!</v>
      </c>
    </row>
    <row r="1042" spans="15:17">
      <c r="O1042" t="e">
        <f t="shared" si="49"/>
        <v>#VALUE!</v>
      </c>
      <c r="P1042" t="e">
        <f t="shared" si="48"/>
        <v>#VALUE!</v>
      </c>
      <c r="Q1042" t="e">
        <f t="shared" si="50"/>
        <v>#VALUE!</v>
      </c>
    </row>
    <row r="1043" spans="15:17">
      <c r="O1043" t="e">
        <f t="shared" si="49"/>
        <v>#VALUE!</v>
      </c>
      <c r="P1043" t="e">
        <f t="shared" si="48"/>
        <v>#VALUE!</v>
      </c>
      <c r="Q1043" t="e">
        <f t="shared" si="50"/>
        <v>#VALUE!</v>
      </c>
    </row>
    <row r="1044" spans="15:17">
      <c r="O1044" t="e">
        <f t="shared" si="49"/>
        <v>#VALUE!</v>
      </c>
      <c r="P1044" t="e">
        <f t="shared" si="48"/>
        <v>#VALUE!</v>
      </c>
      <c r="Q1044" t="e">
        <f t="shared" si="50"/>
        <v>#VALUE!</v>
      </c>
    </row>
    <row r="1045" spans="15:17">
      <c r="O1045" t="e">
        <f t="shared" si="49"/>
        <v>#VALUE!</v>
      </c>
      <c r="P1045" t="e">
        <f t="shared" si="48"/>
        <v>#VALUE!</v>
      </c>
      <c r="Q1045" t="e">
        <f t="shared" si="50"/>
        <v>#VALUE!</v>
      </c>
    </row>
    <row r="1046" spans="15:17">
      <c r="O1046" t="e">
        <f t="shared" si="49"/>
        <v>#VALUE!</v>
      </c>
      <c r="P1046" t="e">
        <f t="shared" si="48"/>
        <v>#VALUE!</v>
      </c>
      <c r="Q1046" t="e">
        <f t="shared" si="50"/>
        <v>#VALUE!</v>
      </c>
    </row>
    <row r="1047" spans="15:17">
      <c r="O1047" t="e">
        <f t="shared" si="49"/>
        <v>#VALUE!</v>
      </c>
      <c r="P1047" t="e">
        <f t="shared" si="48"/>
        <v>#VALUE!</v>
      </c>
      <c r="Q1047" t="e">
        <f t="shared" si="50"/>
        <v>#VALUE!</v>
      </c>
    </row>
    <row r="1048" spans="15:17">
      <c r="O1048" t="e">
        <f t="shared" si="49"/>
        <v>#VALUE!</v>
      </c>
      <c r="P1048" t="e">
        <f t="shared" si="48"/>
        <v>#VALUE!</v>
      </c>
      <c r="Q1048" t="e">
        <f t="shared" si="50"/>
        <v>#VALUE!</v>
      </c>
    </row>
    <row r="1049" spans="15:17">
      <c r="O1049" t="e">
        <f t="shared" si="49"/>
        <v>#VALUE!</v>
      </c>
      <c r="P1049" t="e">
        <f t="shared" si="48"/>
        <v>#VALUE!</v>
      </c>
      <c r="Q1049" t="e">
        <f t="shared" si="50"/>
        <v>#VALUE!</v>
      </c>
    </row>
    <row r="1050" spans="15:17">
      <c r="O1050" t="e">
        <f t="shared" si="49"/>
        <v>#VALUE!</v>
      </c>
      <c r="P1050" t="e">
        <f t="shared" si="48"/>
        <v>#VALUE!</v>
      </c>
      <c r="Q1050" t="e">
        <f t="shared" si="50"/>
        <v>#VALUE!</v>
      </c>
    </row>
    <row r="1051" spans="15:17">
      <c r="O1051" t="e">
        <f t="shared" si="49"/>
        <v>#VALUE!</v>
      </c>
      <c r="P1051" t="e">
        <f t="shared" si="48"/>
        <v>#VALUE!</v>
      </c>
      <c r="Q1051" t="e">
        <f t="shared" si="50"/>
        <v>#VALUE!</v>
      </c>
    </row>
    <row r="1052" spans="15:17">
      <c r="O1052" t="e">
        <f t="shared" si="49"/>
        <v>#VALUE!</v>
      </c>
      <c r="P1052" t="e">
        <f t="shared" si="48"/>
        <v>#VALUE!</v>
      </c>
      <c r="Q1052" t="e">
        <f t="shared" si="50"/>
        <v>#VALUE!</v>
      </c>
    </row>
    <row r="1053" spans="15:17">
      <c r="O1053" t="e">
        <f t="shared" si="49"/>
        <v>#VALUE!</v>
      </c>
      <c r="P1053" t="e">
        <f t="shared" si="48"/>
        <v>#VALUE!</v>
      </c>
      <c r="Q1053" t="e">
        <f t="shared" si="50"/>
        <v>#VALUE!</v>
      </c>
    </row>
    <row r="1054" spans="15:17">
      <c r="O1054" t="e">
        <f t="shared" si="49"/>
        <v>#VALUE!</v>
      </c>
      <c r="P1054" t="e">
        <f t="shared" si="48"/>
        <v>#VALUE!</v>
      </c>
      <c r="Q1054" t="e">
        <f t="shared" si="50"/>
        <v>#VALUE!</v>
      </c>
    </row>
    <row r="1055" spans="15:17">
      <c r="O1055" t="e">
        <f t="shared" si="49"/>
        <v>#VALUE!</v>
      </c>
      <c r="P1055" t="e">
        <f t="shared" si="48"/>
        <v>#VALUE!</v>
      </c>
      <c r="Q1055" t="e">
        <f t="shared" si="50"/>
        <v>#VALUE!</v>
      </c>
    </row>
    <row r="1056" spans="15:17">
      <c r="O1056" t="e">
        <f t="shared" si="49"/>
        <v>#VALUE!</v>
      </c>
      <c r="P1056" t="e">
        <f t="shared" si="48"/>
        <v>#VALUE!</v>
      </c>
      <c r="Q1056" t="e">
        <f t="shared" si="50"/>
        <v>#VALUE!</v>
      </c>
    </row>
    <row r="1057" spans="15:17">
      <c r="O1057" t="e">
        <f t="shared" si="49"/>
        <v>#VALUE!</v>
      </c>
      <c r="P1057" t="e">
        <f t="shared" si="48"/>
        <v>#VALUE!</v>
      </c>
      <c r="Q1057" t="e">
        <f t="shared" si="50"/>
        <v>#VALUE!</v>
      </c>
    </row>
    <row r="1058" spans="15:17">
      <c r="O1058" t="e">
        <f t="shared" si="49"/>
        <v>#VALUE!</v>
      </c>
      <c r="P1058" t="e">
        <f t="shared" si="48"/>
        <v>#VALUE!</v>
      </c>
      <c r="Q1058" t="e">
        <f t="shared" si="50"/>
        <v>#VALUE!</v>
      </c>
    </row>
    <row r="1059" spans="15:17">
      <c r="O1059" t="e">
        <f t="shared" si="49"/>
        <v>#VALUE!</v>
      </c>
      <c r="P1059" t="e">
        <f t="shared" si="48"/>
        <v>#VALUE!</v>
      </c>
      <c r="Q1059" t="e">
        <f t="shared" si="50"/>
        <v>#VALUE!</v>
      </c>
    </row>
    <row r="1060" spans="15:17">
      <c r="O1060" t="e">
        <f t="shared" si="49"/>
        <v>#VALUE!</v>
      </c>
      <c r="P1060" t="e">
        <f t="shared" si="48"/>
        <v>#VALUE!</v>
      </c>
      <c r="Q1060" t="e">
        <f t="shared" si="50"/>
        <v>#VALUE!</v>
      </c>
    </row>
    <row r="1061" spans="15:17">
      <c r="O1061" t="e">
        <f t="shared" si="49"/>
        <v>#VALUE!</v>
      </c>
      <c r="P1061" t="e">
        <f t="shared" si="48"/>
        <v>#VALUE!</v>
      </c>
      <c r="Q1061" t="e">
        <f t="shared" si="50"/>
        <v>#VALUE!</v>
      </c>
    </row>
    <row r="1062" spans="15:17">
      <c r="O1062" t="e">
        <f t="shared" si="49"/>
        <v>#VALUE!</v>
      </c>
      <c r="P1062" t="e">
        <f t="shared" si="48"/>
        <v>#VALUE!</v>
      </c>
      <c r="Q1062" t="e">
        <f t="shared" si="50"/>
        <v>#VALUE!</v>
      </c>
    </row>
    <row r="1063" spans="15:17">
      <c r="O1063" t="e">
        <f t="shared" si="49"/>
        <v>#VALUE!</v>
      </c>
      <c r="P1063" t="e">
        <f t="shared" si="48"/>
        <v>#VALUE!</v>
      </c>
      <c r="Q1063" t="e">
        <f t="shared" si="50"/>
        <v>#VALUE!</v>
      </c>
    </row>
    <row r="1064" spans="15:17">
      <c r="O1064" t="e">
        <f t="shared" si="49"/>
        <v>#VALUE!</v>
      </c>
      <c r="P1064" t="e">
        <f t="shared" si="48"/>
        <v>#VALUE!</v>
      </c>
      <c r="Q1064" t="e">
        <f t="shared" si="50"/>
        <v>#VALUE!</v>
      </c>
    </row>
    <row r="1065" spans="15:17">
      <c r="O1065" t="e">
        <f t="shared" si="49"/>
        <v>#VALUE!</v>
      </c>
      <c r="P1065" t="e">
        <f t="shared" si="48"/>
        <v>#VALUE!</v>
      </c>
      <c r="Q1065" t="e">
        <f t="shared" si="50"/>
        <v>#VALUE!</v>
      </c>
    </row>
    <row r="1066" spans="15:17">
      <c r="O1066" t="e">
        <f t="shared" si="49"/>
        <v>#VALUE!</v>
      </c>
      <c r="P1066" t="e">
        <f t="shared" si="48"/>
        <v>#VALUE!</v>
      </c>
      <c r="Q1066" t="e">
        <f t="shared" si="50"/>
        <v>#VALUE!</v>
      </c>
    </row>
    <row r="1067" spans="15:17">
      <c r="O1067" t="e">
        <f t="shared" si="49"/>
        <v>#VALUE!</v>
      </c>
      <c r="P1067" t="e">
        <f t="shared" si="48"/>
        <v>#VALUE!</v>
      </c>
      <c r="Q1067" t="e">
        <f t="shared" si="50"/>
        <v>#VALUE!</v>
      </c>
    </row>
    <row r="1068" spans="15:17">
      <c r="O1068" t="e">
        <f t="shared" si="49"/>
        <v>#VALUE!</v>
      </c>
      <c r="P1068" t="e">
        <f t="shared" si="48"/>
        <v>#VALUE!</v>
      </c>
      <c r="Q1068" t="e">
        <f t="shared" si="50"/>
        <v>#VALUE!</v>
      </c>
    </row>
    <row r="1069" spans="15:17">
      <c r="O1069" t="e">
        <f t="shared" si="49"/>
        <v>#VALUE!</v>
      </c>
      <c r="P1069" t="e">
        <f t="shared" si="48"/>
        <v>#VALUE!</v>
      </c>
      <c r="Q1069" t="e">
        <f t="shared" si="50"/>
        <v>#VALUE!</v>
      </c>
    </row>
    <row r="1070" spans="15:17">
      <c r="O1070" t="e">
        <f t="shared" si="49"/>
        <v>#VALUE!</v>
      </c>
      <c r="P1070" t="e">
        <f t="shared" si="48"/>
        <v>#VALUE!</v>
      </c>
      <c r="Q1070" t="e">
        <f t="shared" si="50"/>
        <v>#VALUE!</v>
      </c>
    </row>
    <row r="1071" spans="15:17">
      <c r="O1071" t="e">
        <f t="shared" si="49"/>
        <v>#VALUE!</v>
      </c>
      <c r="P1071" t="e">
        <f t="shared" si="48"/>
        <v>#VALUE!</v>
      </c>
      <c r="Q1071" t="e">
        <f t="shared" si="50"/>
        <v>#VALUE!</v>
      </c>
    </row>
    <row r="1072" spans="15:17">
      <c r="O1072" t="e">
        <f t="shared" si="49"/>
        <v>#VALUE!</v>
      </c>
      <c r="P1072" t="e">
        <f t="shared" si="48"/>
        <v>#VALUE!</v>
      </c>
      <c r="Q1072" t="e">
        <f t="shared" si="50"/>
        <v>#VALUE!</v>
      </c>
    </row>
    <row r="1073" spans="15:17">
      <c r="O1073" t="e">
        <f t="shared" si="49"/>
        <v>#VALUE!</v>
      </c>
      <c r="P1073" t="e">
        <f t="shared" si="48"/>
        <v>#VALUE!</v>
      </c>
      <c r="Q1073" t="e">
        <f t="shared" si="50"/>
        <v>#VALUE!</v>
      </c>
    </row>
    <row r="1074" spans="15:17">
      <c r="O1074" t="e">
        <f t="shared" si="49"/>
        <v>#VALUE!</v>
      </c>
      <c r="P1074" t="e">
        <f t="shared" si="48"/>
        <v>#VALUE!</v>
      </c>
      <c r="Q1074" t="e">
        <f t="shared" si="50"/>
        <v>#VALUE!</v>
      </c>
    </row>
    <row r="1075" spans="15:17">
      <c r="O1075" t="e">
        <f t="shared" si="49"/>
        <v>#VALUE!</v>
      </c>
      <c r="P1075" t="e">
        <f t="shared" si="48"/>
        <v>#VALUE!</v>
      </c>
      <c r="Q1075" t="e">
        <f t="shared" si="50"/>
        <v>#VALUE!</v>
      </c>
    </row>
    <row r="1076" spans="15:17">
      <c r="O1076" t="e">
        <f t="shared" si="49"/>
        <v>#VALUE!</v>
      </c>
      <c r="P1076" t="e">
        <f t="shared" si="48"/>
        <v>#VALUE!</v>
      </c>
      <c r="Q1076" t="e">
        <f t="shared" si="50"/>
        <v>#VALUE!</v>
      </c>
    </row>
    <row r="1077" spans="15:17">
      <c r="O1077" t="e">
        <f t="shared" si="49"/>
        <v>#VALUE!</v>
      </c>
      <c r="P1077" t="e">
        <f t="shared" si="48"/>
        <v>#VALUE!</v>
      </c>
      <c r="Q1077" t="e">
        <f t="shared" si="50"/>
        <v>#VALUE!</v>
      </c>
    </row>
    <row r="1078" spans="15:17">
      <c r="O1078" t="e">
        <f t="shared" si="49"/>
        <v>#VALUE!</v>
      </c>
      <c r="P1078" t="e">
        <f t="shared" si="48"/>
        <v>#VALUE!</v>
      </c>
      <c r="Q1078" t="e">
        <f t="shared" si="50"/>
        <v>#VALUE!</v>
      </c>
    </row>
    <row r="1079" spans="15:17">
      <c r="O1079" t="e">
        <f t="shared" si="49"/>
        <v>#VALUE!</v>
      </c>
      <c r="P1079" t="e">
        <f t="shared" si="48"/>
        <v>#VALUE!</v>
      </c>
      <c r="Q1079" t="e">
        <f t="shared" si="50"/>
        <v>#VALUE!</v>
      </c>
    </row>
    <row r="1080" spans="15:17">
      <c r="O1080" t="e">
        <f t="shared" si="49"/>
        <v>#VALUE!</v>
      </c>
      <c r="P1080" t="e">
        <f t="shared" si="48"/>
        <v>#VALUE!</v>
      </c>
      <c r="Q1080" t="e">
        <f t="shared" si="50"/>
        <v>#VALUE!</v>
      </c>
    </row>
    <row r="1081" spans="15:17">
      <c r="O1081" t="e">
        <f t="shared" si="49"/>
        <v>#VALUE!</v>
      </c>
      <c r="P1081" t="e">
        <f t="shared" si="48"/>
        <v>#VALUE!</v>
      </c>
      <c r="Q1081" t="e">
        <f t="shared" si="50"/>
        <v>#VALUE!</v>
      </c>
    </row>
    <row r="1082" spans="15:17">
      <c r="O1082" t="e">
        <f t="shared" si="49"/>
        <v>#VALUE!</v>
      </c>
      <c r="P1082" t="e">
        <f t="shared" si="48"/>
        <v>#VALUE!</v>
      </c>
      <c r="Q1082" t="e">
        <f t="shared" si="50"/>
        <v>#VALUE!</v>
      </c>
    </row>
    <row r="1083" spans="15:17">
      <c r="O1083" t="e">
        <f t="shared" si="49"/>
        <v>#VALUE!</v>
      </c>
      <c r="P1083" t="e">
        <f t="shared" si="48"/>
        <v>#VALUE!</v>
      </c>
      <c r="Q1083" t="e">
        <f t="shared" si="50"/>
        <v>#VALUE!</v>
      </c>
    </row>
    <row r="1084" spans="15:17">
      <c r="O1084" t="e">
        <f t="shared" si="49"/>
        <v>#VALUE!</v>
      </c>
      <c r="P1084" t="e">
        <f t="shared" si="48"/>
        <v>#VALUE!</v>
      </c>
      <c r="Q1084" t="e">
        <f t="shared" si="50"/>
        <v>#VALUE!</v>
      </c>
    </row>
    <row r="1085" spans="15:17">
      <c r="O1085" t="e">
        <f t="shared" si="49"/>
        <v>#VALUE!</v>
      </c>
      <c r="P1085" t="e">
        <f t="shared" si="48"/>
        <v>#VALUE!</v>
      </c>
      <c r="Q1085" t="e">
        <f t="shared" si="50"/>
        <v>#VALUE!</v>
      </c>
    </row>
    <row r="1086" spans="15:17">
      <c r="O1086" t="e">
        <f t="shared" si="49"/>
        <v>#VALUE!</v>
      </c>
      <c r="P1086" t="e">
        <f t="shared" si="48"/>
        <v>#VALUE!</v>
      </c>
      <c r="Q1086" t="e">
        <f t="shared" si="50"/>
        <v>#VALUE!</v>
      </c>
    </row>
    <row r="1087" spans="15:17">
      <c r="O1087" t="e">
        <f t="shared" si="49"/>
        <v>#VALUE!</v>
      </c>
      <c r="P1087" t="e">
        <f t="shared" si="48"/>
        <v>#VALUE!</v>
      </c>
      <c r="Q1087" t="e">
        <f t="shared" si="50"/>
        <v>#VALUE!</v>
      </c>
    </row>
    <row r="1088" spans="15:17">
      <c r="O1088" t="e">
        <f t="shared" si="49"/>
        <v>#VALUE!</v>
      </c>
      <c r="P1088" t="e">
        <f t="shared" si="48"/>
        <v>#VALUE!</v>
      </c>
      <c r="Q1088" t="e">
        <f t="shared" si="50"/>
        <v>#VALUE!</v>
      </c>
    </row>
    <row r="1089" spans="15:17">
      <c r="O1089" t="e">
        <f t="shared" si="49"/>
        <v>#VALUE!</v>
      </c>
      <c r="P1089" t="e">
        <f t="shared" si="48"/>
        <v>#VALUE!</v>
      </c>
      <c r="Q1089" t="e">
        <f t="shared" si="50"/>
        <v>#VALUE!</v>
      </c>
    </row>
    <row r="1090" spans="15:17">
      <c r="O1090" t="e">
        <f t="shared" si="49"/>
        <v>#VALUE!</v>
      </c>
      <c r="P1090" t="e">
        <f t="shared" si="48"/>
        <v>#VALUE!</v>
      </c>
      <c r="Q1090" t="e">
        <f t="shared" si="50"/>
        <v>#VALUE!</v>
      </c>
    </row>
    <row r="1091" spans="15:17">
      <c r="O1091" t="e">
        <f t="shared" si="49"/>
        <v>#VALUE!</v>
      </c>
      <c r="P1091" t="e">
        <f t="shared" si="48"/>
        <v>#VALUE!</v>
      </c>
      <c r="Q1091" t="e">
        <f t="shared" si="50"/>
        <v>#VALUE!</v>
      </c>
    </row>
    <row r="1092" spans="15:17">
      <c r="O1092" t="e">
        <f t="shared" si="49"/>
        <v>#VALUE!</v>
      </c>
      <c r="P1092" t="e">
        <f t="shared" ref="P1092:P1155" si="51">NEGBINOMDIST(O1092-$A$9,$A$9,$B$9)</f>
        <v>#VALUE!</v>
      </c>
      <c r="Q1092" t="e">
        <f t="shared" si="50"/>
        <v>#VALUE!</v>
      </c>
    </row>
    <row r="1093" spans="15:17">
      <c r="O1093" t="e">
        <f t="shared" si="49"/>
        <v>#VALUE!</v>
      </c>
      <c r="P1093" t="e">
        <f t="shared" si="51"/>
        <v>#VALUE!</v>
      </c>
      <c r="Q1093" t="e">
        <f t="shared" si="50"/>
        <v>#VALUE!</v>
      </c>
    </row>
    <row r="1094" spans="15:17">
      <c r="O1094" t="e">
        <f t="shared" ref="O1094:O1157" si="52">O1093+1</f>
        <v>#VALUE!</v>
      </c>
      <c r="P1094" t="e">
        <f t="shared" si="51"/>
        <v>#VALUE!</v>
      </c>
      <c r="Q1094" t="e">
        <f t="shared" si="50"/>
        <v>#VALUE!</v>
      </c>
    </row>
    <row r="1095" spans="15:17">
      <c r="O1095" t="e">
        <f t="shared" si="52"/>
        <v>#VALUE!</v>
      </c>
      <c r="P1095" t="e">
        <f t="shared" si="51"/>
        <v>#VALUE!</v>
      </c>
      <c r="Q1095" t="e">
        <f t="shared" ref="Q1095:Q1158" si="53">Q1094+P1094</f>
        <v>#VALUE!</v>
      </c>
    </row>
    <row r="1096" spans="15:17">
      <c r="O1096" t="e">
        <f t="shared" si="52"/>
        <v>#VALUE!</v>
      </c>
      <c r="P1096" t="e">
        <f t="shared" si="51"/>
        <v>#VALUE!</v>
      </c>
      <c r="Q1096" t="e">
        <f t="shared" si="53"/>
        <v>#VALUE!</v>
      </c>
    </row>
    <row r="1097" spans="15:17">
      <c r="O1097" t="e">
        <f t="shared" si="52"/>
        <v>#VALUE!</v>
      </c>
      <c r="P1097" t="e">
        <f t="shared" si="51"/>
        <v>#VALUE!</v>
      </c>
      <c r="Q1097" t="e">
        <f t="shared" si="53"/>
        <v>#VALUE!</v>
      </c>
    </row>
    <row r="1098" spans="15:17">
      <c r="O1098" t="e">
        <f t="shared" si="52"/>
        <v>#VALUE!</v>
      </c>
      <c r="P1098" t="e">
        <f t="shared" si="51"/>
        <v>#VALUE!</v>
      </c>
      <c r="Q1098" t="e">
        <f t="shared" si="53"/>
        <v>#VALUE!</v>
      </c>
    </row>
    <row r="1099" spans="15:17">
      <c r="O1099" t="e">
        <f t="shared" si="52"/>
        <v>#VALUE!</v>
      </c>
      <c r="P1099" t="e">
        <f t="shared" si="51"/>
        <v>#VALUE!</v>
      </c>
      <c r="Q1099" t="e">
        <f t="shared" si="53"/>
        <v>#VALUE!</v>
      </c>
    </row>
    <row r="1100" spans="15:17">
      <c r="O1100" t="e">
        <f t="shared" si="52"/>
        <v>#VALUE!</v>
      </c>
      <c r="P1100" t="e">
        <f t="shared" si="51"/>
        <v>#VALUE!</v>
      </c>
      <c r="Q1100" t="e">
        <f t="shared" si="53"/>
        <v>#VALUE!</v>
      </c>
    </row>
    <row r="1101" spans="15:17">
      <c r="O1101" t="e">
        <f t="shared" si="52"/>
        <v>#VALUE!</v>
      </c>
      <c r="P1101" t="e">
        <f t="shared" si="51"/>
        <v>#VALUE!</v>
      </c>
      <c r="Q1101" t="e">
        <f t="shared" si="53"/>
        <v>#VALUE!</v>
      </c>
    </row>
    <row r="1102" spans="15:17">
      <c r="O1102" t="e">
        <f t="shared" si="52"/>
        <v>#VALUE!</v>
      </c>
      <c r="P1102" t="e">
        <f t="shared" si="51"/>
        <v>#VALUE!</v>
      </c>
      <c r="Q1102" t="e">
        <f t="shared" si="53"/>
        <v>#VALUE!</v>
      </c>
    </row>
    <row r="1103" spans="15:17">
      <c r="O1103" t="e">
        <f t="shared" si="52"/>
        <v>#VALUE!</v>
      </c>
      <c r="P1103" t="e">
        <f t="shared" si="51"/>
        <v>#VALUE!</v>
      </c>
      <c r="Q1103" t="e">
        <f t="shared" si="53"/>
        <v>#VALUE!</v>
      </c>
    </row>
    <row r="1104" spans="15:17">
      <c r="O1104" t="e">
        <f t="shared" si="52"/>
        <v>#VALUE!</v>
      </c>
      <c r="P1104" t="e">
        <f t="shared" si="51"/>
        <v>#VALUE!</v>
      </c>
      <c r="Q1104" t="e">
        <f t="shared" si="53"/>
        <v>#VALUE!</v>
      </c>
    </row>
    <row r="1105" spans="15:17">
      <c r="O1105" t="e">
        <f t="shared" si="52"/>
        <v>#VALUE!</v>
      </c>
      <c r="P1105" t="e">
        <f t="shared" si="51"/>
        <v>#VALUE!</v>
      </c>
      <c r="Q1105" t="e">
        <f t="shared" si="53"/>
        <v>#VALUE!</v>
      </c>
    </row>
    <row r="1106" spans="15:17">
      <c r="O1106" t="e">
        <f t="shared" si="52"/>
        <v>#VALUE!</v>
      </c>
      <c r="P1106" t="e">
        <f t="shared" si="51"/>
        <v>#VALUE!</v>
      </c>
      <c r="Q1106" t="e">
        <f t="shared" si="53"/>
        <v>#VALUE!</v>
      </c>
    </row>
    <row r="1107" spans="15:17">
      <c r="O1107" t="e">
        <f t="shared" si="52"/>
        <v>#VALUE!</v>
      </c>
      <c r="P1107" t="e">
        <f t="shared" si="51"/>
        <v>#VALUE!</v>
      </c>
      <c r="Q1107" t="e">
        <f t="shared" si="53"/>
        <v>#VALUE!</v>
      </c>
    </row>
    <row r="1108" spans="15:17">
      <c r="O1108" t="e">
        <f t="shared" si="52"/>
        <v>#VALUE!</v>
      </c>
      <c r="P1108" t="e">
        <f t="shared" si="51"/>
        <v>#VALUE!</v>
      </c>
      <c r="Q1108" t="e">
        <f t="shared" si="53"/>
        <v>#VALUE!</v>
      </c>
    </row>
    <row r="1109" spans="15:17">
      <c r="O1109" t="e">
        <f t="shared" si="52"/>
        <v>#VALUE!</v>
      </c>
      <c r="P1109" t="e">
        <f t="shared" si="51"/>
        <v>#VALUE!</v>
      </c>
      <c r="Q1109" t="e">
        <f t="shared" si="53"/>
        <v>#VALUE!</v>
      </c>
    </row>
    <row r="1110" spans="15:17">
      <c r="O1110" t="e">
        <f t="shared" si="52"/>
        <v>#VALUE!</v>
      </c>
      <c r="P1110" t="e">
        <f t="shared" si="51"/>
        <v>#VALUE!</v>
      </c>
      <c r="Q1110" t="e">
        <f t="shared" si="53"/>
        <v>#VALUE!</v>
      </c>
    </row>
    <row r="1111" spans="15:17">
      <c r="O1111" t="e">
        <f t="shared" si="52"/>
        <v>#VALUE!</v>
      </c>
      <c r="P1111" t="e">
        <f t="shared" si="51"/>
        <v>#VALUE!</v>
      </c>
      <c r="Q1111" t="e">
        <f t="shared" si="53"/>
        <v>#VALUE!</v>
      </c>
    </row>
    <row r="1112" spans="15:17">
      <c r="O1112" t="e">
        <f t="shared" si="52"/>
        <v>#VALUE!</v>
      </c>
      <c r="P1112" t="e">
        <f t="shared" si="51"/>
        <v>#VALUE!</v>
      </c>
      <c r="Q1112" t="e">
        <f t="shared" si="53"/>
        <v>#VALUE!</v>
      </c>
    </row>
    <row r="1113" spans="15:17">
      <c r="O1113" t="e">
        <f t="shared" si="52"/>
        <v>#VALUE!</v>
      </c>
      <c r="P1113" t="e">
        <f t="shared" si="51"/>
        <v>#VALUE!</v>
      </c>
      <c r="Q1113" t="e">
        <f t="shared" si="53"/>
        <v>#VALUE!</v>
      </c>
    </row>
    <row r="1114" spans="15:17">
      <c r="O1114" t="e">
        <f t="shared" si="52"/>
        <v>#VALUE!</v>
      </c>
      <c r="P1114" t="e">
        <f t="shared" si="51"/>
        <v>#VALUE!</v>
      </c>
      <c r="Q1114" t="e">
        <f t="shared" si="53"/>
        <v>#VALUE!</v>
      </c>
    </row>
    <row r="1115" spans="15:17">
      <c r="O1115" t="e">
        <f t="shared" si="52"/>
        <v>#VALUE!</v>
      </c>
      <c r="P1115" t="e">
        <f t="shared" si="51"/>
        <v>#VALUE!</v>
      </c>
      <c r="Q1115" t="e">
        <f t="shared" si="53"/>
        <v>#VALUE!</v>
      </c>
    </row>
    <row r="1116" spans="15:17">
      <c r="O1116" t="e">
        <f t="shared" si="52"/>
        <v>#VALUE!</v>
      </c>
      <c r="P1116" t="e">
        <f t="shared" si="51"/>
        <v>#VALUE!</v>
      </c>
      <c r="Q1116" t="e">
        <f t="shared" si="53"/>
        <v>#VALUE!</v>
      </c>
    </row>
    <row r="1117" spans="15:17">
      <c r="O1117" t="e">
        <f t="shared" si="52"/>
        <v>#VALUE!</v>
      </c>
      <c r="P1117" t="e">
        <f t="shared" si="51"/>
        <v>#VALUE!</v>
      </c>
      <c r="Q1117" t="e">
        <f t="shared" si="53"/>
        <v>#VALUE!</v>
      </c>
    </row>
    <row r="1118" spans="15:17">
      <c r="O1118" t="e">
        <f t="shared" si="52"/>
        <v>#VALUE!</v>
      </c>
      <c r="P1118" t="e">
        <f t="shared" si="51"/>
        <v>#VALUE!</v>
      </c>
      <c r="Q1118" t="e">
        <f t="shared" si="53"/>
        <v>#VALUE!</v>
      </c>
    </row>
    <row r="1119" spans="15:17">
      <c r="O1119" t="e">
        <f t="shared" si="52"/>
        <v>#VALUE!</v>
      </c>
      <c r="P1119" t="e">
        <f t="shared" si="51"/>
        <v>#VALUE!</v>
      </c>
      <c r="Q1119" t="e">
        <f t="shared" si="53"/>
        <v>#VALUE!</v>
      </c>
    </row>
    <row r="1120" spans="15:17">
      <c r="O1120" t="e">
        <f t="shared" si="52"/>
        <v>#VALUE!</v>
      </c>
      <c r="P1120" t="e">
        <f t="shared" si="51"/>
        <v>#VALUE!</v>
      </c>
      <c r="Q1120" t="e">
        <f t="shared" si="53"/>
        <v>#VALUE!</v>
      </c>
    </row>
    <row r="1121" spans="15:17">
      <c r="O1121" t="e">
        <f t="shared" si="52"/>
        <v>#VALUE!</v>
      </c>
      <c r="P1121" t="e">
        <f t="shared" si="51"/>
        <v>#VALUE!</v>
      </c>
      <c r="Q1121" t="e">
        <f t="shared" si="53"/>
        <v>#VALUE!</v>
      </c>
    </row>
    <row r="1122" spans="15:17">
      <c r="O1122" t="e">
        <f t="shared" si="52"/>
        <v>#VALUE!</v>
      </c>
      <c r="P1122" t="e">
        <f t="shared" si="51"/>
        <v>#VALUE!</v>
      </c>
      <c r="Q1122" t="e">
        <f t="shared" si="53"/>
        <v>#VALUE!</v>
      </c>
    </row>
    <row r="1123" spans="15:17">
      <c r="O1123" t="e">
        <f t="shared" si="52"/>
        <v>#VALUE!</v>
      </c>
      <c r="P1123" t="e">
        <f t="shared" si="51"/>
        <v>#VALUE!</v>
      </c>
      <c r="Q1123" t="e">
        <f t="shared" si="53"/>
        <v>#VALUE!</v>
      </c>
    </row>
    <row r="1124" spans="15:17">
      <c r="O1124" t="e">
        <f t="shared" si="52"/>
        <v>#VALUE!</v>
      </c>
      <c r="P1124" t="e">
        <f t="shared" si="51"/>
        <v>#VALUE!</v>
      </c>
      <c r="Q1124" t="e">
        <f t="shared" si="53"/>
        <v>#VALUE!</v>
      </c>
    </row>
    <row r="1125" spans="15:17">
      <c r="O1125" t="e">
        <f t="shared" si="52"/>
        <v>#VALUE!</v>
      </c>
      <c r="P1125" t="e">
        <f t="shared" si="51"/>
        <v>#VALUE!</v>
      </c>
      <c r="Q1125" t="e">
        <f t="shared" si="53"/>
        <v>#VALUE!</v>
      </c>
    </row>
    <row r="1126" spans="15:17">
      <c r="O1126" t="e">
        <f t="shared" si="52"/>
        <v>#VALUE!</v>
      </c>
      <c r="P1126" t="e">
        <f t="shared" si="51"/>
        <v>#VALUE!</v>
      </c>
      <c r="Q1126" t="e">
        <f t="shared" si="53"/>
        <v>#VALUE!</v>
      </c>
    </row>
    <row r="1127" spans="15:17">
      <c r="O1127" t="e">
        <f t="shared" si="52"/>
        <v>#VALUE!</v>
      </c>
      <c r="P1127" t="e">
        <f t="shared" si="51"/>
        <v>#VALUE!</v>
      </c>
      <c r="Q1127" t="e">
        <f t="shared" si="53"/>
        <v>#VALUE!</v>
      </c>
    </row>
    <row r="1128" spans="15:17">
      <c r="O1128" t="e">
        <f t="shared" si="52"/>
        <v>#VALUE!</v>
      </c>
      <c r="P1128" t="e">
        <f t="shared" si="51"/>
        <v>#VALUE!</v>
      </c>
      <c r="Q1128" t="e">
        <f t="shared" si="53"/>
        <v>#VALUE!</v>
      </c>
    </row>
    <row r="1129" spans="15:17">
      <c r="O1129" t="e">
        <f t="shared" si="52"/>
        <v>#VALUE!</v>
      </c>
      <c r="P1129" t="e">
        <f t="shared" si="51"/>
        <v>#VALUE!</v>
      </c>
      <c r="Q1129" t="e">
        <f t="shared" si="53"/>
        <v>#VALUE!</v>
      </c>
    </row>
    <row r="1130" spans="15:17">
      <c r="O1130" t="e">
        <f t="shared" si="52"/>
        <v>#VALUE!</v>
      </c>
      <c r="P1130" t="e">
        <f t="shared" si="51"/>
        <v>#VALUE!</v>
      </c>
      <c r="Q1130" t="e">
        <f t="shared" si="53"/>
        <v>#VALUE!</v>
      </c>
    </row>
    <row r="1131" spans="15:17">
      <c r="O1131" t="e">
        <f t="shared" si="52"/>
        <v>#VALUE!</v>
      </c>
      <c r="P1131" t="e">
        <f t="shared" si="51"/>
        <v>#VALUE!</v>
      </c>
      <c r="Q1131" t="e">
        <f t="shared" si="53"/>
        <v>#VALUE!</v>
      </c>
    </row>
    <row r="1132" spans="15:17">
      <c r="O1132" t="e">
        <f t="shared" si="52"/>
        <v>#VALUE!</v>
      </c>
      <c r="P1132" t="e">
        <f t="shared" si="51"/>
        <v>#VALUE!</v>
      </c>
      <c r="Q1132" t="e">
        <f t="shared" si="53"/>
        <v>#VALUE!</v>
      </c>
    </row>
    <row r="1133" spans="15:17">
      <c r="O1133" t="e">
        <f t="shared" si="52"/>
        <v>#VALUE!</v>
      </c>
      <c r="P1133" t="e">
        <f t="shared" si="51"/>
        <v>#VALUE!</v>
      </c>
      <c r="Q1133" t="e">
        <f t="shared" si="53"/>
        <v>#VALUE!</v>
      </c>
    </row>
    <row r="1134" spans="15:17">
      <c r="O1134" t="e">
        <f t="shared" si="52"/>
        <v>#VALUE!</v>
      </c>
      <c r="P1134" t="e">
        <f t="shared" si="51"/>
        <v>#VALUE!</v>
      </c>
      <c r="Q1134" t="e">
        <f t="shared" si="53"/>
        <v>#VALUE!</v>
      </c>
    </row>
    <row r="1135" spans="15:17">
      <c r="O1135" t="e">
        <f t="shared" si="52"/>
        <v>#VALUE!</v>
      </c>
      <c r="P1135" t="e">
        <f t="shared" si="51"/>
        <v>#VALUE!</v>
      </c>
      <c r="Q1135" t="e">
        <f t="shared" si="53"/>
        <v>#VALUE!</v>
      </c>
    </row>
    <row r="1136" spans="15:17">
      <c r="O1136" t="e">
        <f t="shared" si="52"/>
        <v>#VALUE!</v>
      </c>
      <c r="P1136" t="e">
        <f t="shared" si="51"/>
        <v>#VALUE!</v>
      </c>
      <c r="Q1136" t="e">
        <f t="shared" si="53"/>
        <v>#VALUE!</v>
      </c>
    </row>
    <row r="1137" spans="15:17">
      <c r="O1137" t="e">
        <f t="shared" si="52"/>
        <v>#VALUE!</v>
      </c>
      <c r="P1137" t="e">
        <f t="shared" si="51"/>
        <v>#VALUE!</v>
      </c>
      <c r="Q1137" t="e">
        <f t="shared" si="53"/>
        <v>#VALUE!</v>
      </c>
    </row>
    <row r="1138" spans="15:17">
      <c r="O1138" t="e">
        <f t="shared" si="52"/>
        <v>#VALUE!</v>
      </c>
      <c r="P1138" t="e">
        <f t="shared" si="51"/>
        <v>#VALUE!</v>
      </c>
      <c r="Q1138" t="e">
        <f t="shared" si="53"/>
        <v>#VALUE!</v>
      </c>
    </row>
    <row r="1139" spans="15:17">
      <c r="O1139" t="e">
        <f t="shared" si="52"/>
        <v>#VALUE!</v>
      </c>
      <c r="P1139" t="e">
        <f t="shared" si="51"/>
        <v>#VALUE!</v>
      </c>
      <c r="Q1139" t="e">
        <f t="shared" si="53"/>
        <v>#VALUE!</v>
      </c>
    </row>
    <row r="1140" spans="15:17">
      <c r="O1140" t="e">
        <f t="shared" si="52"/>
        <v>#VALUE!</v>
      </c>
      <c r="P1140" t="e">
        <f t="shared" si="51"/>
        <v>#VALUE!</v>
      </c>
      <c r="Q1140" t="e">
        <f t="shared" si="53"/>
        <v>#VALUE!</v>
      </c>
    </row>
    <row r="1141" spans="15:17">
      <c r="O1141" t="e">
        <f t="shared" si="52"/>
        <v>#VALUE!</v>
      </c>
      <c r="P1141" t="e">
        <f t="shared" si="51"/>
        <v>#VALUE!</v>
      </c>
      <c r="Q1141" t="e">
        <f t="shared" si="53"/>
        <v>#VALUE!</v>
      </c>
    </row>
    <row r="1142" spans="15:17">
      <c r="O1142" t="e">
        <f t="shared" si="52"/>
        <v>#VALUE!</v>
      </c>
      <c r="P1142" t="e">
        <f t="shared" si="51"/>
        <v>#VALUE!</v>
      </c>
      <c r="Q1142" t="e">
        <f t="shared" si="53"/>
        <v>#VALUE!</v>
      </c>
    </row>
    <row r="1143" spans="15:17">
      <c r="O1143" t="e">
        <f t="shared" si="52"/>
        <v>#VALUE!</v>
      </c>
      <c r="P1143" t="e">
        <f t="shared" si="51"/>
        <v>#VALUE!</v>
      </c>
      <c r="Q1143" t="e">
        <f t="shared" si="53"/>
        <v>#VALUE!</v>
      </c>
    </row>
    <row r="1144" spans="15:17">
      <c r="O1144" t="e">
        <f t="shared" si="52"/>
        <v>#VALUE!</v>
      </c>
      <c r="P1144" t="e">
        <f t="shared" si="51"/>
        <v>#VALUE!</v>
      </c>
      <c r="Q1144" t="e">
        <f t="shared" si="53"/>
        <v>#VALUE!</v>
      </c>
    </row>
    <row r="1145" spans="15:17">
      <c r="O1145" t="e">
        <f t="shared" si="52"/>
        <v>#VALUE!</v>
      </c>
      <c r="P1145" t="e">
        <f t="shared" si="51"/>
        <v>#VALUE!</v>
      </c>
      <c r="Q1145" t="e">
        <f t="shared" si="53"/>
        <v>#VALUE!</v>
      </c>
    </row>
    <row r="1146" spans="15:17">
      <c r="O1146" t="e">
        <f t="shared" si="52"/>
        <v>#VALUE!</v>
      </c>
      <c r="P1146" t="e">
        <f t="shared" si="51"/>
        <v>#VALUE!</v>
      </c>
      <c r="Q1146" t="e">
        <f t="shared" si="53"/>
        <v>#VALUE!</v>
      </c>
    </row>
    <row r="1147" spans="15:17">
      <c r="O1147" t="e">
        <f t="shared" si="52"/>
        <v>#VALUE!</v>
      </c>
      <c r="P1147" t="e">
        <f t="shared" si="51"/>
        <v>#VALUE!</v>
      </c>
      <c r="Q1147" t="e">
        <f t="shared" si="53"/>
        <v>#VALUE!</v>
      </c>
    </row>
    <row r="1148" spans="15:17">
      <c r="O1148" t="e">
        <f t="shared" si="52"/>
        <v>#VALUE!</v>
      </c>
      <c r="P1148" t="e">
        <f t="shared" si="51"/>
        <v>#VALUE!</v>
      </c>
      <c r="Q1148" t="e">
        <f t="shared" si="53"/>
        <v>#VALUE!</v>
      </c>
    </row>
    <row r="1149" spans="15:17">
      <c r="O1149" t="e">
        <f t="shared" si="52"/>
        <v>#VALUE!</v>
      </c>
      <c r="P1149" t="e">
        <f t="shared" si="51"/>
        <v>#VALUE!</v>
      </c>
      <c r="Q1149" t="e">
        <f t="shared" si="53"/>
        <v>#VALUE!</v>
      </c>
    </row>
    <row r="1150" spans="15:17">
      <c r="O1150" t="e">
        <f t="shared" si="52"/>
        <v>#VALUE!</v>
      </c>
      <c r="P1150" t="e">
        <f t="shared" si="51"/>
        <v>#VALUE!</v>
      </c>
      <c r="Q1150" t="e">
        <f t="shared" si="53"/>
        <v>#VALUE!</v>
      </c>
    </row>
    <row r="1151" spans="15:17">
      <c r="O1151" t="e">
        <f t="shared" si="52"/>
        <v>#VALUE!</v>
      </c>
      <c r="P1151" t="e">
        <f t="shared" si="51"/>
        <v>#VALUE!</v>
      </c>
      <c r="Q1151" t="e">
        <f t="shared" si="53"/>
        <v>#VALUE!</v>
      </c>
    </row>
    <row r="1152" spans="15:17">
      <c r="O1152" t="e">
        <f t="shared" si="52"/>
        <v>#VALUE!</v>
      </c>
      <c r="P1152" t="e">
        <f t="shared" si="51"/>
        <v>#VALUE!</v>
      </c>
      <c r="Q1152" t="e">
        <f t="shared" si="53"/>
        <v>#VALUE!</v>
      </c>
    </row>
    <row r="1153" spans="15:17">
      <c r="O1153" t="e">
        <f t="shared" si="52"/>
        <v>#VALUE!</v>
      </c>
      <c r="P1153" t="e">
        <f t="shared" si="51"/>
        <v>#VALUE!</v>
      </c>
      <c r="Q1153" t="e">
        <f t="shared" si="53"/>
        <v>#VALUE!</v>
      </c>
    </row>
    <row r="1154" spans="15:17">
      <c r="O1154" t="e">
        <f t="shared" si="52"/>
        <v>#VALUE!</v>
      </c>
      <c r="P1154" t="e">
        <f t="shared" si="51"/>
        <v>#VALUE!</v>
      </c>
      <c r="Q1154" t="e">
        <f t="shared" si="53"/>
        <v>#VALUE!</v>
      </c>
    </row>
    <row r="1155" spans="15:17">
      <c r="O1155" t="e">
        <f t="shared" si="52"/>
        <v>#VALUE!</v>
      </c>
      <c r="P1155" t="e">
        <f t="shared" si="51"/>
        <v>#VALUE!</v>
      </c>
      <c r="Q1155" t="e">
        <f t="shared" si="53"/>
        <v>#VALUE!</v>
      </c>
    </row>
    <row r="1156" spans="15:17">
      <c r="O1156" t="e">
        <f t="shared" si="52"/>
        <v>#VALUE!</v>
      </c>
      <c r="P1156" t="e">
        <f t="shared" ref="P1156:P1219" si="54">NEGBINOMDIST(O1156-$A$9,$A$9,$B$9)</f>
        <v>#VALUE!</v>
      </c>
      <c r="Q1156" t="e">
        <f t="shared" si="53"/>
        <v>#VALUE!</v>
      </c>
    </row>
    <row r="1157" spans="15:17">
      <c r="O1157" t="e">
        <f t="shared" si="52"/>
        <v>#VALUE!</v>
      </c>
      <c r="P1157" t="e">
        <f t="shared" si="54"/>
        <v>#VALUE!</v>
      </c>
      <c r="Q1157" t="e">
        <f t="shared" si="53"/>
        <v>#VALUE!</v>
      </c>
    </row>
    <row r="1158" spans="15:17">
      <c r="O1158" t="e">
        <f t="shared" ref="O1158:O1221" si="55">O1157+1</f>
        <v>#VALUE!</v>
      </c>
      <c r="P1158" t="e">
        <f t="shared" si="54"/>
        <v>#VALUE!</v>
      </c>
      <c r="Q1158" t="e">
        <f t="shared" si="53"/>
        <v>#VALUE!</v>
      </c>
    </row>
    <row r="1159" spans="15:17">
      <c r="O1159" t="e">
        <f t="shared" si="55"/>
        <v>#VALUE!</v>
      </c>
      <c r="P1159" t="e">
        <f t="shared" si="54"/>
        <v>#VALUE!</v>
      </c>
      <c r="Q1159" t="e">
        <f t="shared" ref="Q1159:Q1222" si="56">Q1158+P1158</f>
        <v>#VALUE!</v>
      </c>
    </row>
    <row r="1160" spans="15:17">
      <c r="O1160" t="e">
        <f t="shared" si="55"/>
        <v>#VALUE!</v>
      </c>
      <c r="P1160" t="e">
        <f t="shared" si="54"/>
        <v>#VALUE!</v>
      </c>
      <c r="Q1160" t="e">
        <f t="shared" si="56"/>
        <v>#VALUE!</v>
      </c>
    </row>
    <row r="1161" spans="15:17">
      <c r="O1161" t="e">
        <f t="shared" si="55"/>
        <v>#VALUE!</v>
      </c>
      <c r="P1161" t="e">
        <f t="shared" si="54"/>
        <v>#VALUE!</v>
      </c>
      <c r="Q1161" t="e">
        <f t="shared" si="56"/>
        <v>#VALUE!</v>
      </c>
    </row>
    <row r="1162" spans="15:17">
      <c r="O1162" t="e">
        <f t="shared" si="55"/>
        <v>#VALUE!</v>
      </c>
      <c r="P1162" t="e">
        <f t="shared" si="54"/>
        <v>#VALUE!</v>
      </c>
      <c r="Q1162" t="e">
        <f t="shared" si="56"/>
        <v>#VALUE!</v>
      </c>
    </row>
    <row r="1163" spans="15:17">
      <c r="O1163" t="e">
        <f t="shared" si="55"/>
        <v>#VALUE!</v>
      </c>
      <c r="P1163" t="e">
        <f t="shared" si="54"/>
        <v>#VALUE!</v>
      </c>
      <c r="Q1163" t="e">
        <f t="shared" si="56"/>
        <v>#VALUE!</v>
      </c>
    </row>
    <row r="1164" spans="15:17">
      <c r="O1164" t="e">
        <f t="shared" si="55"/>
        <v>#VALUE!</v>
      </c>
      <c r="P1164" t="e">
        <f t="shared" si="54"/>
        <v>#VALUE!</v>
      </c>
      <c r="Q1164" t="e">
        <f t="shared" si="56"/>
        <v>#VALUE!</v>
      </c>
    </row>
    <row r="1165" spans="15:17">
      <c r="O1165" t="e">
        <f t="shared" si="55"/>
        <v>#VALUE!</v>
      </c>
      <c r="P1165" t="e">
        <f t="shared" si="54"/>
        <v>#VALUE!</v>
      </c>
      <c r="Q1165" t="e">
        <f t="shared" si="56"/>
        <v>#VALUE!</v>
      </c>
    </row>
    <row r="1166" spans="15:17">
      <c r="O1166" t="e">
        <f t="shared" si="55"/>
        <v>#VALUE!</v>
      </c>
      <c r="P1166" t="e">
        <f t="shared" si="54"/>
        <v>#VALUE!</v>
      </c>
      <c r="Q1166" t="e">
        <f t="shared" si="56"/>
        <v>#VALUE!</v>
      </c>
    </row>
    <row r="1167" spans="15:17">
      <c r="O1167" t="e">
        <f t="shared" si="55"/>
        <v>#VALUE!</v>
      </c>
      <c r="P1167" t="e">
        <f t="shared" si="54"/>
        <v>#VALUE!</v>
      </c>
      <c r="Q1167" t="e">
        <f t="shared" si="56"/>
        <v>#VALUE!</v>
      </c>
    </row>
    <row r="1168" spans="15:17">
      <c r="O1168" t="e">
        <f t="shared" si="55"/>
        <v>#VALUE!</v>
      </c>
      <c r="P1168" t="e">
        <f t="shared" si="54"/>
        <v>#VALUE!</v>
      </c>
      <c r="Q1168" t="e">
        <f t="shared" si="56"/>
        <v>#VALUE!</v>
      </c>
    </row>
    <row r="1169" spans="15:17">
      <c r="O1169" t="e">
        <f t="shared" si="55"/>
        <v>#VALUE!</v>
      </c>
      <c r="P1169" t="e">
        <f t="shared" si="54"/>
        <v>#VALUE!</v>
      </c>
      <c r="Q1169" t="e">
        <f t="shared" si="56"/>
        <v>#VALUE!</v>
      </c>
    </row>
    <row r="1170" spans="15:17">
      <c r="O1170" t="e">
        <f t="shared" si="55"/>
        <v>#VALUE!</v>
      </c>
      <c r="P1170" t="e">
        <f t="shared" si="54"/>
        <v>#VALUE!</v>
      </c>
      <c r="Q1170" t="e">
        <f t="shared" si="56"/>
        <v>#VALUE!</v>
      </c>
    </row>
    <row r="1171" spans="15:17">
      <c r="O1171" t="e">
        <f t="shared" si="55"/>
        <v>#VALUE!</v>
      </c>
      <c r="P1171" t="e">
        <f t="shared" si="54"/>
        <v>#VALUE!</v>
      </c>
      <c r="Q1171" t="e">
        <f t="shared" si="56"/>
        <v>#VALUE!</v>
      </c>
    </row>
    <row r="1172" spans="15:17">
      <c r="O1172" t="e">
        <f t="shared" si="55"/>
        <v>#VALUE!</v>
      </c>
      <c r="P1172" t="e">
        <f t="shared" si="54"/>
        <v>#VALUE!</v>
      </c>
      <c r="Q1172" t="e">
        <f t="shared" si="56"/>
        <v>#VALUE!</v>
      </c>
    </row>
    <row r="1173" spans="15:17">
      <c r="O1173" t="e">
        <f t="shared" si="55"/>
        <v>#VALUE!</v>
      </c>
      <c r="P1173" t="e">
        <f t="shared" si="54"/>
        <v>#VALUE!</v>
      </c>
      <c r="Q1173" t="e">
        <f t="shared" si="56"/>
        <v>#VALUE!</v>
      </c>
    </row>
    <row r="1174" spans="15:17">
      <c r="O1174" t="e">
        <f t="shared" si="55"/>
        <v>#VALUE!</v>
      </c>
      <c r="P1174" t="e">
        <f t="shared" si="54"/>
        <v>#VALUE!</v>
      </c>
      <c r="Q1174" t="e">
        <f t="shared" si="56"/>
        <v>#VALUE!</v>
      </c>
    </row>
    <row r="1175" spans="15:17">
      <c r="O1175" t="e">
        <f t="shared" si="55"/>
        <v>#VALUE!</v>
      </c>
      <c r="P1175" t="e">
        <f t="shared" si="54"/>
        <v>#VALUE!</v>
      </c>
      <c r="Q1175" t="e">
        <f t="shared" si="56"/>
        <v>#VALUE!</v>
      </c>
    </row>
    <row r="1176" spans="15:17">
      <c r="O1176" t="e">
        <f t="shared" si="55"/>
        <v>#VALUE!</v>
      </c>
      <c r="P1176" t="e">
        <f t="shared" si="54"/>
        <v>#VALUE!</v>
      </c>
      <c r="Q1176" t="e">
        <f t="shared" si="56"/>
        <v>#VALUE!</v>
      </c>
    </row>
    <row r="1177" spans="15:17">
      <c r="O1177" t="e">
        <f t="shared" si="55"/>
        <v>#VALUE!</v>
      </c>
      <c r="P1177" t="e">
        <f t="shared" si="54"/>
        <v>#VALUE!</v>
      </c>
      <c r="Q1177" t="e">
        <f t="shared" si="56"/>
        <v>#VALUE!</v>
      </c>
    </row>
    <row r="1178" spans="15:17">
      <c r="O1178" t="e">
        <f t="shared" si="55"/>
        <v>#VALUE!</v>
      </c>
      <c r="P1178" t="e">
        <f t="shared" si="54"/>
        <v>#VALUE!</v>
      </c>
      <c r="Q1178" t="e">
        <f t="shared" si="56"/>
        <v>#VALUE!</v>
      </c>
    </row>
    <row r="1179" spans="15:17">
      <c r="O1179" t="e">
        <f t="shared" si="55"/>
        <v>#VALUE!</v>
      </c>
      <c r="P1179" t="e">
        <f t="shared" si="54"/>
        <v>#VALUE!</v>
      </c>
      <c r="Q1179" t="e">
        <f t="shared" si="56"/>
        <v>#VALUE!</v>
      </c>
    </row>
    <row r="1180" spans="15:17">
      <c r="O1180" t="e">
        <f t="shared" si="55"/>
        <v>#VALUE!</v>
      </c>
      <c r="P1180" t="e">
        <f t="shared" si="54"/>
        <v>#VALUE!</v>
      </c>
      <c r="Q1180" t="e">
        <f t="shared" si="56"/>
        <v>#VALUE!</v>
      </c>
    </row>
    <row r="1181" spans="15:17">
      <c r="O1181" t="e">
        <f t="shared" si="55"/>
        <v>#VALUE!</v>
      </c>
      <c r="P1181" t="e">
        <f t="shared" si="54"/>
        <v>#VALUE!</v>
      </c>
      <c r="Q1181" t="e">
        <f t="shared" si="56"/>
        <v>#VALUE!</v>
      </c>
    </row>
    <row r="1182" spans="15:17">
      <c r="O1182" t="e">
        <f t="shared" si="55"/>
        <v>#VALUE!</v>
      </c>
      <c r="P1182" t="e">
        <f t="shared" si="54"/>
        <v>#VALUE!</v>
      </c>
      <c r="Q1182" t="e">
        <f t="shared" si="56"/>
        <v>#VALUE!</v>
      </c>
    </row>
    <row r="1183" spans="15:17">
      <c r="O1183" t="e">
        <f t="shared" si="55"/>
        <v>#VALUE!</v>
      </c>
      <c r="P1183" t="e">
        <f t="shared" si="54"/>
        <v>#VALUE!</v>
      </c>
      <c r="Q1183" t="e">
        <f t="shared" si="56"/>
        <v>#VALUE!</v>
      </c>
    </row>
    <row r="1184" spans="15:17">
      <c r="O1184" t="e">
        <f t="shared" si="55"/>
        <v>#VALUE!</v>
      </c>
      <c r="P1184" t="e">
        <f t="shared" si="54"/>
        <v>#VALUE!</v>
      </c>
      <c r="Q1184" t="e">
        <f t="shared" si="56"/>
        <v>#VALUE!</v>
      </c>
    </row>
    <row r="1185" spans="15:17">
      <c r="O1185" t="e">
        <f t="shared" si="55"/>
        <v>#VALUE!</v>
      </c>
      <c r="P1185" t="e">
        <f t="shared" si="54"/>
        <v>#VALUE!</v>
      </c>
      <c r="Q1185" t="e">
        <f t="shared" si="56"/>
        <v>#VALUE!</v>
      </c>
    </row>
    <row r="1186" spans="15:17">
      <c r="O1186" t="e">
        <f t="shared" si="55"/>
        <v>#VALUE!</v>
      </c>
      <c r="P1186" t="e">
        <f t="shared" si="54"/>
        <v>#VALUE!</v>
      </c>
      <c r="Q1186" t="e">
        <f t="shared" si="56"/>
        <v>#VALUE!</v>
      </c>
    </row>
    <row r="1187" spans="15:17">
      <c r="O1187" t="e">
        <f t="shared" si="55"/>
        <v>#VALUE!</v>
      </c>
      <c r="P1187" t="e">
        <f t="shared" si="54"/>
        <v>#VALUE!</v>
      </c>
      <c r="Q1187" t="e">
        <f t="shared" si="56"/>
        <v>#VALUE!</v>
      </c>
    </row>
    <row r="1188" spans="15:17">
      <c r="O1188" t="e">
        <f t="shared" si="55"/>
        <v>#VALUE!</v>
      </c>
      <c r="P1188" t="e">
        <f t="shared" si="54"/>
        <v>#VALUE!</v>
      </c>
      <c r="Q1188" t="e">
        <f t="shared" si="56"/>
        <v>#VALUE!</v>
      </c>
    </row>
    <row r="1189" spans="15:17">
      <c r="O1189" t="e">
        <f t="shared" si="55"/>
        <v>#VALUE!</v>
      </c>
      <c r="P1189" t="e">
        <f t="shared" si="54"/>
        <v>#VALUE!</v>
      </c>
      <c r="Q1189" t="e">
        <f t="shared" si="56"/>
        <v>#VALUE!</v>
      </c>
    </row>
    <row r="1190" spans="15:17">
      <c r="O1190" t="e">
        <f t="shared" si="55"/>
        <v>#VALUE!</v>
      </c>
      <c r="P1190" t="e">
        <f t="shared" si="54"/>
        <v>#VALUE!</v>
      </c>
      <c r="Q1190" t="e">
        <f t="shared" si="56"/>
        <v>#VALUE!</v>
      </c>
    </row>
    <row r="1191" spans="15:17">
      <c r="O1191" t="e">
        <f t="shared" si="55"/>
        <v>#VALUE!</v>
      </c>
      <c r="P1191" t="e">
        <f t="shared" si="54"/>
        <v>#VALUE!</v>
      </c>
      <c r="Q1191" t="e">
        <f t="shared" si="56"/>
        <v>#VALUE!</v>
      </c>
    </row>
    <row r="1192" spans="15:17">
      <c r="O1192" t="e">
        <f t="shared" si="55"/>
        <v>#VALUE!</v>
      </c>
      <c r="P1192" t="e">
        <f t="shared" si="54"/>
        <v>#VALUE!</v>
      </c>
      <c r="Q1192" t="e">
        <f t="shared" si="56"/>
        <v>#VALUE!</v>
      </c>
    </row>
    <row r="1193" spans="15:17">
      <c r="O1193" t="e">
        <f t="shared" si="55"/>
        <v>#VALUE!</v>
      </c>
      <c r="P1193" t="e">
        <f t="shared" si="54"/>
        <v>#VALUE!</v>
      </c>
      <c r="Q1193" t="e">
        <f t="shared" si="56"/>
        <v>#VALUE!</v>
      </c>
    </row>
    <row r="1194" spans="15:17">
      <c r="O1194" t="e">
        <f t="shared" si="55"/>
        <v>#VALUE!</v>
      </c>
      <c r="P1194" t="e">
        <f t="shared" si="54"/>
        <v>#VALUE!</v>
      </c>
      <c r="Q1194" t="e">
        <f t="shared" si="56"/>
        <v>#VALUE!</v>
      </c>
    </row>
    <row r="1195" spans="15:17">
      <c r="O1195" t="e">
        <f t="shared" si="55"/>
        <v>#VALUE!</v>
      </c>
      <c r="P1195" t="e">
        <f t="shared" si="54"/>
        <v>#VALUE!</v>
      </c>
      <c r="Q1195" t="e">
        <f t="shared" si="56"/>
        <v>#VALUE!</v>
      </c>
    </row>
    <row r="1196" spans="15:17">
      <c r="O1196" t="e">
        <f t="shared" si="55"/>
        <v>#VALUE!</v>
      </c>
      <c r="P1196" t="e">
        <f t="shared" si="54"/>
        <v>#VALUE!</v>
      </c>
      <c r="Q1196" t="e">
        <f t="shared" si="56"/>
        <v>#VALUE!</v>
      </c>
    </row>
    <row r="1197" spans="15:17">
      <c r="O1197" t="e">
        <f t="shared" si="55"/>
        <v>#VALUE!</v>
      </c>
      <c r="P1197" t="e">
        <f t="shared" si="54"/>
        <v>#VALUE!</v>
      </c>
      <c r="Q1197" t="e">
        <f t="shared" si="56"/>
        <v>#VALUE!</v>
      </c>
    </row>
    <row r="1198" spans="15:17">
      <c r="O1198" t="e">
        <f t="shared" si="55"/>
        <v>#VALUE!</v>
      </c>
      <c r="P1198" t="e">
        <f t="shared" si="54"/>
        <v>#VALUE!</v>
      </c>
      <c r="Q1198" t="e">
        <f t="shared" si="56"/>
        <v>#VALUE!</v>
      </c>
    </row>
    <row r="1199" spans="15:17">
      <c r="O1199" t="e">
        <f t="shared" si="55"/>
        <v>#VALUE!</v>
      </c>
      <c r="P1199" t="e">
        <f t="shared" si="54"/>
        <v>#VALUE!</v>
      </c>
      <c r="Q1199" t="e">
        <f t="shared" si="56"/>
        <v>#VALUE!</v>
      </c>
    </row>
    <row r="1200" spans="15:17">
      <c r="O1200" t="e">
        <f t="shared" si="55"/>
        <v>#VALUE!</v>
      </c>
      <c r="P1200" t="e">
        <f t="shared" si="54"/>
        <v>#VALUE!</v>
      </c>
      <c r="Q1200" t="e">
        <f t="shared" si="56"/>
        <v>#VALUE!</v>
      </c>
    </row>
    <row r="1201" spans="15:17">
      <c r="O1201" t="e">
        <f t="shared" si="55"/>
        <v>#VALUE!</v>
      </c>
      <c r="P1201" t="e">
        <f t="shared" si="54"/>
        <v>#VALUE!</v>
      </c>
      <c r="Q1201" t="e">
        <f t="shared" si="56"/>
        <v>#VALUE!</v>
      </c>
    </row>
    <row r="1202" spans="15:17">
      <c r="O1202" t="e">
        <f t="shared" si="55"/>
        <v>#VALUE!</v>
      </c>
      <c r="P1202" t="e">
        <f t="shared" si="54"/>
        <v>#VALUE!</v>
      </c>
      <c r="Q1202" t="e">
        <f t="shared" si="56"/>
        <v>#VALUE!</v>
      </c>
    </row>
    <row r="1203" spans="15:17">
      <c r="O1203" t="e">
        <f t="shared" si="55"/>
        <v>#VALUE!</v>
      </c>
      <c r="P1203" t="e">
        <f t="shared" si="54"/>
        <v>#VALUE!</v>
      </c>
      <c r="Q1203" t="e">
        <f t="shared" si="56"/>
        <v>#VALUE!</v>
      </c>
    </row>
    <row r="1204" spans="15:17">
      <c r="O1204" t="e">
        <f t="shared" si="55"/>
        <v>#VALUE!</v>
      </c>
      <c r="P1204" t="e">
        <f t="shared" si="54"/>
        <v>#VALUE!</v>
      </c>
      <c r="Q1204" t="e">
        <f t="shared" si="56"/>
        <v>#VALUE!</v>
      </c>
    </row>
    <row r="1205" spans="15:17">
      <c r="O1205" t="e">
        <f t="shared" si="55"/>
        <v>#VALUE!</v>
      </c>
      <c r="P1205" t="e">
        <f t="shared" si="54"/>
        <v>#VALUE!</v>
      </c>
      <c r="Q1205" t="e">
        <f t="shared" si="56"/>
        <v>#VALUE!</v>
      </c>
    </row>
    <row r="1206" spans="15:17">
      <c r="O1206" t="e">
        <f t="shared" si="55"/>
        <v>#VALUE!</v>
      </c>
      <c r="P1206" t="e">
        <f t="shared" si="54"/>
        <v>#VALUE!</v>
      </c>
      <c r="Q1206" t="e">
        <f t="shared" si="56"/>
        <v>#VALUE!</v>
      </c>
    </row>
    <row r="1207" spans="15:17">
      <c r="O1207" t="e">
        <f t="shared" si="55"/>
        <v>#VALUE!</v>
      </c>
      <c r="P1207" t="e">
        <f t="shared" si="54"/>
        <v>#VALUE!</v>
      </c>
      <c r="Q1207" t="e">
        <f t="shared" si="56"/>
        <v>#VALUE!</v>
      </c>
    </row>
    <row r="1208" spans="15:17">
      <c r="O1208" t="e">
        <f t="shared" si="55"/>
        <v>#VALUE!</v>
      </c>
      <c r="P1208" t="e">
        <f t="shared" si="54"/>
        <v>#VALUE!</v>
      </c>
      <c r="Q1208" t="e">
        <f t="shared" si="56"/>
        <v>#VALUE!</v>
      </c>
    </row>
    <row r="1209" spans="15:17">
      <c r="O1209" t="e">
        <f t="shared" si="55"/>
        <v>#VALUE!</v>
      </c>
      <c r="P1209" t="e">
        <f t="shared" si="54"/>
        <v>#VALUE!</v>
      </c>
      <c r="Q1209" t="e">
        <f t="shared" si="56"/>
        <v>#VALUE!</v>
      </c>
    </row>
    <row r="1210" spans="15:17">
      <c r="O1210" t="e">
        <f t="shared" si="55"/>
        <v>#VALUE!</v>
      </c>
      <c r="P1210" t="e">
        <f t="shared" si="54"/>
        <v>#VALUE!</v>
      </c>
      <c r="Q1210" t="e">
        <f t="shared" si="56"/>
        <v>#VALUE!</v>
      </c>
    </row>
    <row r="1211" spans="15:17">
      <c r="O1211" t="e">
        <f t="shared" si="55"/>
        <v>#VALUE!</v>
      </c>
      <c r="P1211" t="e">
        <f t="shared" si="54"/>
        <v>#VALUE!</v>
      </c>
      <c r="Q1211" t="e">
        <f t="shared" si="56"/>
        <v>#VALUE!</v>
      </c>
    </row>
    <row r="1212" spans="15:17">
      <c r="O1212" t="e">
        <f t="shared" si="55"/>
        <v>#VALUE!</v>
      </c>
      <c r="P1212" t="e">
        <f t="shared" si="54"/>
        <v>#VALUE!</v>
      </c>
      <c r="Q1212" t="e">
        <f t="shared" si="56"/>
        <v>#VALUE!</v>
      </c>
    </row>
    <row r="1213" spans="15:17">
      <c r="O1213" t="e">
        <f t="shared" si="55"/>
        <v>#VALUE!</v>
      </c>
      <c r="P1213" t="e">
        <f t="shared" si="54"/>
        <v>#VALUE!</v>
      </c>
      <c r="Q1213" t="e">
        <f t="shared" si="56"/>
        <v>#VALUE!</v>
      </c>
    </row>
    <row r="1214" spans="15:17">
      <c r="O1214" t="e">
        <f t="shared" si="55"/>
        <v>#VALUE!</v>
      </c>
      <c r="P1214" t="e">
        <f t="shared" si="54"/>
        <v>#VALUE!</v>
      </c>
      <c r="Q1214" t="e">
        <f t="shared" si="56"/>
        <v>#VALUE!</v>
      </c>
    </row>
    <row r="1215" spans="15:17">
      <c r="O1215" t="e">
        <f t="shared" si="55"/>
        <v>#VALUE!</v>
      </c>
      <c r="P1215" t="e">
        <f t="shared" si="54"/>
        <v>#VALUE!</v>
      </c>
      <c r="Q1215" t="e">
        <f t="shared" si="56"/>
        <v>#VALUE!</v>
      </c>
    </row>
    <row r="1216" spans="15:17">
      <c r="O1216" t="e">
        <f t="shared" si="55"/>
        <v>#VALUE!</v>
      </c>
      <c r="P1216" t="e">
        <f t="shared" si="54"/>
        <v>#VALUE!</v>
      </c>
      <c r="Q1216" t="e">
        <f t="shared" si="56"/>
        <v>#VALUE!</v>
      </c>
    </row>
    <row r="1217" spans="15:17">
      <c r="O1217" t="e">
        <f t="shared" si="55"/>
        <v>#VALUE!</v>
      </c>
      <c r="P1217" t="e">
        <f t="shared" si="54"/>
        <v>#VALUE!</v>
      </c>
      <c r="Q1217" t="e">
        <f t="shared" si="56"/>
        <v>#VALUE!</v>
      </c>
    </row>
    <row r="1218" spans="15:17">
      <c r="O1218" t="e">
        <f t="shared" si="55"/>
        <v>#VALUE!</v>
      </c>
      <c r="P1218" t="e">
        <f t="shared" si="54"/>
        <v>#VALUE!</v>
      </c>
      <c r="Q1218" t="e">
        <f t="shared" si="56"/>
        <v>#VALUE!</v>
      </c>
    </row>
    <row r="1219" spans="15:17">
      <c r="O1219" t="e">
        <f t="shared" si="55"/>
        <v>#VALUE!</v>
      </c>
      <c r="P1219" t="e">
        <f t="shared" si="54"/>
        <v>#VALUE!</v>
      </c>
      <c r="Q1219" t="e">
        <f t="shared" si="56"/>
        <v>#VALUE!</v>
      </c>
    </row>
    <row r="1220" spans="15:17">
      <c r="O1220" t="e">
        <f t="shared" si="55"/>
        <v>#VALUE!</v>
      </c>
      <c r="P1220" t="e">
        <f t="shared" ref="P1220:P1283" si="57">NEGBINOMDIST(O1220-$A$9,$A$9,$B$9)</f>
        <v>#VALUE!</v>
      </c>
      <c r="Q1220" t="e">
        <f t="shared" si="56"/>
        <v>#VALUE!</v>
      </c>
    </row>
    <row r="1221" spans="15:17">
      <c r="O1221" t="e">
        <f t="shared" si="55"/>
        <v>#VALUE!</v>
      </c>
      <c r="P1221" t="e">
        <f t="shared" si="57"/>
        <v>#VALUE!</v>
      </c>
      <c r="Q1221" t="e">
        <f t="shared" si="56"/>
        <v>#VALUE!</v>
      </c>
    </row>
    <row r="1222" spans="15:17">
      <c r="O1222" t="e">
        <f t="shared" ref="O1222:O1285" si="58">O1221+1</f>
        <v>#VALUE!</v>
      </c>
      <c r="P1222" t="e">
        <f t="shared" si="57"/>
        <v>#VALUE!</v>
      </c>
      <c r="Q1222" t="e">
        <f t="shared" si="56"/>
        <v>#VALUE!</v>
      </c>
    </row>
    <row r="1223" spans="15:17">
      <c r="O1223" t="e">
        <f t="shared" si="58"/>
        <v>#VALUE!</v>
      </c>
      <c r="P1223" t="e">
        <f t="shared" si="57"/>
        <v>#VALUE!</v>
      </c>
      <c r="Q1223" t="e">
        <f t="shared" ref="Q1223:Q1286" si="59">Q1222+P1222</f>
        <v>#VALUE!</v>
      </c>
    </row>
    <row r="1224" spans="15:17">
      <c r="O1224" t="e">
        <f t="shared" si="58"/>
        <v>#VALUE!</v>
      </c>
      <c r="P1224" t="e">
        <f t="shared" si="57"/>
        <v>#VALUE!</v>
      </c>
      <c r="Q1224" t="e">
        <f t="shared" si="59"/>
        <v>#VALUE!</v>
      </c>
    </row>
    <row r="1225" spans="15:17">
      <c r="O1225" t="e">
        <f t="shared" si="58"/>
        <v>#VALUE!</v>
      </c>
      <c r="P1225" t="e">
        <f t="shared" si="57"/>
        <v>#VALUE!</v>
      </c>
      <c r="Q1225" t="e">
        <f t="shared" si="59"/>
        <v>#VALUE!</v>
      </c>
    </row>
    <row r="1226" spans="15:17">
      <c r="O1226" t="e">
        <f t="shared" si="58"/>
        <v>#VALUE!</v>
      </c>
      <c r="P1226" t="e">
        <f t="shared" si="57"/>
        <v>#VALUE!</v>
      </c>
      <c r="Q1226" t="e">
        <f t="shared" si="59"/>
        <v>#VALUE!</v>
      </c>
    </row>
    <row r="1227" spans="15:17">
      <c r="O1227" t="e">
        <f t="shared" si="58"/>
        <v>#VALUE!</v>
      </c>
      <c r="P1227" t="e">
        <f t="shared" si="57"/>
        <v>#VALUE!</v>
      </c>
      <c r="Q1227" t="e">
        <f t="shared" si="59"/>
        <v>#VALUE!</v>
      </c>
    </row>
    <row r="1228" spans="15:17">
      <c r="O1228" t="e">
        <f t="shared" si="58"/>
        <v>#VALUE!</v>
      </c>
      <c r="P1228" t="e">
        <f t="shared" si="57"/>
        <v>#VALUE!</v>
      </c>
      <c r="Q1228" t="e">
        <f t="shared" si="59"/>
        <v>#VALUE!</v>
      </c>
    </row>
    <row r="1229" spans="15:17">
      <c r="O1229" t="e">
        <f t="shared" si="58"/>
        <v>#VALUE!</v>
      </c>
      <c r="P1229" t="e">
        <f t="shared" si="57"/>
        <v>#VALUE!</v>
      </c>
      <c r="Q1229" t="e">
        <f t="shared" si="59"/>
        <v>#VALUE!</v>
      </c>
    </row>
    <row r="1230" spans="15:17">
      <c r="O1230" t="e">
        <f t="shared" si="58"/>
        <v>#VALUE!</v>
      </c>
      <c r="P1230" t="e">
        <f t="shared" si="57"/>
        <v>#VALUE!</v>
      </c>
      <c r="Q1230" t="e">
        <f t="shared" si="59"/>
        <v>#VALUE!</v>
      </c>
    </row>
    <row r="1231" spans="15:17">
      <c r="O1231" t="e">
        <f t="shared" si="58"/>
        <v>#VALUE!</v>
      </c>
      <c r="P1231" t="e">
        <f t="shared" si="57"/>
        <v>#VALUE!</v>
      </c>
      <c r="Q1231" t="e">
        <f t="shared" si="59"/>
        <v>#VALUE!</v>
      </c>
    </row>
    <row r="1232" spans="15:17">
      <c r="O1232" t="e">
        <f t="shared" si="58"/>
        <v>#VALUE!</v>
      </c>
      <c r="P1232" t="e">
        <f t="shared" si="57"/>
        <v>#VALUE!</v>
      </c>
      <c r="Q1232" t="e">
        <f t="shared" si="59"/>
        <v>#VALUE!</v>
      </c>
    </row>
    <row r="1233" spans="15:17">
      <c r="O1233" t="e">
        <f t="shared" si="58"/>
        <v>#VALUE!</v>
      </c>
      <c r="P1233" t="e">
        <f t="shared" si="57"/>
        <v>#VALUE!</v>
      </c>
      <c r="Q1233" t="e">
        <f t="shared" si="59"/>
        <v>#VALUE!</v>
      </c>
    </row>
    <row r="1234" spans="15:17">
      <c r="O1234" t="e">
        <f t="shared" si="58"/>
        <v>#VALUE!</v>
      </c>
      <c r="P1234" t="e">
        <f t="shared" si="57"/>
        <v>#VALUE!</v>
      </c>
      <c r="Q1234" t="e">
        <f t="shared" si="59"/>
        <v>#VALUE!</v>
      </c>
    </row>
    <row r="1235" spans="15:17">
      <c r="O1235" t="e">
        <f t="shared" si="58"/>
        <v>#VALUE!</v>
      </c>
      <c r="P1235" t="e">
        <f t="shared" si="57"/>
        <v>#VALUE!</v>
      </c>
      <c r="Q1235" t="e">
        <f t="shared" si="59"/>
        <v>#VALUE!</v>
      </c>
    </row>
    <row r="1236" spans="15:17">
      <c r="O1236" t="e">
        <f t="shared" si="58"/>
        <v>#VALUE!</v>
      </c>
      <c r="P1236" t="e">
        <f t="shared" si="57"/>
        <v>#VALUE!</v>
      </c>
      <c r="Q1236" t="e">
        <f t="shared" si="59"/>
        <v>#VALUE!</v>
      </c>
    </row>
    <row r="1237" spans="15:17">
      <c r="O1237" t="e">
        <f t="shared" si="58"/>
        <v>#VALUE!</v>
      </c>
      <c r="P1237" t="e">
        <f t="shared" si="57"/>
        <v>#VALUE!</v>
      </c>
      <c r="Q1237" t="e">
        <f t="shared" si="59"/>
        <v>#VALUE!</v>
      </c>
    </row>
    <row r="1238" spans="15:17">
      <c r="O1238" t="e">
        <f t="shared" si="58"/>
        <v>#VALUE!</v>
      </c>
      <c r="P1238" t="e">
        <f t="shared" si="57"/>
        <v>#VALUE!</v>
      </c>
      <c r="Q1238" t="e">
        <f t="shared" si="59"/>
        <v>#VALUE!</v>
      </c>
    </row>
    <row r="1239" spans="15:17">
      <c r="O1239" t="e">
        <f t="shared" si="58"/>
        <v>#VALUE!</v>
      </c>
      <c r="P1239" t="e">
        <f t="shared" si="57"/>
        <v>#VALUE!</v>
      </c>
      <c r="Q1239" t="e">
        <f t="shared" si="59"/>
        <v>#VALUE!</v>
      </c>
    </row>
    <row r="1240" spans="15:17">
      <c r="O1240" t="e">
        <f t="shared" si="58"/>
        <v>#VALUE!</v>
      </c>
      <c r="P1240" t="e">
        <f t="shared" si="57"/>
        <v>#VALUE!</v>
      </c>
      <c r="Q1240" t="e">
        <f t="shared" si="59"/>
        <v>#VALUE!</v>
      </c>
    </row>
    <row r="1241" spans="15:17">
      <c r="O1241" t="e">
        <f t="shared" si="58"/>
        <v>#VALUE!</v>
      </c>
      <c r="P1241" t="e">
        <f t="shared" si="57"/>
        <v>#VALUE!</v>
      </c>
      <c r="Q1241" t="e">
        <f t="shared" si="59"/>
        <v>#VALUE!</v>
      </c>
    </row>
    <row r="1242" spans="15:17">
      <c r="O1242" t="e">
        <f t="shared" si="58"/>
        <v>#VALUE!</v>
      </c>
      <c r="P1242" t="e">
        <f t="shared" si="57"/>
        <v>#VALUE!</v>
      </c>
      <c r="Q1242" t="e">
        <f t="shared" si="59"/>
        <v>#VALUE!</v>
      </c>
    </row>
    <row r="1243" spans="15:17">
      <c r="O1243" t="e">
        <f t="shared" si="58"/>
        <v>#VALUE!</v>
      </c>
      <c r="P1243" t="e">
        <f t="shared" si="57"/>
        <v>#VALUE!</v>
      </c>
      <c r="Q1243" t="e">
        <f t="shared" si="59"/>
        <v>#VALUE!</v>
      </c>
    </row>
    <row r="1244" spans="15:17">
      <c r="O1244" t="e">
        <f t="shared" si="58"/>
        <v>#VALUE!</v>
      </c>
      <c r="P1244" t="e">
        <f t="shared" si="57"/>
        <v>#VALUE!</v>
      </c>
      <c r="Q1244" t="e">
        <f t="shared" si="59"/>
        <v>#VALUE!</v>
      </c>
    </row>
    <row r="1245" spans="15:17">
      <c r="O1245" t="e">
        <f t="shared" si="58"/>
        <v>#VALUE!</v>
      </c>
      <c r="P1245" t="e">
        <f t="shared" si="57"/>
        <v>#VALUE!</v>
      </c>
      <c r="Q1245" t="e">
        <f t="shared" si="59"/>
        <v>#VALUE!</v>
      </c>
    </row>
    <row r="1246" spans="15:17">
      <c r="O1246" t="e">
        <f t="shared" si="58"/>
        <v>#VALUE!</v>
      </c>
      <c r="P1246" t="e">
        <f t="shared" si="57"/>
        <v>#VALUE!</v>
      </c>
      <c r="Q1246" t="e">
        <f t="shared" si="59"/>
        <v>#VALUE!</v>
      </c>
    </row>
    <row r="1247" spans="15:17">
      <c r="O1247" t="e">
        <f t="shared" si="58"/>
        <v>#VALUE!</v>
      </c>
      <c r="P1247" t="e">
        <f t="shared" si="57"/>
        <v>#VALUE!</v>
      </c>
      <c r="Q1247" t="e">
        <f t="shared" si="59"/>
        <v>#VALUE!</v>
      </c>
    </row>
    <row r="1248" spans="15:17">
      <c r="O1248" t="e">
        <f t="shared" si="58"/>
        <v>#VALUE!</v>
      </c>
      <c r="P1248" t="e">
        <f t="shared" si="57"/>
        <v>#VALUE!</v>
      </c>
      <c r="Q1248" t="e">
        <f t="shared" si="59"/>
        <v>#VALUE!</v>
      </c>
    </row>
    <row r="1249" spans="15:17">
      <c r="O1249" t="e">
        <f t="shared" si="58"/>
        <v>#VALUE!</v>
      </c>
      <c r="P1249" t="e">
        <f t="shared" si="57"/>
        <v>#VALUE!</v>
      </c>
      <c r="Q1249" t="e">
        <f t="shared" si="59"/>
        <v>#VALUE!</v>
      </c>
    </row>
    <row r="1250" spans="15:17">
      <c r="O1250" t="e">
        <f t="shared" si="58"/>
        <v>#VALUE!</v>
      </c>
      <c r="P1250" t="e">
        <f t="shared" si="57"/>
        <v>#VALUE!</v>
      </c>
      <c r="Q1250" t="e">
        <f t="shared" si="59"/>
        <v>#VALUE!</v>
      </c>
    </row>
    <row r="1251" spans="15:17">
      <c r="O1251" t="e">
        <f t="shared" si="58"/>
        <v>#VALUE!</v>
      </c>
      <c r="P1251" t="e">
        <f t="shared" si="57"/>
        <v>#VALUE!</v>
      </c>
      <c r="Q1251" t="e">
        <f t="shared" si="59"/>
        <v>#VALUE!</v>
      </c>
    </row>
    <row r="1252" spans="15:17">
      <c r="O1252" t="e">
        <f t="shared" si="58"/>
        <v>#VALUE!</v>
      </c>
      <c r="P1252" t="e">
        <f t="shared" si="57"/>
        <v>#VALUE!</v>
      </c>
      <c r="Q1252" t="e">
        <f t="shared" si="59"/>
        <v>#VALUE!</v>
      </c>
    </row>
    <row r="1253" spans="15:17">
      <c r="O1253" t="e">
        <f t="shared" si="58"/>
        <v>#VALUE!</v>
      </c>
      <c r="P1253" t="e">
        <f t="shared" si="57"/>
        <v>#VALUE!</v>
      </c>
      <c r="Q1253" t="e">
        <f t="shared" si="59"/>
        <v>#VALUE!</v>
      </c>
    </row>
    <row r="1254" spans="15:17">
      <c r="O1254" t="e">
        <f t="shared" si="58"/>
        <v>#VALUE!</v>
      </c>
      <c r="P1254" t="e">
        <f t="shared" si="57"/>
        <v>#VALUE!</v>
      </c>
      <c r="Q1254" t="e">
        <f t="shared" si="59"/>
        <v>#VALUE!</v>
      </c>
    </row>
    <row r="1255" spans="15:17">
      <c r="O1255" t="e">
        <f t="shared" si="58"/>
        <v>#VALUE!</v>
      </c>
      <c r="P1255" t="e">
        <f t="shared" si="57"/>
        <v>#VALUE!</v>
      </c>
      <c r="Q1255" t="e">
        <f t="shared" si="59"/>
        <v>#VALUE!</v>
      </c>
    </row>
    <row r="1256" spans="15:17">
      <c r="O1256" t="e">
        <f t="shared" si="58"/>
        <v>#VALUE!</v>
      </c>
      <c r="P1256" t="e">
        <f t="shared" si="57"/>
        <v>#VALUE!</v>
      </c>
      <c r="Q1256" t="e">
        <f t="shared" si="59"/>
        <v>#VALUE!</v>
      </c>
    </row>
    <row r="1257" spans="15:17">
      <c r="O1257" t="e">
        <f t="shared" si="58"/>
        <v>#VALUE!</v>
      </c>
      <c r="P1257" t="e">
        <f t="shared" si="57"/>
        <v>#VALUE!</v>
      </c>
      <c r="Q1257" t="e">
        <f t="shared" si="59"/>
        <v>#VALUE!</v>
      </c>
    </row>
    <row r="1258" spans="15:17">
      <c r="O1258" t="e">
        <f t="shared" si="58"/>
        <v>#VALUE!</v>
      </c>
      <c r="P1258" t="e">
        <f t="shared" si="57"/>
        <v>#VALUE!</v>
      </c>
      <c r="Q1258" t="e">
        <f t="shared" si="59"/>
        <v>#VALUE!</v>
      </c>
    </row>
    <row r="1259" spans="15:17">
      <c r="O1259" t="e">
        <f t="shared" si="58"/>
        <v>#VALUE!</v>
      </c>
      <c r="P1259" t="e">
        <f t="shared" si="57"/>
        <v>#VALUE!</v>
      </c>
      <c r="Q1259" t="e">
        <f t="shared" si="59"/>
        <v>#VALUE!</v>
      </c>
    </row>
    <row r="1260" spans="15:17">
      <c r="O1260" t="e">
        <f t="shared" si="58"/>
        <v>#VALUE!</v>
      </c>
      <c r="P1260" t="e">
        <f t="shared" si="57"/>
        <v>#VALUE!</v>
      </c>
      <c r="Q1260" t="e">
        <f t="shared" si="59"/>
        <v>#VALUE!</v>
      </c>
    </row>
    <row r="1261" spans="15:17">
      <c r="O1261" t="e">
        <f t="shared" si="58"/>
        <v>#VALUE!</v>
      </c>
      <c r="P1261" t="e">
        <f t="shared" si="57"/>
        <v>#VALUE!</v>
      </c>
      <c r="Q1261" t="e">
        <f t="shared" si="59"/>
        <v>#VALUE!</v>
      </c>
    </row>
    <row r="1262" spans="15:17">
      <c r="O1262" t="e">
        <f t="shared" si="58"/>
        <v>#VALUE!</v>
      </c>
      <c r="P1262" t="e">
        <f t="shared" si="57"/>
        <v>#VALUE!</v>
      </c>
      <c r="Q1262" t="e">
        <f t="shared" si="59"/>
        <v>#VALUE!</v>
      </c>
    </row>
    <row r="1263" spans="15:17">
      <c r="O1263" t="e">
        <f t="shared" si="58"/>
        <v>#VALUE!</v>
      </c>
      <c r="P1263" t="e">
        <f t="shared" si="57"/>
        <v>#VALUE!</v>
      </c>
      <c r="Q1263" t="e">
        <f t="shared" si="59"/>
        <v>#VALUE!</v>
      </c>
    </row>
    <row r="1264" spans="15:17">
      <c r="O1264" t="e">
        <f t="shared" si="58"/>
        <v>#VALUE!</v>
      </c>
      <c r="P1264" t="e">
        <f t="shared" si="57"/>
        <v>#VALUE!</v>
      </c>
      <c r="Q1264" t="e">
        <f t="shared" si="59"/>
        <v>#VALUE!</v>
      </c>
    </row>
    <row r="1265" spans="15:17">
      <c r="O1265" t="e">
        <f t="shared" si="58"/>
        <v>#VALUE!</v>
      </c>
      <c r="P1265" t="e">
        <f t="shared" si="57"/>
        <v>#VALUE!</v>
      </c>
      <c r="Q1265" t="e">
        <f t="shared" si="59"/>
        <v>#VALUE!</v>
      </c>
    </row>
    <row r="1266" spans="15:17">
      <c r="O1266" t="e">
        <f t="shared" si="58"/>
        <v>#VALUE!</v>
      </c>
      <c r="P1266" t="e">
        <f t="shared" si="57"/>
        <v>#VALUE!</v>
      </c>
      <c r="Q1266" t="e">
        <f t="shared" si="59"/>
        <v>#VALUE!</v>
      </c>
    </row>
    <row r="1267" spans="15:17">
      <c r="O1267" t="e">
        <f t="shared" si="58"/>
        <v>#VALUE!</v>
      </c>
      <c r="P1267" t="e">
        <f t="shared" si="57"/>
        <v>#VALUE!</v>
      </c>
      <c r="Q1267" t="e">
        <f t="shared" si="59"/>
        <v>#VALUE!</v>
      </c>
    </row>
    <row r="1268" spans="15:17">
      <c r="O1268" t="e">
        <f t="shared" si="58"/>
        <v>#VALUE!</v>
      </c>
      <c r="P1268" t="e">
        <f t="shared" si="57"/>
        <v>#VALUE!</v>
      </c>
      <c r="Q1268" t="e">
        <f t="shared" si="59"/>
        <v>#VALUE!</v>
      </c>
    </row>
    <row r="1269" spans="15:17">
      <c r="O1269" t="e">
        <f t="shared" si="58"/>
        <v>#VALUE!</v>
      </c>
      <c r="P1269" t="e">
        <f t="shared" si="57"/>
        <v>#VALUE!</v>
      </c>
      <c r="Q1269" t="e">
        <f t="shared" si="59"/>
        <v>#VALUE!</v>
      </c>
    </row>
    <row r="1270" spans="15:17">
      <c r="O1270" t="e">
        <f t="shared" si="58"/>
        <v>#VALUE!</v>
      </c>
      <c r="P1270" t="e">
        <f t="shared" si="57"/>
        <v>#VALUE!</v>
      </c>
      <c r="Q1270" t="e">
        <f t="shared" si="59"/>
        <v>#VALUE!</v>
      </c>
    </row>
    <row r="1271" spans="15:17">
      <c r="O1271" t="e">
        <f t="shared" si="58"/>
        <v>#VALUE!</v>
      </c>
      <c r="P1271" t="e">
        <f t="shared" si="57"/>
        <v>#VALUE!</v>
      </c>
      <c r="Q1271" t="e">
        <f t="shared" si="59"/>
        <v>#VALUE!</v>
      </c>
    </row>
    <row r="1272" spans="15:17">
      <c r="O1272" t="e">
        <f t="shared" si="58"/>
        <v>#VALUE!</v>
      </c>
      <c r="P1272" t="e">
        <f t="shared" si="57"/>
        <v>#VALUE!</v>
      </c>
      <c r="Q1272" t="e">
        <f t="shared" si="59"/>
        <v>#VALUE!</v>
      </c>
    </row>
    <row r="1273" spans="15:17">
      <c r="O1273" t="e">
        <f t="shared" si="58"/>
        <v>#VALUE!</v>
      </c>
      <c r="P1273" t="e">
        <f t="shared" si="57"/>
        <v>#VALUE!</v>
      </c>
      <c r="Q1273" t="e">
        <f t="shared" si="59"/>
        <v>#VALUE!</v>
      </c>
    </row>
    <row r="1274" spans="15:17">
      <c r="O1274" t="e">
        <f t="shared" si="58"/>
        <v>#VALUE!</v>
      </c>
      <c r="P1274" t="e">
        <f t="shared" si="57"/>
        <v>#VALUE!</v>
      </c>
      <c r="Q1274" t="e">
        <f t="shared" si="59"/>
        <v>#VALUE!</v>
      </c>
    </row>
    <row r="1275" spans="15:17">
      <c r="O1275" t="e">
        <f t="shared" si="58"/>
        <v>#VALUE!</v>
      </c>
      <c r="P1275" t="e">
        <f t="shared" si="57"/>
        <v>#VALUE!</v>
      </c>
      <c r="Q1275" t="e">
        <f t="shared" si="59"/>
        <v>#VALUE!</v>
      </c>
    </row>
    <row r="1276" spans="15:17">
      <c r="O1276" t="e">
        <f t="shared" si="58"/>
        <v>#VALUE!</v>
      </c>
      <c r="P1276" t="e">
        <f t="shared" si="57"/>
        <v>#VALUE!</v>
      </c>
      <c r="Q1276" t="e">
        <f t="shared" si="59"/>
        <v>#VALUE!</v>
      </c>
    </row>
    <row r="1277" spans="15:17">
      <c r="O1277" t="e">
        <f t="shared" si="58"/>
        <v>#VALUE!</v>
      </c>
      <c r="P1277" t="e">
        <f t="shared" si="57"/>
        <v>#VALUE!</v>
      </c>
      <c r="Q1277" t="e">
        <f t="shared" si="59"/>
        <v>#VALUE!</v>
      </c>
    </row>
    <row r="1278" spans="15:17">
      <c r="O1278" t="e">
        <f t="shared" si="58"/>
        <v>#VALUE!</v>
      </c>
      <c r="P1278" t="e">
        <f t="shared" si="57"/>
        <v>#VALUE!</v>
      </c>
      <c r="Q1278" t="e">
        <f t="shared" si="59"/>
        <v>#VALUE!</v>
      </c>
    </row>
    <row r="1279" spans="15:17">
      <c r="O1279" t="e">
        <f t="shared" si="58"/>
        <v>#VALUE!</v>
      </c>
      <c r="P1279" t="e">
        <f t="shared" si="57"/>
        <v>#VALUE!</v>
      </c>
      <c r="Q1279" t="e">
        <f t="shared" si="59"/>
        <v>#VALUE!</v>
      </c>
    </row>
    <row r="1280" spans="15:17">
      <c r="O1280" t="e">
        <f t="shared" si="58"/>
        <v>#VALUE!</v>
      </c>
      <c r="P1280" t="e">
        <f t="shared" si="57"/>
        <v>#VALUE!</v>
      </c>
      <c r="Q1280" t="e">
        <f t="shared" si="59"/>
        <v>#VALUE!</v>
      </c>
    </row>
    <row r="1281" spans="15:17">
      <c r="O1281" t="e">
        <f t="shared" si="58"/>
        <v>#VALUE!</v>
      </c>
      <c r="P1281" t="e">
        <f t="shared" si="57"/>
        <v>#VALUE!</v>
      </c>
      <c r="Q1281" t="e">
        <f t="shared" si="59"/>
        <v>#VALUE!</v>
      </c>
    </row>
    <row r="1282" spans="15:17">
      <c r="O1282" t="e">
        <f t="shared" si="58"/>
        <v>#VALUE!</v>
      </c>
      <c r="P1282" t="e">
        <f t="shared" si="57"/>
        <v>#VALUE!</v>
      </c>
      <c r="Q1282" t="e">
        <f t="shared" si="59"/>
        <v>#VALUE!</v>
      </c>
    </row>
    <row r="1283" spans="15:17">
      <c r="O1283" t="e">
        <f t="shared" si="58"/>
        <v>#VALUE!</v>
      </c>
      <c r="P1283" t="e">
        <f t="shared" si="57"/>
        <v>#VALUE!</v>
      </c>
      <c r="Q1283" t="e">
        <f t="shared" si="59"/>
        <v>#VALUE!</v>
      </c>
    </row>
    <row r="1284" spans="15:17">
      <c r="O1284" t="e">
        <f t="shared" si="58"/>
        <v>#VALUE!</v>
      </c>
      <c r="P1284" t="e">
        <f t="shared" ref="P1284:P1347" si="60">NEGBINOMDIST(O1284-$A$9,$A$9,$B$9)</f>
        <v>#VALUE!</v>
      </c>
      <c r="Q1284" t="e">
        <f t="shared" si="59"/>
        <v>#VALUE!</v>
      </c>
    </row>
    <row r="1285" spans="15:17">
      <c r="O1285" t="e">
        <f t="shared" si="58"/>
        <v>#VALUE!</v>
      </c>
      <c r="P1285" t="e">
        <f t="shared" si="60"/>
        <v>#VALUE!</v>
      </c>
      <c r="Q1285" t="e">
        <f t="shared" si="59"/>
        <v>#VALUE!</v>
      </c>
    </row>
    <row r="1286" spans="15:17">
      <c r="O1286" t="e">
        <f t="shared" ref="O1286:O1349" si="61">O1285+1</f>
        <v>#VALUE!</v>
      </c>
      <c r="P1286" t="e">
        <f t="shared" si="60"/>
        <v>#VALUE!</v>
      </c>
      <c r="Q1286" t="e">
        <f t="shared" si="59"/>
        <v>#VALUE!</v>
      </c>
    </row>
    <row r="1287" spans="15:17">
      <c r="O1287" t="e">
        <f t="shared" si="61"/>
        <v>#VALUE!</v>
      </c>
      <c r="P1287" t="e">
        <f t="shared" si="60"/>
        <v>#VALUE!</v>
      </c>
      <c r="Q1287" t="e">
        <f t="shared" ref="Q1287:Q1350" si="62">Q1286+P1286</f>
        <v>#VALUE!</v>
      </c>
    </row>
    <row r="1288" spans="15:17">
      <c r="O1288" t="e">
        <f t="shared" si="61"/>
        <v>#VALUE!</v>
      </c>
      <c r="P1288" t="e">
        <f t="shared" si="60"/>
        <v>#VALUE!</v>
      </c>
      <c r="Q1288" t="e">
        <f t="shared" si="62"/>
        <v>#VALUE!</v>
      </c>
    </row>
    <row r="1289" spans="15:17">
      <c r="O1289" t="e">
        <f t="shared" si="61"/>
        <v>#VALUE!</v>
      </c>
      <c r="P1289" t="e">
        <f t="shared" si="60"/>
        <v>#VALUE!</v>
      </c>
      <c r="Q1289" t="e">
        <f t="shared" si="62"/>
        <v>#VALUE!</v>
      </c>
    </row>
    <row r="1290" spans="15:17">
      <c r="O1290" t="e">
        <f t="shared" si="61"/>
        <v>#VALUE!</v>
      </c>
      <c r="P1290" t="e">
        <f t="shared" si="60"/>
        <v>#VALUE!</v>
      </c>
      <c r="Q1290" t="e">
        <f t="shared" si="62"/>
        <v>#VALUE!</v>
      </c>
    </row>
    <row r="1291" spans="15:17">
      <c r="O1291" t="e">
        <f t="shared" si="61"/>
        <v>#VALUE!</v>
      </c>
      <c r="P1291" t="e">
        <f t="shared" si="60"/>
        <v>#VALUE!</v>
      </c>
      <c r="Q1291" t="e">
        <f t="shared" si="62"/>
        <v>#VALUE!</v>
      </c>
    </row>
    <row r="1292" spans="15:17">
      <c r="O1292" t="e">
        <f t="shared" si="61"/>
        <v>#VALUE!</v>
      </c>
      <c r="P1292" t="e">
        <f t="shared" si="60"/>
        <v>#VALUE!</v>
      </c>
      <c r="Q1292" t="e">
        <f t="shared" si="62"/>
        <v>#VALUE!</v>
      </c>
    </row>
    <row r="1293" spans="15:17">
      <c r="O1293" t="e">
        <f t="shared" si="61"/>
        <v>#VALUE!</v>
      </c>
      <c r="P1293" t="e">
        <f t="shared" si="60"/>
        <v>#VALUE!</v>
      </c>
      <c r="Q1293" t="e">
        <f t="shared" si="62"/>
        <v>#VALUE!</v>
      </c>
    </row>
    <row r="1294" spans="15:17">
      <c r="O1294" t="e">
        <f t="shared" si="61"/>
        <v>#VALUE!</v>
      </c>
      <c r="P1294" t="e">
        <f t="shared" si="60"/>
        <v>#VALUE!</v>
      </c>
      <c r="Q1294" t="e">
        <f t="shared" si="62"/>
        <v>#VALUE!</v>
      </c>
    </row>
    <row r="1295" spans="15:17">
      <c r="O1295" t="e">
        <f t="shared" si="61"/>
        <v>#VALUE!</v>
      </c>
      <c r="P1295" t="e">
        <f t="shared" si="60"/>
        <v>#VALUE!</v>
      </c>
      <c r="Q1295" t="e">
        <f t="shared" si="62"/>
        <v>#VALUE!</v>
      </c>
    </row>
    <row r="1296" spans="15:17">
      <c r="O1296" t="e">
        <f t="shared" si="61"/>
        <v>#VALUE!</v>
      </c>
      <c r="P1296" t="e">
        <f t="shared" si="60"/>
        <v>#VALUE!</v>
      </c>
      <c r="Q1296" t="e">
        <f t="shared" si="62"/>
        <v>#VALUE!</v>
      </c>
    </row>
    <row r="1297" spans="15:17">
      <c r="O1297" t="e">
        <f t="shared" si="61"/>
        <v>#VALUE!</v>
      </c>
      <c r="P1297" t="e">
        <f t="shared" si="60"/>
        <v>#VALUE!</v>
      </c>
      <c r="Q1297" t="e">
        <f t="shared" si="62"/>
        <v>#VALUE!</v>
      </c>
    </row>
    <row r="1298" spans="15:17">
      <c r="O1298" t="e">
        <f t="shared" si="61"/>
        <v>#VALUE!</v>
      </c>
      <c r="P1298" t="e">
        <f t="shared" si="60"/>
        <v>#VALUE!</v>
      </c>
      <c r="Q1298" t="e">
        <f t="shared" si="62"/>
        <v>#VALUE!</v>
      </c>
    </row>
    <row r="1299" spans="15:17">
      <c r="O1299" t="e">
        <f t="shared" si="61"/>
        <v>#VALUE!</v>
      </c>
      <c r="P1299" t="e">
        <f t="shared" si="60"/>
        <v>#VALUE!</v>
      </c>
      <c r="Q1299" t="e">
        <f t="shared" si="62"/>
        <v>#VALUE!</v>
      </c>
    </row>
    <row r="1300" spans="15:17">
      <c r="O1300" t="e">
        <f t="shared" si="61"/>
        <v>#VALUE!</v>
      </c>
      <c r="P1300" t="e">
        <f t="shared" si="60"/>
        <v>#VALUE!</v>
      </c>
      <c r="Q1300" t="e">
        <f t="shared" si="62"/>
        <v>#VALUE!</v>
      </c>
    </row>
    <row r="1301" spans="15:17">
      <c r="O1301" t="e">
        <f t="shared" si="61"/>
        <v>#VALUE!</v>
      </c>
      <c r="P1301" t="e">
        <f t="shared" si="60"/>
        <v>#VALUE!</v>
      </c>
      <c r="Q1301" t="e">
        <f t="shared" si="62"/>
        <v>#VALUE!</v>
      </c>
    </row>
    <row r="1302" spans="15:17">
      <c r="O1302" t="e">
        <f t="shared" si="61"/>
        <v>#VALUE!</v>
      </c>
      <c r="P1302" t="e">
        <f t="shared" si="60"/>
        <v>#VALUE!</v>
      </c>
      <c r="Q1302" t="e">
        <f t="shared" si="62"/>
        <v>#VALUE!</v>
      </c>
    </row>
    <row r="1303" spans="15:17">
      <c r="O1303" t="e">
        <f t="shared" si="61"/>
        <v>#VALUE!</v>
      </c>
      <c r="P1303" t="e">
        <f t="shared" si="60"/>
        <v>#VALUE!</v>
      </c>
      <c r="Q1303" t="e">
        <f t="shared" si="62"/>
        <v>#VALUE!</v>
      </c>
    </row>
    <row r="1304" spans="15:17">
      <c r="O1304" t="e">
        <f t="shared" si="61"/>
        <v>#VALUE!</v>
      </c>
      <c r="P1304" t="e">
        <f t="shared" si="60"/>
        <v>#VALUE!</v>
      </c>
      <c r="Q1304" t="e">
        <f t="shared" si="62"/>
        <v>#VALUE!</v>
      </c>
    </row>
    <row r="1305" spans="15:17">
      <c r="O1305" t="e">
        <f t="shared" si="61"/>
        <v>#VALUE!</v>
      </c>
      <c r="P1305" t="e">
        <f t="shared" si="60"/>
        <v>#VALUE!</v>
      </c>
      <c r="Q1305" t="e">
        <f t="shared" si="62"/>
        <v>#VALUE!</v>
      </c>
    </row>
    <row r="1306" spans="15:17">
      <c r="O1306" t="e">
        <f t="shared" si="61"/>
        <v>#VALUE!</v>
      </c>
      <c r="P1306" t="e">
        <f t="shared" si="60"/>
        <v>#VALUE!</v>
      </c>
      <c r="Q1306" t="e">
        <f t="shared" si="62"/>
        <v>#VALUE!</v>
      </c>
    </row>
    <row r="1307" spans="15:17">
      <c r="O1307" t="e">
        <f t="shared" si="61"/>
        <v>#VALUE!</v>
      </c>
      <c r="P1307" t="e">
        <f t="shared" si="60"/>
        <v>#VALUE!</v>
      </c>
      <c r="Q1307" t="e">
        <f t="shared" si="62"/>
        <v>#VALUE!</v>
      </c>
    </row>
    <row r="1308" spans="15:17">
      <c r="O1308" t="e">
        <f t="shared" si="61"/>
        <v>#VALUE!</v>
      </c>
      <c r="P1308" t="e">
        <f t="shared" si="60"/>
        <v>#VALUE!</v>
      </c>
      <c r="Q1308" t="e">
        <f t="shared" si="62"/>
        <v>#VALUE!</v>
      </c>
    </row>
    <row r="1309" spans="15:17">
      <c r="O1309" t="e">
        <f t="shared" si="61"/>
        <v>#VALUE!</v>
      </c>
      <c r="P1309" t="e">
        <f t="shared" si="60"/>
        <v>#VALUE!</v>
      </c>
      <c r="Q1309" t="e">
        <f t="shared" si="62"/>
        <v>#VALUE!</v>
      </c>
    </row>
    <row r="1310" spans="15:17">
      <c r="O1310" t="e">
        <f t="shared" si="61"/>
        <v>#VALUE!</v>
      </c>
      <c r="P1310" t="e">
        <f t="shared" si="60"/>
        <v>#VALUE!</v>
      </c>
      <c r="Q1310" t="e">
        <f t="shared" si="62"/>
        <v>#VALUE!</v>
      </c>
    </row>
    <row r="1311" spans="15:17">
      <c r="O1311" t="e">
        <f t="shared" si="61"/>
        <v>#VALUE!</v>
      </c>
      <c r="P1311" t="e">
        <f t="shared" si="60"/>
        <v>#VALUE!</v>
      </c>
      <c r="Q1311" t="e">
        <f t="shared" si="62"/>
        <v>#VALUE!</v>
      </c>
    </row>
    <row r="1312" spans="15:17">
      <c r="O1312" t="e">
        <f t="shared" si="61"/>
        <v>#VALUE!</v>
      </c>
      <c r="P1312" t="e">
        <f t="shared" si="60"/>
        <v>#VALUE!</v>
      </c>
      <c r="Q1312" t="e">
        <f t="shared" si="62"/>
        <v>#VALUE!</v>
      </c>
    </row>
    <row r="1313" spans="15:17">
      <c r="O1313" t="e">
        <f t="shared" si="61"/>
        <v>#VALUE!</v>
      </c>
      <c r="P1313" t="e">
        <f t="shared" si="60"/>
        <v>#VALUE!</v>
      </c>
      <c r="Q1313" t="e">
        <f t="shared" si="62"/>
        <v>#VALUE!</v>
      </c>
    </row>
    <row r="1314" spans="15:17">
      <c r="O1314" t="e">
        <f t="shared" si="61"/>
        <v>#VALUE!</v>
      </c>
      <c r="P1314" t="e">
        <f t="shared" si="60"/>
        <v>#VALUE!</v>
      </c>
      <c r="Q1314" t="e">
        <f t="shared" si="62"/>
        <v>#VALUE!</v>
      </c>
    </row>
    <row r="1315" spans="15:17">
      <c r="O1315" t="e">
        <f t="shared" si="61"/>
        <v>#VALUE!</v>
      </c>
      <c r="P1315" t="e">
        <f t="shared" si="60"/>
        <v>#VALUE!</v>
      </c>
      <c r="Q1315" t="e">
        <f t="shared" si="62"/>
        <v>#VALUE!</v>
      </c>
    </row>
    <row r="1316" spans="15:17">
      <c r="O1316" t="e">
        <f t="shared" si="61"/>
        <v>#VALUE!</v>
      </c>
      <c r="P1316" t="e">
        <f t="shared" si="60"/>
        <v>#VALUE!</v>
      </c>
      <c r="Q1316" t="e">
        <f t="shared" si="62"/>
        <v>#VALUE!</v>
      </c>
    </row>
    <row r="1317" spans="15:17">
      <c r="O1317" t="e">
        <f t="shared" si="61"/>
        <v>#VALUE!</v>
      </c>
      <c r="P1317" t="e">
        <f t="shared" si="60"/>
        <v>#VALUE!</v>
      </c>
      <c r="Q1317" t="e">
        <f t="shared" si="62"/>
        <v>#VALUE!</v>
      </c>
    </row>
    <row r="1318" spans="15:17">
      <c r="O1318" t="e">
        <f t="shared" si="61"/>
        <v>#VALUE!</v>
      </c>
      <c r="P1318" t="e">
        <f t="shared" si="60"/>
        <v>#VALUE!</v>
      </c>
      <c r="Q1318" t="e">
        <f t="shared" si="62"/>
        <v>#VALUE!</v>
      </c>
    </row>
    <row r="1319" spans="15:17">
      <c r="O1319" t="e">
        <f t="shared" si="61"/>
        <v>#VALUE!</v>
      </c>
      <c r="P1319" t="e">
        <f t="shared" si="60"/>
        <v>#VALUE!</v>
      </c>
      <c r="Q1319" t="e">
        <f t="shared" si="62"/>
        <v>#VALUE!</v>
      </c>
    </row>
    <row r="1320" spans="15:17">
      <c r="O1320" t="e">
        <f t="shared" si="61"/>
        <v>#VALUE!</v>
      </c>
      <c r="P1320" t="e">
        <f t="shared" si="60"/>
        <v>#VALUE!</v>
      </c>
      <c r="Q1320" t="e">
        <f t="shared" si="62"/>
        <v>#VALUE!</v>
      </c>
    </row>
    <row r="1321" spans="15:17">
      <c r="O1321" t="e">
        <f t="shared" si="61"/>
        <v>#VALUE!</v>
      </c>
      <c r="P1321" t="e">
        <f t="shared" si="60"/>
        <v>#VALUE!</v>
      </c>
      <c r="Q1321" t="e">
        <f t="shared" si="62"/>
        <v>#VALUE!</v>
      </c>
    </row>
    <row r="1322" spans="15:17">
      <c r="O1322" t="e">
        <f t="shared" si="61"/>
        <v>#VALUE!</v>
      </c>
      <c r="P1322" t="e">
        <f t="shared" si="60"/>
        <v>#VALUE!</v>
      </c>
      <c r="Q1322" t="e">
        <f t="shared" si="62"/>
        <v>#VALUE!</v>
      </c>
    </row>
    <row r="1323" spans="15:17">
      <c r="O1323" t="e">
        <f t="shared" si="61"/>
        <v>#VALUE!</v>
      </c>
      <c r="P1323" t="e">
        <f t="shared" si="60"/>
        <v>#VALUE!</v>
      </c>
      <c r="Q1323" t="e">
        <f t="shared" si="62"/>
        <v>#VALUE!</v>
      </c>
    </row>
    <row r="1324" spans="15:17">
      <c r="O1324" t="e">
        <f t="shared" si="61"/>
        <v>#VALUE!</v>
      </c>
      <c r="P1324" t="e">
        <f t="shared" si="60"/>
        <v>#VALUE!</v>
      </c>
      <c r="Q1324" t="e">
        <f t="shared" si="62"/>
        <v>#VALUE!</v>
      </c>
    </row>
    <row r="1325" spans="15:17">
      <c r="O1325" t="e">
        <f t="shared" si="61"/>
        <v>#VALUE!</v>
      </c>
      <c r="P1325" t="e">
        <f t="shared" si="60"/>
        <v>#VALUE!</v>
      </c>
      <c r="Q1325" t="e">
        <f t="shared" si="62"/>
        <v>#VALUE!</v>
      </c>
    </row>
    <row r="1326" spans="15:17">
      <c r="O1326" t="e">
        <f t="shared" si="61"/>
        <v>#VALUE!</v>
      </c>
      <c r="P1326" t="e">
        <f t="shared" si="60"/>
        <v>#VALUE!</v>
      </c>
      <c r="Q1326" t="e">
        <f t="shared" si="62"/>
        <v>#VALUE!</v>
      </c>
    </row>
    <row r="1327" spans="15:17">
      <c r="O1327" t="e">
        <f t="shared" si="61"/>
        <v>#VALUE!</v>
      </c>
      <c r="P1327" t="e">
        <f t="shared" si="60"/>
        <v>#VALUE!</v>
      </c>
      <c r="Q1327" t="e">
        <f t="shared" si="62"/>
        <v>#VALUE!</v>
      </c>
    </row>
    <row r="1328" spans="15:17">
      <c r="O1328" t="e">
        <f t="shared" si="61"/>
        <v>#VALUE!</v>
      </c>
      <c r="P1328" t="e">
        <f t="shared" si="60"/>
        <v>#VALUE!</v>
      </c>
      <c r="Q1328" t="e">
        <f t="shared" si="62"/>
        <v>#VALUE!</v>
      </c>
    </row>
    <row r="1329" spans="15:17">
      <c r="O1329" t="e">
        <f t="shared" si="61"/>
        <v>#VALUE!</v>
      </c>
      <c r="P1329" t="e">
        <f t="shared" si="60"/>
        <v>#VALUE!</v>
      </c>
      <c r="Q1329" t="e">
        <f t="shared" si="62"/>
        <v>#VALUE!</v>
      </c>
    </row>
    <row r="1330" spans="15:17">
      <c r="O1330" t="e">
        <f t="shared" si="61"/>
        <v>#VALUE!</v>
      </c>
      <c r="P1330" t="e">
        <f t="shared" si="60"/>
        <v>#VALUE!</v>
      </c>
      <c r="Q1330" t="e">
        <f t="shared" si="62"/>
        <v>#VALUE!</v>
      </c>
    </row>
    <row r="1331" spans="15:17">
      <c r="O1331" t="e">
        <f t="shared" si="61"/>
        <v>#VALUE!</v>
      </c>
      <c r="P1331" t="e">
        <f t="shared" si="60"/>
        <v>#VALUE!</v>
      </c>
      <c r="Q1331" t="e">
        <f t="shared" si="62"/>
        <v>#VALUE!</v>
      </c>
    </row>
    <row r="1332" spans="15:17">
      <c r="O1332" t="e">
        <f t="shared" si="61"/>
        <v>#VALUE!</v>
      </c>
      <c r="P1332" t="e">
        <f t="shared" si="60"/>
        <v>#VALUE!</v>
      </c>
      <c r="Q1332" t="e">
        <f t="shared" si="62"/>
        <v>#VALUE!</v>
      </c>
    </row>
    <row r="1333" spans="15:17">
      <c r="O1333" t="e">
        <f t="shared" si="61"/>
        <v>#VALUE!</v>
      </c>
      <c r="P1333" t="e">
        <f t="shared" si="60"/>
        <v>#VALUE!</v>
      </c>
      <c r="Q1333" t="e">
        <f t="shared" si="62"/>
        <v>#VALUE!</v>
      </c>
    </row>
    <row r="1334" spans="15:17">
      <c r="O1334" t="e">
        <f t="shared" si="61"/>
        <v>#VALUE!</v>
      </c>
      <c r="P1334" t="e">
        <f t="shared" si="60"/>
        <v>#VALUE!</v>
      </c>
      <c r="Q1334" t="e">
        <f t="shared" si="62"/>
        <v>#VALUE!</v>
      </c>
    </row>
    <row r="1335" spans="15:17">
      <c r="O1335" t="e">
        <f t="shared" si="61"/>
        <v>#VALUE!</v>
      </c>
      <c r="P1335" t="e">
        <f t="shared" si="60"/>
        <v>#VALUE!</v>
      </c>
      <c r="Q1335" t="e">
        <f t="shared" si="62"/>
        <v>#VALUE!</v>
      </c>
    </row>
    <row r="1336" spans="15:17">
      <c r="O1336" t="e">
        <f t="shared" si="61"/>
        <v>#VALUE!</v>
      </c>
      <c r="P1336" t="e">
        <f t="shared" si="60"/>
        <v>#VALUE!</v>
      </c>
      <c r="Q1336" t="e">
        <f t="shared" si="62"/>
        <v>#VALUE!</v>
      </c>
    </row>
    <row r="1337" spans="15:17">
      <c r="O1337" t="e">
        <f t="shared" si="61"/>
        <v>#VALUE!</v>
      </c>
      <c r="P1337" t="e">
        <f t="shared" si="60"/>
        <v>#VALUE!</v>
      </c>
      <c r="Q1337" t="e">
        <f t="shared" si="62"/>
        <v>#VALUE!</v>
      </c>
    </row>
    <row r="1338" spans="15:17">
      <c r="O1338" t="e">
        <f t="shared" si="61"/>
        <v>#VALUE!</v>
      </c>
      <c r="P1338" t="e">
        <f t="shared" si="60"/>
        <v>#VALUE!</v>
      </c>
      <c r="Q1338" t="e">
        <f t="shared" si="62"/>
        <v>#VALUE!</v>
      </c>
    </row>
    <row r="1339" spans="15:17">
      <c r="O1339" t="e">
        <f t="shared" si="61"/>
        <v>#VALUE!</v>
      </c>
      <c r="P1339" t="e">
        <f t="shared" si="60"/>
        <v>#VALUE!</v>
      </c>
      <c r="Q1339" t="e">
        <f t="shared" si="62"/>
        <v>#VALUE!</v>
      </c>
    </row>
    <row r="1340" spans="15:17">
      <c r="O1340" t="e">
        <f t="shared" si="61"/>
        <v>#VALUE!</v>
      </c>
      <c r="P1340" t="e">
        <f t="shared" si="60"/>
        <v>#VALUE!</v>
      </c>
      <c r="Q1340" t="e">
        <f t="shared" si="62"/>
        <v>#VALUE!</v>
      </c>
    </row>
    <row r="1341" spans="15:17">
      <c r="O1341" t="e">
        <f t="shared" si="61"/>
        <v>#VALUE!</v>
      </c>
      <c r="P1341" t="e">
        <f t="shared" si="60"/>
        <v>#VALUE!</v>
      </c>
      <c r="Q1341" t="e">
        <f t="shared" si="62"/>
        <v>#VALUE!</v>
      </c>
    </row>
    <row r="1342" spans="15:17">
      <c r="O1342" t="e">
        <f t="shared" si="61"/>
        <v>#VALUE!</v>
      </c>
      <c r="P1342" t="e">
        <f t="shared" si="60"/>
        <v>#VALUE!</v>
      </c>
      <c r="Q1342" t="e">
        <f t="shared" si="62"/>
        <v>#VALUE!</v>
      </c>
    </row>
    <row r="1343" spans="15:17">
      <c r="O1343" t="e">
        <f t="shared" si="61"/>
        <v>#VALUE!</v>
      </c>
      <c r="P1343" t="e">
        <f t="shared" si="60"/>
        <v>#VALUE!</v>
      </c>
      <c r="Q1343" t="e">
        <f t="shared" si="62"/>
        <v>#VALUE!</v>
      </c>
    </row>
    <row r="1344" spans="15:17">
      <c r="O1344" t="e">
        <f t="shared" si="61"/>
        <v>#VALUE!</v>
      </c>
      <c r="P1344" t="e">
        <f t="shared" si="60"/>
        <v>#VALUE!</v>
      </c>
      <c r="Q1344" t="e">
        <f t="shared" si="62"/>
        <v>#VALUE!</v>
      </c>
    </row>
    <row r="1345" spans="15:17">
      <c r="O1345" t="e">
        <f t="shared" si="61"/>
        <v>#VALUE!</v>
      </c>
      <c r="P1345" t="e">
        <f t="shared" si="60"/>
        <v>#VALUE!</v>
      </c>
      <c r="Q1345" t="e">
        <f t="shared" si="62"/>
        <v>#VALUE!</v>
      </c>
    </row>
    <row r="1346" spans="15:17">
      <c r="O1346" t="e">
        <f t="shared" si="61"/>
        <v>#VALUE!</v>
      </c>
      <c r="P1346" t="e">
        <f t="shared" si="60"/>
        <v>#VALUE!</v>
      </c>
      <c r="Q1346" t="e">
        <f t="shared" si="62"/>
        <v>#VALUE!</v>
      </c>
    </row>
    <row r="1347" spans="15:17">
      <c r="O1347" t="e">
        <f t="shared" si="61"/>
        <v>#VALUE!</v>
      </c>
      <c r="P1347" t="e">
        <f t="shared" si="60"/>
        <v>#VALUE!</v>
      </c>
      <c r="Q1347" t="e">
        <f t="shared" si="62"/>
        <v>#VALUE!</v>
      </c>
    </row>
    <row r="1348" spans="15:17">
      <c r="O1348" t="e">
        <f t="shared" si="61"/>
        <v>#VALUE!</v>
      </c>
      <c r="P1348" t="e">
        <f t="shared" ref="P1348:P1411" si="63">NEGBINOMDIST(O1348-$A$9,$A$9,$B$9)</f>
        <v>#VALUE!</v>
      </c>
      <c r="Q1348" t="e">
        <f t="shared" si="62"/>
        <v>#VALUE!</v>
      </c>
    </row>
    <row r="1349" spans="15:17">
      <c r="O1349" t="e">
        <f t="shared" si="61"/>
        <v>#VALUE!</v>
      </c>
      <c r="P1349" t="e">
        <f t="shared" si="63"/>
        <v>#VALUE!</v>
      </c>
      <c r="Q1349" t="e">
        <f t="shared" si="62"/>
        <v>#VALUE!</v>
      </c>
    </row>
    <row r="1350" spans="15:17">
      <c r="O1350" t="e">
        <f t="shared" ref="O1350:O1413" si="64">O1349+1</f>
        <v>#VALUE!</v>
      </c>
      <c r="P1350" t="e">
        <f t="shared" si="63"/>
        <v>#VALUE!</v>
      </c>
      <c r="Q1350" t="e">
        <f t="shared" si="62"/>
        <v>#VALUE!</v>
      </c>
    </row>
    <row r="1351" spans="15:17">
      <c r="O1351" t="e">
        <f t="shared" si="64"/>
        <v>#VALUE!</v>
      </c>
      <c r="P1351" t="e">
        <f t="shared" si="63"/>
        <v>#VALUE!</v>
      </c>
      <c r="Q1351" t="e">
        <f t="shared" ref="Q1351:Q1414" si="65">Q1350+P1350</f>
        <v>#VALUE!</v>
      </c>
    </row>
    <row r="1352" spans="15:17">
      <c r="O1352" t="e">
        <f t="shared" si="64"/>
        <v>#VALUE!</v>
      </c>
      <c r="P1352" t="e">
        <f t="shared" si="63"/>
        <v>#VALUE!</v>
      </c>
      <c r="Q1352" t="e">
        <f t="shared" si="65"/>
        <v>#VALUE!</v>
      </c>
    </row>
    <row r="1353" spans="15:17">
      <c r="O1353" t="e">
        <f t="shared" si="64"/>
        <v>#VALUE!</v>
      </c>
      <c r="P1353" t="e">
        <f t="shared" si="63"/>
        <v>#VALUE!</v>
      </c>
      <c r="Q1353" t="e">
        <f t="shared" si="65"/>
        <v>#VALUE!</v>
      </c>
    </row>
    <row r="1354" spans="15:17">
      <c r="O1354" t="e">
        <f t="shared" si="64"/>
        <v>#VALUE!</v>
      </c>
      <c r="P1354" t="e">
        <f t="shared" si="63"/>
        <v>#VALUE!</v>
      </c>
      <c r="Q1354" t="e">
        <f t="shared" si="65"/>
        <v>#VALUE!</v>
      </c>
    </row>
    <row r="1355" spans="15:17">
      <c r="O1355" t="e">
        <f t="shared" si="64"/>
        <v>#VALUE!</v>
      </c>
      <c r="P1355" t="e">
        <f t="shared" si="63"/>
        <v>#VALUE!</v>
      </c>
      <c r="Q1355" t="e">
        <f t="shared" si="65"/>
        <v>#VALUE!</v>
      </c>
    </row>
    <row r="1356" spans="15:17">
      <c r="O1356" t="e">
        <f t="shared" si="64"/>
        <v>#VALUE!</v>
      </c>
      <c r="P1356" t="e">
        <f t="shared" si="63"/>
        <v>#VALUE!</v>
      </c>
      <c r="Q1356" t="e">
        <f t="shared" si="65"/>
        <v>#VALUE!</v>
      </c>
    </row>
    <row r="1357" spans="15:17">
      <c r="O1357" t="e">
        <f t="shared" si="64"/>
        <v>#VALUE!</v>
      </c>
      <c r="P1357" t="e">
        <f t="shared" si="63"/>
        <v>#VALUE!</v>
      </c>
      <c r="Q1357" t="e">
        <f t="shared" si="65"/>
        <v>#VALUE!</v>
      </c>
    </row>
    <row r="1358" spans="15:17">
      <c r="O1358" t="e">
        <f t="shared" si="64"/>
        <v>#VALUE!</v>
      </c>
      <c r="P1358" t="e">
        <f t="shared" si="63"/>
        <v>#VALUE!</v>
      </c>
      <c r="Q1358" t="e">
        <f t="shared" si="65"/>
        <v>#VALUE!</v>
      </c>
    </row>
    <row r="1359" spans="15:17">
      <c r="O1359" t="e">
        <f t="shared" si="64"/>
        <v>#VALUE!</v>
      </c>
      <c r="P1359" t="e">
        <f t="shared" si="63"/>
        <v>#VALUE!</v>
      </c>
      <c r="Q1359" t="e">
        <f t="shared" si="65"/>
        <v>#VALUE!</v>
      </c>
    </row>
    <row r="1360" spans="15:17">
      <c r="O1360" t="e">
        <f t="shared" si="64"/>
        <v>#VALUE!</v>
      </c>
      <c r="P1360" t="e">
        <f t="shared" si="63"/>
        <v>#VALUE!</v>
      </c>
      <c r="Q1360" t="e">
        <f t="shared" si="65"/>
        <v>#VALUE!</v>
      </c>
    </row>
    <row r="1361" spans="15:17">
      <c r="O1361" t="e">
        <f t="shared" si="64"/>
        <v>#VALUE!</v>
      </c>
      <c r="P1361" t="e">
        <f t="shared" si="63"/>
        <v>#VALUE!</v>
      </c>
      <c r="Q1361" t="e">
        <f t="shared" si="65"/>
        <v>#VALUE!</v>
      </c>
    </row>
    <row r="1362" spans="15:17">
      <c r="O1362" t="e">
        <f t="shared" si="64"/>
        <v>#VALUE!</v>
      </c>
      <c r="P1362" t="e">
        <f t="shared" si="63"/>
        <v>#VALUE!</v>
      </c>
      <c r="Q1362" t="e">
        <f t="shared" si="65"/>
        <v>#VALUE!</v>
      </c>
    </row>
    <row r="1363" spans="15:17">
      <c r="O1363" t="e">
        <f t="shared" si="64"/>
        <v>#VALUE!</v>
      </c>
      <c r="P1363" t="e">
        <f t="shared" si="63"/>
        <v>#VALUE!</v>
      </c>
      <c r="Q1363" t="e">
        <f t="shared" si="65"/>
        <v>#VALUE!</v>
      </c>
    </row>
    <row r="1364" spans="15:17">
      <c r="O1364" t="e">
        <f t="shared" si="64"/>
        <v>#VALUE!</v>
      </c>
      <c r="P1364" t="e">
        <f t="shared" si="63"/>
        <v>#VALUE!</v>
      </c>
      <c r="Q1364" t="e">
        <f t="shared" si="65"/>
        <v>#VALUE!</v>
      </c>
    </row>
    <row r="1365" spans="15:17">
      <c r="O1365" t="e">
        <f t="shared" si="64"/>
        <v>#VALUE!</v>
      </c>
      <c r="P1365" t="e">
        <f t="shared" si="63"/>
        <v>#VALUE!</v>
      </c>
      <c r="Q1365" t="e">
        <f t="shared" si="65"/>
        <v>#VALUE!</v>
      </c>
    </row>
    <row r="1366" spans="15:17">
      <c r="O1366" t="e">
        <f t="shared" si="64"/>
        <v>#VALUE!</v>
      </c>
      <c r="P1366" t="e">
        <f t="shared" si="63"/>
        <v>#VALUE!</v>
      </c>
      <c r="Q1366" t="e">
        <f t="shared" si="65"/>
        <v>#VALUE!</v>
      </c>
    </row>
    <row r="1367" spans="15:17">
      <c r="O1367" t="e">
        <f t="shared" si="64"/>
        <v>#VALUE!</v>
      </c>
      <c r="P1367" t="e">
        <f t="shared" si="63"/>
        <v>#VALUE!</v>
      </c>
      <c r="Q1367" t="e">
        <f t="shared" si="65"/>
        <v>#VALUE!</v>
      </c>
    </row>
    <row r="1368" spans="15:17">
      <c r="O1368" t="e">
        <f t="shared" si="64"/>
        <v>#VALUE!</v>
      </c>
      <c r="P1368" t="e">
        <f t="shared" si="63"/>
        <v>#VALUE!</v>
      </c>
      <c r="Q1368" t="e">
        <f t="shared" si="65"/>
        <v>#VALUE!</v>
      </c>
    </row>
    <row r="1369" spans="15:17">
      <c r="O1369" t="e">
        <f t="shared" si="64"/>
        <v>#VALUE!</v>
      </c>
      <c r="P1369" t="e">
        <f t="shared" si="63"/>
        <v>#VALUE!</v>
      </c>
      <c r="Q1369" t="e">
        <f t="shared" si="65"/>
        <v>#VALUE!</v>
      </c>
    </row>
    <row r="1370" spans="15:17">
      <c r="O1370" t="e">
        <f t="shared" si="64"/>
        <v>#VALUE!</v>
      </c>
      <c r="P1370" t="e">
        <f t="shared" si="63"/>
        <v>#VALUE!</v>
      </c>
      <c r="Q1370" t="e">
        <f t="shared" si="65"/>
        <v>#VALUE!</v>
      </c>
    </row>
    <row r="1371" spans="15:17">
      <c r="O1371" t="e">
        <f t="shared" si="64"/>
        <v>#VALUE!</v>
      </c>
      <c r="P1371" t="e">
        <f t="shared" si="63"/>
        <v>#VALUE!</v>
      </c>
      <c r="Q1371" t="e">
        <f t="shared" si="65"/>
        <v>#VALUE!</v>
      </c>
    </row>
    <row r="1372" spans="15:17">
      <c r="O1372" t="e">
        <f t="shared" si="64"/>
        <v>#VALUE!</v>
      </c>
      <c r="P1372" t="e">
        <f t="shared" si="63"/>
        <v>#VALUE!</v>
      </c>
      <c r="Q1372" t="e">
        <f t="shared" si="65"/>
        <v>#VALUE!</v>
      </c>
    </row>
    <row r="1373" spans="15:17">
      <c r="O1373" t="e">
        <f t="shared" si="64"/>
        <v>#VALUE!</v>
      </c>
      <c r="P1373" t="e">
        <f t="shared" si="63"/>
        <v>#VALUE!</v>
      </c>
      <c r="Q1373" t="e">
        <f t="shared" si="65"/>
        <v>#VALUE!</v>
      </c>
    </row>
    <row r="1374" spans="15:17">
      <c r="O1374" t="e">
        <f t="shared" si="64"/>
        <v>#VALUE!</v>
      </c>
      <c r="P1374" t="e">
        <f t="shared" si="63"/>
        <v>#VALUE!</v>
      </c>
      <c r="Q1374" t="e">
        <f t="shared" si="65"/>
        <v>#VALUE!</v>
      </c>
    </row>
    <row r="1375" spans="15:17">
      <c r="O1375" t="e">
        <f t="shared" si="64"/>
        <v>#VALUE!</v>
      </c>
      <c r="P1375" t="e">
        <f t="shared" si="63"/>
        <v>#VALUE!</v>
      </c>
      <c r="Q1375" t="e">
        <f t="shared" si="65"/>
        <v>#VALUE!</v>
      </c>
    </row>
    <row r="1376" spans="15:17">
      <c r="O1376" t="e">
        <f t="shared" si="64"/>
        <v>#VALUE!</v>
      </c>
      <c r="P1376" t="e">
        <f t="shared" si="63"/>
        <v>#VALUE!</v>
      </c>
      <c r="Q1376" t="e">
        <f t="shared" si="65"/>
        <v>#VALUE!</v>
      </c>
    </row>
    <row r="1377" spans="15:17">
      <c r="O1377" t="e">
        <f t="shared" si="64"/>
        <v>#VALUE!</v>
      </c>
      <c r="P1377" t="e">
        <f t="shared" si="63"/>
        <v>#VALUE!</v>
      </c>
      <c r="Q1377" t="e">
        <f t="shared" si="65"/>
        <v>#VALUE!</v>
      </c>
    </row>
    <row r="1378" spans="15:17">
      <c r="O1378" t="e">
        <f t="shared" si="64"/>
        <v>#VALUE!</v>
      </c>
      <c r="P1378" t="e">
        <f t="shared" si="63"/>
        <v>#VALUE!</v>
      </c>
      <c r="Q1378" t="e">
        <f t="shared" si="65"/>
        <v>#VALUE!</v>
      </c>
    </row>
    <row r="1379" spans="15:17">
      <c r="O1379" t="e">
        <f t="shared" si="64"/>
        <v>#VALUE!</v>
      </c>
      <c r="P1379" t="e">
        <f t="shared" si="63"/>
        <v>#VALUE!</v>
      </c>
      <c r="Q1379" t="e">
        <f t="shared" si="65"/>
        <v>#VALUE!</v>
      </c>
    </row>
    <row r="1380" spans="15:17">
      <c r="O1380" t="e">
        <f t="shared" si="64"/>
        <v>#VALUE!</v>
      </c>
      <c r="P1380" t="e">
        <f t="shared" si="63"/>
        <v>#VALUE!</v>
      </c>
      <c r="Q1380" t="e">
        <f t="shared" si="65"/>
        <v>#VALUE!</v>
      </c>
    </row>
    <row r="1381" spans="15:17">
      <c r="O1381" t="e">
        <f t="shared" si="64"/>
        <v>#VALUE!</v>
      </c>
      <c r="P1381" t="e">
        <f t="shared" si="63"/>
        <v>#VALUE!</v>
      </c>
      <c r="Q1381" t="e">
        <f t="shared" si="65"/>
        <v>#VALUE!</v>
      </c>
    </row>
    <row r="1382" spans="15:17">
      <c r="O1382" t="e">
        <f t="shared" si="64"/>
        <v>#VALUE!</v>
      </c>
      <c r="P1382" t="e">
        <f t="shared" si="63"/>
        <v>#VALUE!</v>
      </c>
      <c r="Q1382" t="e">
        <f t="shared" si="65"/>
        <v>#VALUE!</v>
      </c>
    </row>
    <row r="1383" spans="15:17">
      <c r="O1383" t="e">
        <f t="shared" si="64"/>
        <v>#VALUE!</v>
      </c>
      <c r="P1383" t="e">
        <f t="shared" si="63"/>
        <v>#VALUE!</v>
      </c>
      <c r="Q1383" t="e">
        <f t="shared" si="65"/>
        <v>#VALUE!</v>
      </c>
    </row>
    <row r="1384" spans="15:17">
      <c r="O1384" t="e">
        <f t="shared" si="64"/>
        <v>#VALUE!</v>
      </c>
      <c r="P1384" t="e">
        <f t="shared" si="63"/>
        <v>#VALUE!</v>
      </c>
      <c r="Q1384" t="e">
        <f t="shared" si="65"/>
        <v>#VALUE!</v>
      </c>
    </row>
    <row r="1385" spans="15:17">
      <c r="O1385" t="e">
        <f t="shared" si="64"/>
        <v>#VALUE!</v>
      </c>
      <c r="P1385" t="e">
        <f t="shared" si="63"/>
        <v>#VALUE!</v>
      </c>
      <c r="Q1385" t="e">
        <f t="shared" si="65"/>
        <v>#VALUE!</v>
      </c>
    </row>
    <row r="1386" spans="15:17">
      <c r="O1386" t="e">
        <f t="shared" si="64"/>
        <v>#VALUE!</v>
      </c>
      <c r="P1386" t="e">
        <f t="shared" si="63"/>
        <v>#VALUE!</v>
      </c>
      <c r="Q1386" t="e">
        <f t="shared" si="65"/>
        <v>#VALUE!</v>
      </c>
    </row>
    <row r="1387" spans="15:17">
      <c r="O1387" t="e">
        <f t="shared" si="64"/>
        <v>#VALUE!</v>
      </c>
      <c r="P1387" t="e">
        <f t="shared" si="63"/>
        <v>#VALUE!</v>
      </c>
      <c r="Q1387" t="e">
        <f t="shared" si="65"/>
        <v>#VALUE!</v>
      </c>
    </row>
    <row r="1388" spans="15:17">
      <c r="O1388" t="e">
        <f t="shared" si="64"/>
        <v>#VALUE!</v>
      </c>
      <c r="P1388" t="e">
        <f t="shared" si="63"/>
        <v>#VALUE!</v>
      </c>
      <c r="Q1388" t="e">
        <f t="shared" si="65"/>
        <v>#VALUE!</v>
      </c>
    </row>
    <row r="1389" spans="15:17">
      <c r="O1389" t="e">
        <f t="shared" si="64"/>
        <v>#VALUE!</v>
      </c>
      <c r="P1389" t="e">
        <f t="shared" si="63"/>
        <v>#VALUE!</v>
      </c>
      <c r="Q1389" t="e">
        <f t="shared" si="65"/>
        <v>#VALUE!</v>
      </c>
    </row>
    <row r="1390" spans="15:17">
      <c r="O1390" t="e">
        <f t="shared" si="64"/>
        <v>#VALUE!</v>
      </c>
      <c r="P1390" t="e">
        <f t="shared" si="63"/>
        <v>#VALUE!</v>
      </c>
      <c r="Q1390" t="e">
        <f t="shared" si="65"/>
        <v>#VALUE!</v>
      </c>
    </row>
    <row r="1391" spans="15:17">
      <c r="O1391" t="e">
        <f t="shared" si="64"/>
        <v>#VALUE!</v>
      </c>
      <c r="P1391" t="e">
        <f t="shared" si="63"/>
        <v>#VALUE!</v>
      </c>
      <c r="Q1391" t="e">
        <f t="shared" si="65"/>
        <v>#VALUE!</v>
      </c>
    </row>
    <row r="1392" spans="15:17">
      <c r="O1392" t="e">
        <f t="shared" si="64"/>
        <v>#VALUE!</v>
      </c>
      <c r="P1392" t="e">
        <f t="shared" si="63"/>
        <v>#VALUE!</v>
      </c>
      <c r="Q1392" t="e">
        <f t="shared" si="65"/>
        <v>#VALUE!</v>
      </c>
    </row>
    <row r="1393" spans="15:17">
      <c r="O1393" t="e">
        <f t="shared" si="64"/>
        <v>#VALUE!</v>
      </c>
      <c r="P1393" t="e">
        <f t="shared" si="63"/>
        <v>#VALUE!</v>
      </c>
      <c r="Q1393" t="e">
        <f t="shared" si="65"/>
        <v>#VALUE!</v>
      </c>
    </row>
    <row r="1394" spans="15:17">
      <c r="O1394" t="e">
        <f t="shared" si="64"/>
        <v>#VALUE!</v>
      </c>
      <c r="P1394" t="e">
        <f t="shared" si="63"/>
        <v>#VALUE!</v>
      </c>
      <c r="Q1394" t="e">
        <f t="shared" si="65"/>
        <v>#VALUE!</v>
      </c>
    </row>
    <row r="1395" spans="15:17">
      <c r="O1395" t="e">
        <f t="shared" si="64"/>
        <v>#VALUE!</v>
      </c>
      <c r="P1395" t="e">
        <f t="shared" si="63"/>
        <v>#VALUE!</v>
      </c>
      <c r="Q1395" t="e">
        <f t="shared" si="65"/>
        <v>#VALUE!</v>
      </c>
    </row>
    <row r="1396" spans="15:17">
      <c r="O1396" t="e">
        <f t="shared" si="64"/>
        <v>#VALUE!</v>
      </c>
      <c r="P1396" t="e">
        <f t="shared" si="63"/>
        <v>#VALUE!</v>
      </c>
      <c r="Q1396" t="e">
        <f t="shared" si="65"/>
        <v>#VALUE!</v>
      </c>
    </row>
    <row r="1397" spans="15:17">
      <c r="O1397" t="e">
        <f t="shared" si="64"/>
        <v>#VALUE!</v>
      </c>
      <c r="P1397" t="e">
        <f t="shared" si="63"/>
        <v>#VALUE!</v>
      </c>
      <c r="Q1397" t="e">
        <f t="shared" si="65"/>
        <v>#VALUE!</v>
      </c>
    </row>
    <row r="1398" spans="15:17">
      <c r="O1398" t="e">
        <f t="shared" si="64"/>
        <v>#VALUE!</v>
      </c>
      <c r="P1398" t="e">
        <f t="shared" si="63"/>
        <v>#VALUE!</v>
      </c>
      <c r="Q1398" t="e">
        <f t="shared" si="65"/>
        <v>#VALUE!</v>
      </c>
    </row>
    <row r="1399" spans="15:17">
      <c r="O1399" t="e">
        <f t="shared" si="64"/>
        <v>#VALUE!</v>
      </c>
      <c r="P1399" t="e">
        <f t="shared" si="63"/>
        <v>#VALUE!</v>
      </c>
      <c r="Q1399" t="e">
        <f t="shared" si="65"/>
        <v>#VALUE!</v>
      </c>
    </row>
    <row r="1400" spans="15:17">
      <c r="O1400" t="e">
        <f t="shared" si="64"/>
        <v>#VALUE!</v>
      </c>
      <c r="P1400" t="e">
        <f t="shared" si="63"/>
        <v>#VALUE!</v>
      </c>
      <c r="Q1400" t="e">
        <f t="shared" si="65"/>
        <v>#VALUE!</v>
      </c>
    </row>
    <row r="1401" spans="15:17">
      <c r="O1401" t="e">
        <f t="shared" si="64"/>
        <v>#VALUE!</v>
      </c>
      <c r="P1401" t="e">
        <f t="shared" si="63"/>
        <v>#VALUE!</v>
      </c>
      <c r="Q1401" t="e">
        <f t="shared" si="65"/>
        <v>#VALUE!</v>
      </c>
    </row>
    <row r="1402" spans="15:17">
      <c r="O1402" t="e">
        <f t="shared" si="64"/>
        <v>#VALUE!</v>
      </c>
      <c r="P1402" t="e">
        <f t="shared" si="63"/>
        <v>#VALUE!</v>
      </c>
      <c r="Q1402" t="e">
        <f t="shared" si="65"/>
        <v>#VALUE!</v>
      </c>
    </row>
    <row r="1403" spans="15:17">
      <c r="O1403" t="e">
        <f t="shared" si="64"/>
        <v>#VALUE!</v>
      </c>
      <c r="P1403" t="e">
        <f t="shared" si="63"/>
        <v>#VALUE!</v>
      </c>
      <c r="Q1403" t="e">
        <f t="shared" si="65"/>
        <v>#VALUE!</v>
      </c>
    </row>
    <row r="1404" spans="15:17">
      <c r="O1404" t="e">
        <f t="shared" si="64"/>
        <v>#VALUE!</v>
      </c>
      <c r="P1404" t="e">
        <f t="shared" si="63"/>
        <v>#VALUE!</v>
      </c>
      <c r="Q1404" t="e">
        <f t="shared" si="65"/>
        <v>#VALUE!</v>
      </c>
    </row>
    <row r="1405" spans="15:17">
      <c r="O1405" t="e">
        <f t="shared" si="64"/>
        <v>#VALUE!</v>
      </c>
      <c r="P1405" t="e">
        <f t="shared" si="63"/>
        <v>#VALUE!</v>
      </c>
      <c r="Q1405" t="e">
        <f t="shared" si="65"/>
        <v>#VALUE!</v>
      </c>
    </row>
    <row r="1406" spans="15:17">
      <c r="O1406" t="e">
        <f t="shared" si="64"/>
        <v>#VALUE!</v>
      </c>
      <c r="P1406" t="e">
        <f t="shared" si="63"/>
        <v>#VALUE!</v>
      </c>
      <c r="Q1406" t="e">
        <f t="shared" si="65"/>
        <v>#VALUE!</v>
      </c>
    </row>
    <row r="1407" spans="15:17">
      <c r="O1407" t="e">
        <f t="shared" si="64"/>
        <v>#VALUE!</v>
      </c>
      <c r="P1407" t="e">
        <f t="shared" si="63"/>
        <v>#VALUE!</v>
      </c>
      <c r="Q1407" t="e">
        <f t="shared" si="65"/>
        <v>#VALUE!</v>
      </c>
    </row>
    <row r="1408" spans="15:17">
      <c r="O1408" t="e">
        <f t="shared" si="64"/>
        <v>#VALUE!</v>
      </c>
      <c r="P1408" t="e">
        <f t="shared" si="63"/>
        <v>#VALUE!</v>
      </c>
      <c r="Q1408" t="e">
        <f t="shared" si="65"/>
        <v>#VALUE!</v>
      </c>
    </row>
    <row r="1409" spans="15:17">
      <c r="O1409" t="e">
        <f t="shared" si="64"/>
        <v>#VALUE!</v>
      </c>
      <c r="P1409" t="e">
        <f t="shared" si="63"/>
        <v>#VALUE!</v>
      </c>
      <c r="Q1409" t="e">
        <f t="shared" si="65"/>
        <v>#VALUE!</v>
      </c>
    </row>
    <row r="1410" spans="15:17">
      <c r="O1410" t="e">
        <f t="shared" si="64"/>
        <v>#VALUE!</v>
      </c>
      <c r="P1410" t="e">
        <f t="shared" si="63"/>
        <v>#VALUE!</v>
      </c>
      <c r="Q1410" t="e">
        <f t="shared" si="65"/>
        <v>#VALUE!</v>
      </c>
    </row>
    <row r="1411" spans="15:17">
      <c r="O1411" t="e">
        <f t="shared" si="64"/>
        <v>#VALUE!</v>
      </c>
      <c r="P1411" t="e">
        <f t="shared" si="63"/>
        <v>#VALUE!</v>
      </c>
      <c r="Q1411" t="e">
        <f t="shared" si="65"/>
        <v>#VALUE!</v>
      </c>
    </row>
    <row r="1412" spans="15:17">
      <c r="O1412" t="e">
        <f t="shared" si="64"/>
        <v>#VALUE!</v>
      </c>
      <c r="P1412" t="e">
        <f t="shared" ref="P1412:P1475" si="66">NEGBINOMDIST(O1412-$A$9,$A$9,$B$9)</f>
        <v>#VALUE!</v>
      </c>
      <c r="Q1412" t="e">
        <f t="shared" si="65"/>
        <v>#VALUE!</v>
      </c>
    </row>
    <row r="1413" spans="15:17">
      <c r="O1413" t="e">
        <f t="shared" si="64"/>
        <v>#VALUE!</v>
      </c>
      <c r="P1413" t="e">
        <f t="shared" si="66"/>
        <v>#VALUE!</v>
      </c>
      <c r="Q1413" t="e">
        <f t="shared" si="65"/>
        <v>#VALUE!</v>
      </c>
    </row>
    <row r="1414" spans="15:17">
      <c r="O1414" t="e">
        <f t="shared" ref="O1414:O1477" si="67">O1413+1</f>
        <v>#VALUE!</v>
      </c>
      <c r="P1414" t="e">
        <f t="shared" si="66"/>
        <v>#VALUE!</v>
      </c>
      <c r="Q1414" t="e">
        <f t="shared" si="65"/>
        <v>#VALUE!</v>
      </c>
    </row>
    <row r="1415" spans="15:17">
      <c r="O1415" t="e">
        <f t="shared" si="67"/>
        <v>#VALUE!</v>
      </c>
      <c r="P1415" t="e">
        <f t="shared" si="66"/>
        <v>#VALUE!</v>
      </c>
      <c r="Q1415" t="e">
        <f t="shared" ref="Q1415:Q1478" si="68">Q1414+P1414</f>
        <v>#VALUE!</v>
      </c>
    </row>
    <row r="1416" spans="15:17">
      <c r="O1416" t="e">
        <f t="shared" si="67"/>
        <v>#VALUE!</v>
      </c>
      <c r="P1416" t="e">
        <f t="shared" si="66"/>
        <v>#VALUE!</v>
      </c>
      <c r="Q1416" t="e">
        <f t="shared" si="68"/>
        <v>#VALUE!</v>
      </c>
    </row>
    <row r="1417" spans="15:17">
      <c r="O1417" t="e">
        <f t="shared" si="67"/>
        <v>#VALUE!</v>
      </c>
      <c r="P1417" t="e">
        <f t="shared" si="66"/>
        <v>#VALUE!</v>
      </c>
      <c r="Q1417" t="e">
        <f t="shared" si="68"/>
        <v>#VALUE!</v>
      </c>
    </row>
    <row r="1418" spans="15:17">
      <c r="O1418" t="e">
        <f t="shared" si="67"/>
        <v>#VALUE!</v>
      </c>
      <c r="P1418" t="e">
        <f t="shared" si="66"/>
        <v>#VALUE!</v>
      </c>
      <c r="Q1418" t="e">
        <f t="shared" si="68"/>
        <v>#VALUE!</v>
      </c>
    </row>
    <row r="1419" spans="15:17">
      <c r="O1419" t="e">
        <f t="shared" si="67"/>
        <v>#VALUE!</v>
      </c>
      <c r="P1419" t="e">
        <f t="shared" si="66"/>
        <v>#VALUE!</v>
      </c>
      <c r="Q1419" t="e">
        <f t="shared" si="68"/>
        <v>#VALUE!</v>
      </c>
    </row>
    <row r="1420" spans="15:17">
      <c r="O1420" t="e">
        <f t="shared" si="67"/>
        <v>#VALUE!</v>
      </c>
      <c r="P1420" t="e">
        <f t="shared" si="66"/>
        <v>#VALUE!</v>
      </c>
      <c r="Q1420" t="e">
        <f t="shared" si="68"/>
        <v>#VALUE!</v>
      </c>
    </row>
    <row r="1421" spans="15:17">
      <c r="O1421" t="e">
        <f t="shared" si="67"/>
        <v>#VALUE!</v>
      </c>
      <c r="P1421" t="e">
        <f t="shared" si="66"/>
        <v>#VALUE!</v>
      </c>
      <c r="Q1421" t="e">
        <f t="shared" si="68"/>
        <v>#VALUE!</v>
      </c>
    </row>
    <row r="1422" spans="15:17">
      <c r="O1422" t="e">
        <f t="shared" si="67"/>
        <v>#VALUE!</v>
      </c>
      <c r="P1422" t="e">
        <f t="shared" si="66"/>
        <v>#VALUE!</v>
      </c>
      <c r="Q1422" t="e">
        <f t="shared" si="68"/>
        <v>#VALUE!</v>
      </c>
    </row>
    <row r="1423" spans="15:17">
      <c r="O1423" t="e">
        <f t="shared" si="67"/>
        <v>#VALUE!</v>
      </c>
      <c r="P1423" t="e">
        <f t="shared" si="66"/>
        <v>#VALUE!</v>
      </c>
      <c r="Q1423" t="e">
        <f t="shared" si="68"/>
        <v>#VALUE!</v>
      </c>
    </row>
    <row r="1424" spans="15:17">
      <c r="O1424" t="e">
        <f t="shared" si="67"/>
        <v>#VALUE!</v>
      </c>
      <c r="P1424" t="e">
        <f t="shared" si="66"/>
        <v>#VALUE!</v>
      </c>
      <c r="Q1424" t="e">
        <f t="shared" si="68"/>
        <v>#VALUE!</v>
      </c>
    </row>
    <row r="1425" spans="15:17">
      <c r="O1425" t="e">
        <f t="shared" si="67"/>
        <v>#VALUE!</v>
      </c>
      <c r="P1425" t="e">
        <f t="shared" si="66"/>
        <v>#VALUE!</v>
      </c>
      <c r="Q1425" t="e">
        <f t="shared" si="68"/>
        <v>#VALUE!</v>
      </c>
    </row>
    <row r="1426" spans="15:17">
      <c r="O1426" t="e">
        <f t="shared" si="67"/>
        <v>#VALUE!</v>
      </c>
      <c r="P1426" t="e">
        <f t="shared" si="66"/>
        <v>#VALUE!</v>
      </c>
      <c r="Q1426" t="e">
        <f t="shared" si="68"/>
        <v>#VALUE!</v>
      </c>
    </row>
    <row r="1427" spans="15:17">
      <c r="O1427" t="e">
        <f t="shared" si="67"/>
        <v>#VALUE!</v>
      </c>
      <c r="P1427" t="e">
        <f t="shared" si="66"/>
        <v>#VALUE!</v>
      </c>
      <c r="Q1427" t="e">
        <f t="shared" si="68"/>
        <v>#VALUE!</v>
      </c>
    </row>
    <row r="1428" spans="15:17">
      <c r="O1428" t="e">
        <f t="shared" si="67"/>
        <v>#VALUE!</v>
      </c>
      <c r="P1428" t="e">
        <f t="shared" si="66"/>
        <v>#VALUE!</v>
      </c>
      <c r="Q1428" t="e">
        <f t="shared" si="68"/>
        <v>#VALUE!</v>
      </c>
    </row>
    <row r="1429" spans="15:17">
      <c r="O1429" t="e">
        <f t="shared" si="67"/>
        <v>#VALUE!</v>
      </c>
      <c r="P1429" t="e">
        <f t="shared" si="66"/>
        <v>#VALUE!</v>
      </c>
      <c r="Q1429" t="e">
        <f t="shared" si="68"/>
        <v>#VALUE!</v>
      </c>
    </row>
    <row r="1430" spans="15:17">
      <c r="O1430" t="e">
        <f t="shared" si="67"/>
        <v>#VALUE!</v>
      </c>
      <c r="P1430" t="e">
        <f t="shared" si="66"/>
        <v>#VALUE!</v>
      </c>
      <c r="Q1430" t="e">
        <f t="shared" si="68"/>
        <v>#VALUE!</v>
      </c>
    </row>
    <row r="1431" spans="15:17">
      <c r="O1431" t="e">
        <f t="shared" si="67"/>
        <v>#VALUE!</v>
      </c>
      <c r="P1431" t="e">
        <f t="shared" si="66"/>
        <v>#VALUE!</v>
      </c>
      <c r="Q1431" t="e">
        <f t="shared" si="68"/>
        <v>#VALUE!</v>
      </c>
    </row>
    <row r="1432" spans="15:17">
      <c r="O1432" t="e">
        <f t="shared" si="67"/>
        <v>#VALUE!</v>
      </c>
      <c r="P1432" t="e">
        <f t="shared" si="66"/>
        <v>#VALUE!</v>
      </c>
      <c r="Q1432" t="e">
        <f t="shared" si="68"/>
        <v>#VALUE!</v>
      </c>
    </row>
    <row r="1433" spans="15:17">
      <c r="O1433" t="e">
        <f t="shared" si="67"/>
        <v>#VALUE!</v>
      </c>
      <c r="P1433" t="e">
        <f t="shared" si="66"/>
        <v>#VALUE!</v>
      </c>
      <c r="Q1433" t="e">
        <f t="shared" si="68"/>
        <v>#VALUE!</v>
      </c>
    </row>
    <row r="1434" spans="15:17">
      <c r="O1434" t="e">
        <f t="shared" si="67"/>
        <v>#VALUE!</v>
      </c>
      <c r="P1434" t="e">
        <f t="shared" si="66"/>
        <v>#VALUE!</v>
      </c>
      <c r="Q1434" t="e">
        <f t="shared" si="68"/>
        <v>#VALUE!</v>
      </c>
    </row>
    <row r="1435" spans="15:17">
      <c r="O1435" t="e">
        <f t="shared" si="67"/>
        <v>#VALUE!</v>
      </c>
      <c r="P1435" t="e">
        <f t="shared" si="66"/>
        <v>#VALUE!</v>
      </c>
      <c r="Q1435" t="e">
        <f t="shared" si="68"/>
        <v>#VALUE!</v>
      </c>
    </row>
    <row r="1436" spans="15:17">
      <c r="O1436" t="e">
        <f t="shared" si="67"/>
        <v>#VALUE!</v>
      </c>
      <c r="P1436" t="e">
        <f t="shared" si="66"/>
        <v>#VALUE!</v>
      </c>
      <c r="Q1436" t="e">
        <f t="shared" si="68"/>
        <v>#VALUE!</v>
      </c>
    </row>
    <row r="1437" spans="15:17">
      <c r="O1437" t="e">
        <f t="shared" si="67"/>
        <v>#VALUE!</v>
      </c>
      <c r="P1437" t="e">
        <f t="shared" si="66"/>
        <v>#VALUE!</v>
      </c>
      <c r="Q1437" t="e">
        <f t="shared" si="68"/>
        <v>#VALUE!</v>
      </c>
    </row>
    <row r="1438" spans="15:17">
      <c r="O1438" t="e">
        <f t="shared" si="67"/>
        <v>#VALUE!</v>
      </c>
      <c r="P1438" t="e">
        <f t="shared" si="66"/>
        <v>#VALUE!</v>
      </c>
      <c r="Q1438" t="e">
        <f t="shared" si="68"/>
        <v>#VALUE!</v>
      </c>
    </row>
    <row r="1439" spans="15:17">
      <c r="O1439" t="e">
        <f t="shared" si="67"/>
        <v>#VALUE!</v>
      </c>
      <c r="P1439" t="e">
        <f t="shared" si="66"/>
        <v>#VALUE!</v>
      </c>
      <c r="Q1439" t="e">
        <f t="shared" si="68"/>
        <v>#VALUE!</v>
      </c>
    </row>
    <row r="1440" spans="15:17">
      <c r="O1440" t="e">
        <f t="shared" si="67"/>
        <v>#VALUE!</v>
      </c>
      <c r="P1440" t="e">
        <f t="shared" si="66"/>
        <v>#VALUE!</v>
      </c>
      <c r="Q1440" t="e">
        <f t="shared" si="68"/>
        <v>#VALUE!</v>
      </c>
    </row>
    <row r="1441" spans="15:17">
      <c r="O1441" t="e">
        <f t="shared" si="67"/>
        <v>#VALUE!</v>
      </c>
      <c r="P1441" t="e">
        <f t="shared" si="66"/>
        <v>#VALUE!</v>
      </c>
      <c r="Q1441" t="e">
        <f t="shared" si="68"/>
        <v>#VALUE!</v>
      </c>
    </row>
    <row r="1442" spans="15:17">
      <c r="O1442" t="e">
        <f t="shared" si="67"/>
        <v>#VALUE!</v>
      </c>
      <c r="P1442" t="e">
        <f t="shared" si="66"/>
        <v>#VALUE!</v>
      </c>
      <c r="Q1442" t="e">
        <f t="shared" si="68"/>
        <v>#VALUE!</v>
      </c>
    </row>
    <row r="1443" spans="15:17">
      <c r="O1443" t="e">
        <f t="shared" si="67"/>
        <v>#VALUE!</v>
      </c>
      <c r="P1443" t="e">
        <f t="shared" si="66"/>
        <v>#VALUE!</v>
      </c>
      <c r="Q1443" t="e">
        <f t="shared" si="68"/>
        <v>#VALUE!</v>
      </c>
    </row>
    <row r="1444" spans="15:17">
      <c r="O1444" t="e">
        <f t="shared" si="67"/>
        <v>#VALUE!</v>
      </c>
      <c r="P1444" t="e">
        <f t="shared" si="66"/>
        <v>#VALUE!</v>
      </c>
      <c r="Q1444" t="e">
        <f t="shared" si="68"/>
        <v>#VALUE!</v>
      </c>
    </row>
    <row r="1445" spans="15:17">
      <c r="O1445" t="e">
        <f t="shared" si="67"/>
        <v>#VALUE!</v>
      </c>
      <c r="P1445" t="e">
        <f t="shared" si="66"/>
        <v>#VALUE!</v>
      </c>
      <c r="Q1445" t="e">
        <f t="shared" si="68"/>
        <v>#VALUE!</v>
      </c>
    </row>
    <row r="1446" spans="15:17">
      <c r="O1446" t="e">
        <f t="shared" si="67"/>
        <v>#VALUE!</v>
      </c>
      <c r="P1446" t="e">
        <f t="shared" si="66"/>
        <v>#VALUE!</v>
      </c>
      <c r="Q1446" t="e">
        <f t="shared" si="68"/>
        <v>#VALUE!</v>
      </c>
    </row>
    <row r="1447" spans="15:17">
      <c r="O1447" t="e">
        <f t="shared" si="67"/>
        <v>#VALUE!</v>
      </c>
      <c r="P1447" t="e">
        <f t="shared" si="66"/>
        <v>#VALUE!</v>
      </c>
      <c r="Q1447" t="e">
        <f t="shared" si="68"/>
        <v>#VALUE!</v>
      </c>
    </row>
    <row r="1448" spans="15:17">
      <c r="O1448" t="e">
        <f t="shared" si="67"/>
        <v>#VALUE!</v>
      </c>
      <c r="P1448" t="e">
        <f t="shared" si="66"/>
        <v>#VALUE!</v>
      </c>
      <c r="Q1448" t="e">
        <f t="shared" si="68"/>
        <v>#VALUE!</v>
      </c>
    </row>
    <row r="1449" spans="15:17">
      <c r="O1449" t="e">
        <f t="shared" si="67"/>
        <v>#VALUE!</v>
      </c>
      <c r="P1449" t="e">
        <f t="shared" si="66"/>
        <v>#VALUE!</v>
      </c>
      <c r="Q1449" t="e">
        <f t="shared" si="68"/>
        <v>#VALUE!</v>
      </c>
    </row>
    <row r="1450" spans="15:17">
      <c r="O1450" t="e">
        <f t="shared" si="67"/>
        <v>#VALUE!</v>
      </c>
      <c r="P1450" t="e">
        <f t="shared" si="66"/>
        <v>#VALUE!</v>
      </c>
      <c r="Q1450" t="e">
        <f t="shared" si="68"/>
        <v>#VALUE!</v>
      </c>
    </row>
    <row r="1451" spans="15:17">
      <c r="O1451" t="e">
        <f t="shared" si="67"/>
        <v>#VALUE!</v>
      </c>
      <c r="P1451" t="e">
        <f t="shared" si="66"/>
        <v>#VALUE!</v>
      </c>
      <c r="Q1451" t="e">
        <f t="shared" si="68"/>
        <v>#VALUE!</v>
      </c>
    </row>
    <row r="1452" spans="15:17">
      <c r="O1452" t="e">
        <f t="shared" si="67"/>
        <v>#VALUE!</v>
      </c>
      <c r="P1452" t="e">
        <f t="shared" si="66"/>
        <v>#VALUE!</v>
      </c>
      <c r="Q1452" t="e">
        <f t="shared" si="68"/>
        <v>#VALUE!</v>
      </c>
    </row>
    <row r="1453" spans="15:17">
      <c r="O1453" t="e">
        <f t="shared" si="67"/>
        <v>#VALUE!</v>
      </c>
      <c r="P1453" t="e">
        <f t="shared" si="66"/>
        <v>#VALUE!</v>
      </c>
      <c r="Q1453" t="e">
        <f t="shared" si="68"/>
        <v>#VALUE!</v>
      </c>
    </row>
    <row r="1454" spans="15:17">
      <c r="O1454" t="e">
        <f t="shared" si="67"/>
        <v>#VALUE!</v>
      </c>
      <c r="P1454" t="e">
        <f t="shared" si="66"/>
        <v>#VALUE!</v>
      </c>
      <c r="Q1454" t="e">
        <f t="shared" si="68"/>
        <v>#VALUE!</v>
      </c>
    </row>
    <row r="1455" spans="15:17">
      <c r="O1455" t="e">
        <f t="shared" si="67"/>
        <v>#VALUE!</v>
      </c>
      <c r="P1455" t="e">
        <f t="shared" si="66"/>
        <v>#VALUE!</v>
      </c>
      <c r="Q1455" t="e">
        <f t="shared" si="68"/>
        <v>#VALUE!</v>
      </c>
    </row>
    <row r="1456" spans="15:17">
      <c r="O1456" t="e">
        <f t="shared" si="67"/>
        <v>#VALUE!</v>
      </c>
      <c r="P1456" t="e">
        <f t="shared" si="66"/>
        <v>#VALUE!</v>
      </c>
      <c r="Q1456" t="e">
        <f t="shared" si="68"/>
        <v>#VALUE!</v>
      </c>
    </row>
    <row r="1457" spans="15:17">
      <c r="O1457" t="e">
        <f t="shared" si="67"/>
        <v>#VALUE!</v>
      </c>
      <c r="P1457" t="e">
        <f t="shared" si="66"/>
        <v>#VALUE!</v>
      </c>
      <c r="Q1457" t="e">
        <f t="shared" si="68"/>
        <v>#VALUE!</v>
      </c>
    </row>
    <row r="1458" spans="15:17">
      <c r="O1458" t="e">
        <f t="shared" si="67"/>
        <v>#VALUE!</v>
      </c>
      <c r="P1458" t="e">
        <f t="shared" si="66"/>
        <v>#VALUE!</v>
      </c>
      <c r="Q1458" t="e">
        <f t="shared" si="68"/>
        <v>#VALUE!</v>
      </c>
    </row>
    <row r="1459" spans="15:17">
      <c r="O1459" t="e">
        <f t="shared" si="67"/>
        <v>#VALUE!</v>
      </c>
      <c r="P1459" t="e">
        <f t="shared" si="66"/>
        <v>#VALUE!</v>
      </c>
      <c r="Q1459" t="e">
        <f t="shared" si="68"/>
        <v>#VALUE!</v>
      </c>
    </row>
    <row r="1460" spans="15:17">
      <c r="O1460" t="e">
        <f t="shared" si="67"/>
        <v>#VALUE!</v>
      </c>
      <c r="P1460" t="e">
        <f t="shared" si="66"/>
        <v>#VALUE!</v>
      </c>
      <c r="Q1460" t="e">
        <f t="shared" si="68"/>
        <v>#VALUE!</v>
      </c>
    </row>
    <row r="1461" spans="15:17">
      <c r="O1461" t="e">
        <f t="shared" si="67"/>
        <v>#VALUE!</v>
      </c>
      <c r="P1461" t="e">
        <f t="shared" si="66"/>
        <v>#VALUE!</v>
      </c>
      <c r="Q1461" t="e">
        <f t="shared" si="68"/>
        <v>#VALUE!</v>
      </c>
    </row>
    <row r="1462" spans="15:17">
      <c r="O1462" t="e">
        <f t="shared" si="67"/>
        <v>#VALUE!</v>
      </c>
      <c r="P1462" t="e">
        <f t="shared" si="66"/>
        <v>#VALUE!</v>
      </c>
      <c r="Q1462" t="e">
        <f t="shared" si="68"/>
        <v>#VALUE!</v>
      </c>
    </row>
    <row r="1463" spans="15:17">
      <c r="O1463" t="e">
        <f t="shared" si="67"/>
        <v>#VALUE!</v>
      </c>
      <c r="P1463" t="e">
        <f t="shared" si="66"/>
        <v>#VALUE!</v>
      </c>
      <c r="Q1463" t="e">
        <f t="shared" si="68"/>
        <v>#VALUE!</v>
      </c>
    </row>
    <row r="1464" spans="15:17">
      <c r="O1464" t="e">
        <f t="shared" si="67"/>
        <v>#VALUE!</v>
      </c>
      <c r="P1464" t="e">
        <f t="shared" si="66"/>
        <v>#VALUE!</v>
      </c>
      <c r="Q1464" t="e">
        <f t="shared" si="68"/>
        <v>#VALUE!</v>
      </c>
    </row>
    <row r="1465" spans="15:17">
      <c r="O1465" t="e">
        <f t="shared" si="67"/>
        <v>#VALUE!</v>
      </c>
      <c r="P1465" t="e">
        <f t="shared" si="66"/>
        <v>#VALUE!</v>
      </c>
      <c r="Q1465" t="e">
        <f t="shared" si="68"/>
        <v>#VALUE!</v>
      </c>
    </row>
    <row r="1466" spans="15:17">
      <c r="O1466" t="e">
        <f t="shared" si="67"/>
        <v>#VALUE!</v>
      </c>
      <c r="P1466" t="e">
        <f t="shared" si="66"/>
        <v>#VALUE!</v>
      </c>
      <c r="Q1466" t="e">
        <f t="shared" si="68"/>
        <v>#VALUE!</v>
      </c>
    </row>
    <row r="1467" spans="15:17">
      <c r="O1467" t="e">
        <f t="shared" si="67"/>
        <v>#VALUE!</v>
      </c>
      <c r="P1467" t="e">
        <f t="shared" si="66"/>
        <v>#VALUE!</v>
      </c>
      <c r="Q1467" t="e">
        <f t="shared" si="68"/>
        <v>#VALUE!</v>
      </c>
    </row>
    <row r="1468" spans="15:17">
      <c r="O1468" t="e">
        <f t="shared" si="67"/>
        <v>#VALUE!</v>
      </c>
      <c r="P1468" t="e">
        <f t="shared" si="66"/>
        <v>#VALUE!</v>
      </c>
      <c r="Q1468" t="e">
        <f t="shared" si="68"/>
        <v>#VALUE!</v>
      </c>
    </row>
    <row r="1469" spans="15:17">
      <c r="O1469" t="e">
        <f t="shared" si="67"/>
        <v>#VALUE!</v>
      </c>
      <c r="P1469" t="e">
        <f t="shared" si="66"/>
        <v>#VALUE!</v>
      </c>
      <c r="Q1469" t="e">
        <f t="shared" si="68"/>
        <v>#VALUE!</v>
      </c>
    </row>
    <row r="1470" spans="15:17">
      <c r="O1470" t="e">
        <f t="shared" si="67"/>
        <v>#VALUE!</v>
      </c>
      <c r="P1470" t="e">
        <f t="shared" si="66"/>
        <v>#VALUE!</v>
      </c>
      <c r="Q1470" t="e">
        <f t="shared" si="68"/>
        <v>#VALUE!</v>
      </c>
    </row>
    <row r="1471" spans="15:17">
      <c r="O1471" t="e">
        <f t="shared" si="67"/>
        <v>#VALUE!</v>
      </c>
      <c r="P1471" t="e">
        <f t="shared" si="66"/>
        <v>#VALUE!</v>
      </c>
      <c r="Q1471" t="e">
        <f t="shared" si="68"/>
        <v>#VALUE!</v>
      </c>
    </row>
    <row r="1472" spans="15:17">
      <c r="O1472" t="e">
        <f t="shared" si="67"/>
        <v>#VALUE!</v>
      </c>
      <c r="P1472" t="e">
        <f t="shared" si="66"/>
        <v>#VALUE!</v>
      </c>
      <c r="Q1472" t="e">
        <f t="shared" si="68"/>
        <v>#VALUE!</v>
      </c>
    </row>
    <row r="1473" spans="15:17">
      <c r="O1473" t="e">
        <f t="shared" si="67"/>
        <v>#VALUE!</v>
      </c>
      <c r="P1473" t="e">
        <f t="shared" si="66"/>
        <v>#VALUE!</v>
      </c>
      <c r="Q1473" t="e">
        <f t="shared" si="68"/>
        <v>#VALUE!</v>
      </c>
    </row>
    <row r="1474" spans="15:17">
      <c r="O1474" t="e">
        <f t="shared" si="67"/>
        <v>#VALUE!</v>
      </c>
      <c r="P1474" t="e">
        <f t="shared" si="66"/>
        <v>#VALUE!</v>
      </c>
      <c r="Q1474" t="e">
        <f t="shared" si="68"/>
        <v>#VALUE!</v>
      </c>
    </row>
    <row r="1475" spans="15:17">
      <c r="O1475" t="e">
        <f t="shared" si="67"/>
        <v>#VALUE!</v>
      </c>
      <c r="P1475" t="e">
        <f t="shared" si="66"/>
        <v>#VALUE!</v>
      </c>
      <c r="Q1475" t="e">
        <f t="shared" si="68"/>
        <v>#VALUE!</v>
      </c>
    </row>
    <row r="1476" spans="15:17">
      <c r="O1476" t="e">
        <f t="shared" si="67"/>
        <v>#VALUE!</v>
      </c>
      <c r="P1476" t="e">
        <f t="shared" ref="P1476:P1539" si="69">NEGBINOMDIST(O1476-$A$9,$A$9,$B$9)</f>
        <v>#VALUE!</v>
      </c>
      <c r="Q1476" t="e">
        <f t="shared" si="68"/>
        <v>#VALUE!</v>
      </c>
    </row>
    <row r="1477" spans="15:17">
      <c r="O1477" t="e">
        <f t="shared" si="67"/>
        <v>#VALUE!</v>
      </c>
      <c r="P1477" t="e">
        <f t="shared" si="69"/>
        <v>#VALUE!</v>
      </c>
      <c r="Q1477" t="e">
        <f t="shared" si="68"/>
        <v>#VALUE!</v>
      </c>
    </row>
    <row r="1478" spans="15:17">
      <c r="O1478" t="e">
        <f t="shared" ref="O1478:O1541" si="70">O1477+1</f>
        <v>#VALUE!</v>
      </c>
      <c r="P1478" t="e">
        <f t="shared" si="69"/>
        <v>#VALUE!</v>
      </c>
      <c r="Q1478" t="e">
        <f t="shared" si="68"/>
        <v>#VALUE!</v>
      </c>
    </row>
    <row r="1479" spans="15:17">
      <c r="O1479" t="e">
        <f t="shared" si="70"/>
        <v>#VALUE!</v>
      </c>
      <c r="P1479" t="e">
        <f t="shared" si="69"/>
        <v>#VALUE!</v>
      </c>
      <c r="Q1479" t="e">
        <f t="shared" ref="Q1479:Q1542" si="71">Q1478+P1478</f>
        <v>#VALUE!</v>
      </c>
    </row>
    <row r="1480" spans="15:17">
      <c r="O1480" t="e">
        <f t="shared" si="70"/>
        <v>#VALUE!</v>
      </c>
      <c r="P1480" t="e">
        <f t="shared" si="69"/>
        <v>#VALUE!</v>
      </c>
      <c r="Q1480" t="e">
        <f t="shared" si="71"/>
        <v>#VALUE!</v>
      </c>
    </row>
    <row r="1481" spans="15:17">
      <c r="O1481" t="e">
        <f t="shared" si="70"/>
        <v>#VALUE!</v>
      </c>
      <c r="P1481" t="e">
        <f t="shared" si="69"/>
        <v>#VALUE!</v>
      </c>
      <c r="Q1481" t="e">
        <f t="shared" si="71"/>
        <v>#VALUE!</v>
      </c>
    </row>
    <row r="1482" spans="15:17">
      <c r="O1482" t="e">
        <f t="shared" si="70"/>
        <v>#VALUE!</v>
      </c>
      <c r="P1482" t="e">
        <f t="shared" si="69"/>
        <v>#VALUE!</v>
      </c>
      <c r="Q1482" t="e">
        <f t="shared" si="71"/>
        <v>#VALUE!</v>
      </c>
    </row>
    <row r="1483" spans="15:17">
      <c r="O1483" t="e">
        <f t="shared" si="70"/>
        <v>#VALUE!</v>
      </c>
      <c r="P1483" t="e">
        <f t="shared" si="69"/>
        <v>#VALUE!</v>
      </c>
      <c r="Q1483" t="e">
        <f t="shared" si="71"/>
        <v>#VALUE!</v>
      </c>
    </row>
    <row r="1484" spans="15:17">
      <c r="O1484" t="e">
        <f t="shared" si="70"/>
        <v>#VALUE!</v>
      </c>
      <c r="P1484" t="e">
        <f t="shared" si="69"/>
        <v>#VALUE!</v>
      </c>
      <c r="Q1484" t="e">
        <f t="shared" si="71"/>
        <v>#VALUE!</v>
      </c>
    </row>
    <row r="1485" spans="15:17">
      <c r="O1485" t="e">
        <f t="shared" si="70"/>
        <v>#VALUE!</v>
      </c>
      <c r="P1485" t="e">
        <f t="shared" si="69"/>
        <v>#VALUE!</v>
      </c>
      <c r="Q1485" t="e">
        <f t="shared" si="71"/>
        <v>#VALUE!</v>
      </c>
    </row>
    <row r="1486" spans="15:17">
      <c r="O1486" t="e">
        <f t="shared" si="70"/>
        <v>#VALUE!</v>
      </c>
      <c r="P1486" t="e">
        <f t="shared" si="69"/>
        <v>#VALUE!</v>
      </c>
      <c r="Q1486" t="e">
        <f t="shared" si="71"/>
        <v>#VALUE!</v>
      </c>
    </row>
    <row r="1487" spans="15:17">
      <c r="O1487" t="e">
        <f t="shared" si="70"/>
        <v>#VALUE!</v>
      </c>
      <c r="P1487" t="e">
        <f t="shared" si="69"/>
        <v>#VALUE!</v>
      </c>
      <c r="Q1487" t="e">
        <f t="shared" si="71"/>
        <v>#VALUE!</v>
      </c>
    </row>
    <row r="1488" spans="15:17">
      <c r="O1488" t="e">
        <f t="shared" si="70"/>
        <v>#VALUE!</v>
      </c>
      <c r="P1488" t="e">
        <f t="shared" si="69"/>
        <v>#VALUE!</v>
      </c>
      <c r="Q1488" t="e">
        <f t="shared" si="71"/>
        <v>#VALUE!</v>
      </c>
    </row>
    <row r="1489" spans="15:17">
      <c r="O1489" t="e">
        <f t="shared" si="70"/>
        <v>#VALUE!</v>
      </c>
      <c r="P1489" t="e">
        <f t="shared" si="69"/>
        <v>#VALUE!</v>
      </c>
      <c r="Q1489" t="e">
        <f t="shared" si="71"/>
        <v>#VALUE!</v>
      </c>
    </row>
    <row r="1490" spans="15:17">
      <c r="O1490" t="e">
        <f t="shared" si="70"/>
        <v>#VALUE!</v>
      </c>
      <c r="P1490" t="e">
        <f t="shared" si="69"/>
        <v>#VALUE!</v>
      </c>
      <c r="Q1490" t="e">
        <f t="shared" si="71"/>
        <v>#VALUE!</v>
      </c>
    </row>
    <row r="1491" spans="15:17">
      <c r="O1491" t="e">
        <f t="shared" si="70"/>
        <v>#VALUE!</v>
      </c>
      <c r="P1491" t="e">
        <f t="shared" si="69"/>
        <v>#VALUE!</v>
      </c>
      <c r="Q1491" t="e">
        <f t="shared" si="71"/>
        <v>#VALUE!</v>
      </c>
    </row>
    <row r="1492" spans="15:17">
      <c r="O1492" t="e">
        <f t="shared" si="70"/>
        <v>#VALUE!</v>
      </c>
      <c r="P1492" t="e">
        <f t="shared" si="69"/>
        <v>#VALUE!</v>
      </c>
      <c r="Q1492" t="e">
        <f t="shared" si="71"/>
        <v>#VALUE!</v>
      </c>
    </row>
    <row r="1493" spans="15:17">
      <c r="O1493" t="e">
        <f t="shared" si="70"/>
        <v>#VALUE!</v>
      </c>
      <c r="P1493" t="e">
        <f t="shared" si="69"/>
        <v>#VALUE!</v>
      </c>
      <c r="Q1493" t="e">
        <f t="shared" si="71"/>
        <v>#VALUE!</v>
      </c>
    </row>
    <row r="1494" spans="15:17">
      <c r="O1494" t="e">
        <f t="shared" si="70"/>
        <v>#VALUE!</v>
      </c>
      <c r="P1494" t="e">
        <f t="shared" si="69"/>
        <v>#VALUE!</v>
      </c>
      <c r="Q1494" t="e">
        <f t="shared" si="71"/>
        <v>#VALUE!</v>
      </c>
    </row>
    <row r="1495" spans="15:17">
      <c r="O1495" t="e">
        <f t="shared" si="70"/>
        <v>#VALUE!</v>
      </c>
      <c r="P1495" t="e">
        <f t="shared" si="69"/>
        <v>#VALUE!</v>
      </c>
      <c r="Q1495" t="e">
        <f t="shared" si="71"/>
        <v>#VALUE!</v>
      </c>
    </row>
    <row r="1496" spans="15:17">
      <c r="O1496" t="e">
        <f t="shared" si="70"/>
        <v>#VALUE!</v>
      </c>
      <c r="P1496" t="e">
        <f t="shared" si="69"/>
        <v>#VALUE!</v>
      </c>
      <c r="Q1496" t="e">
        <f t="shared" si="71"/>
        <v>#VALUE!</v>
      </c>
    </row>
    <row r="1497" spans="15:17">
      <c r="O1497" t="e">
        <f t="shared" si="70"/>
        <v>#VALUE!</v>
      </c>
      <c r="P1497" t="e">
        <f t="shared" si="69"/>
        <v>#VALUE!</v>
      </c>
      <c r="Q1497" t="e">
        <f t="shared" si="71"/>
        <v>#VALUE!</v>
      </c>
    </row>
    <row r="1498" spans="15:17">
      <c r="O1498" t="e">
        <f t="shared" si="70"/>
        <v>#VALUE!</v>
      </c>
      <c r="P1498" t="e">
        <f t="shared" si="69"/>
        <v>#VALUE!</v>
      </c>
      <c r="Q1498" t="e">
        <f t="shared" si="71"/>
        <v>#VALUE!</v>
      </c>
    </row>
    <row r="1499" spans="15:17">
      <c r="O1499" t="e">
        <f t="shared" si="70"/>
        <v>#VALUE!</v>
      </c>
      <c r="P1499" t="e">
        <f t="shared" si="69"/>
        <v>#VALUE!</v>
      </c>
      <c r="Q1499" t="e">
        <f t="shared" si="71"/>
        <v>#VALUE!</v>
      </c>
    </row>
    <row r="1500" spans="15:17">
      <c r="O1500" t="e">
        <f t="shared" si="70"/>
        <v>#VALUE!</v>
      </c>
      <c r="P1500" t="e">
        <f t="shared" si="69"/>
        <v>#VALUE!</v>
      </c>
      <c r="Q1500" t="e">
        <f t="shared" si="71"/>
        <v>#VALUE!</v>
      </c>
    </row>
    <row r="1501" spans="15:17">
      <c r="O1501" t="e">
        <f t="shared" si="70"/>
        <v>#VALUE!</v>
      </c>
      <c r="P1501" t="e">
        <f t="shared" si="69"/>
        <v>#VALUE!</v>
      </c>
      <c r="Q1501" t="e">
        <f t="shared" si="71"/>
        <v>#VALUE!</v>
      </c>
    </row>
    <row r="1502" spans="15:17">
      <c r="O1502" t="e">
        <f t="shared" si="70"/>
        <v>#VALUE!</v>
      </c>
      <c r="P1502" t="e">
        <f t="shared" si="69"/>
        <v>#VALUE!</v>
      </c>
      <c r="Q1502" t="e">
        <f t="shared" si="71"/>
        <v>#VALUE!</v>
      </c>
    </row>
    <row r="1503" spans="15:17">
      <c r="O1503" t="e">
        <f t="shared" si="70"/>
        <v>#VALUE!</v>
      </c>
      <c r="P1503" t="e">
        <f t="shared" si="69"/>
        <v>#VALUE!</v>
      </c>
      <c r="Q1503" t="e">
        <f t="shared" si="71"/>
        <v>#VALUE!</v>
      </c>
    </row>
    <row r="1504" spans="15:17">
      <c r="O1504" t="e">
        <f t="shared" si="70"/>
        <v>#VALUE!</v>
      </c>
      <c r="P1504" t="e">
        <f t="shared" si="69"/>
        <v>#VALUE!</v>
      </c>
      <c r="Q1504" t="e">
        <f t="shared" si="71"/>
        <v>#VALUE!</v>
      </c>
    </row>
    <row r="1505" spans="15:17">
      <c r="O1505" t="e">
        <f t="shared" si="70"/>
        <v>#VALUE!</v>
      </c>
      <c r="P1505" t="e">
        <f t="shared" si="69"/>
        <v>#VALUE!</v>
      </c>
      <c r="Q1505" t="e">
        <f t="shared" si="71"/>
        <v>#VALUE!</v>
      </c>
    </row>
    <row r="1506" spans="15:17">
      <c r="O1506" t="e">
        <f t="shared" si="70"/>
        <v>#VALUE!</v>
      </c>
      <c r="P1506" t="e">
        <f t="shared" si="69"/>
        <v>#VALUE!</v>
      </c>
      <c r="Q1506" t="e">
        <f t="shared" si="71"/>
        <v>#VALUE!</v>
      </c>
    </row>
    <row r="1507" spans="15:17">
      <c r="O1507" t="e">
        <f t="shared" si="70"/>
        <v>#VALUE!</v>
      </c>
      <c r="P1507" t="e">
        <f t="shared" si="69"/>
        <v>#VALUE!</v>
      </c>
      <c r="Q1507" t="e">
        <f t="shared" si="71"/>
        <v>#VALUE!</v>
      </c>
    </row>
    <row r="1508" spans="15:17">
      <c r="O1508" t="e">
        <f t="shared" si="70"/>
        <v>#VALUE!</v>
      </c>
      <c r="P1508" t="e">
        <f t="shared" si="69"/>
        <v>#VALUE!</v>
      </c>
      <c r="Q1508" t="e">
        <f t="shared" si="71"/>
        <v>#VALUE!</v>
      </c>
    </row>
    <row r="1509" spans="15:17">
      <c r="O1509" t="e">
        <f t="shared" si="70"/>
        <v>#VALUE!</v>
      </c>
      <c r="P1509" t="e">
        <f t="shared" si="69"/>
        <v>#VALUE!</v>
      </c>
      <c r="Q1509" t="e">
        <f t="shared" si="71"/>
        <v>#VALUE!</v>
      </c>
    </row>
    <row r="1510" spans="15:17">
      <c r="O1510" t="e">
        <f t="shared" si="70"/>
        <v>#VALUE!</v>
      </c>
      <c r="P1510" t="e">
        <f t="shared" si="69"/>
        <v>#VALUE!</v>
      </c>
      <c r="Q1510" t="e">
        <f t="shared" si="71"/>
        <v>#VALUE!</v>
      </c>
    </row>
    <row r="1511" spans="15:17">
      <c r="O1511" t="e">
        <f t="shared" si="70"/>
        <v>#VALUE!</v>
      </c>
      <c r="P1511" t="e">
        <f t="shared" si="69"/>
        <v>#VALUE!</v>
      </c>
      <c r="Q1511" t="e">
        <f t="shared" si="71"/>
        <v>#VALUE!</v>
      </c>
    </row>
    <row r="1512" spans="15:17">
      <c r="O1512" t="e">
        <f t="shared" si="70"/>
        <v>#VALUE!</v>
      </c>
      <c r="P1512" t="e">
        <f t="shared" si="69"/>
        <v>#VALUE!</v>
      </c>
      <c r="Q1512" t="e">
        <f t="shared" si="71"/>
        <v>#VALUE!</v>
      </c>
    </row>
    <row r="1513" spans="15:17">
      <c r="O1513" t="e">
        <f t="shared" si="70"/>
        <v>#VALUE!</v>
      </c>
      <c r="P1513" t="e">
        <f t="shared" si="69"/>
        <v>#VALUE!</v>
      </c>
      <c r="Q1513" t="e">
        <f t="shared" si="71"/>
        <v>#VALUE!</v>
      </c>
    </row>
    <row r="1514" spans="15:17">
      <c r="O1514" t="e">
        <f t="shared" si="70"/>
        <v>#VALUE!</v>
      </c>
      <c r="P1514" t="e">
        <f t="shared" si="69"/>
        <v>#VALUE!</v>
      </c>
      <c r="Q1514" t="e">
        <f t="shared" si="71"/>
        <v>#VALUE!</v>
      </c>
    </row>
    <row r="1515" spans="15:17">
      <c r="O1515" t="e">
        <f t="shared" si="70"/>
        <v>#VALUE!</v>
      </c>
      <c r="P1515" t="e">
        <f t="shared" si="69"/>
        <v>#VALUE!</v>
      </c>
      <c r="Q1515" t="e">
        <f t="shared" si="71"/>
        <v>#VALUE!</v>
      </c>
    </row>
    <row r="1516" spans="15:17">
      <c r="O1516" t="e">
        <f t="shared" si="70"/>
        <v>#VALUE!</v>
      </c>
      <c r="P1516" t="e">
        <f t="shared" si="69"/>
        <v>#VALUE!</v>
      </c>
      <c r="Q1516" t="e">
        <f t="shared" si="71"/>
        <v>#VALUE!</v>
      </c>
    </row>
    <row r="1517" spans="15:17">
      <c r="O1517" t="e">
        <f t="shared" si="70"/>
        <v>#VALUE!</v>
      </c>
      <c r="P1517" t="e">
        <f t="shared" si="69"/>
        <v>#VALUE!</v>
      </c>
      <c r="Q1517" t="e">
        <f t="shared" si="71"/>
        <v>#VALUE!</v>
      </c>
    </row>
    <row r="1518" spans="15:17">
      <c r="O1518" t="e">
        <f t="shared" si="70"/>
        <v>#VALUE!</v>
      </c>
      <c r="P1518" t="e">
        <f t="shared" si="69"/>
        <v>#VALUE!</v>
      </c>
      <c r="Q1518" t="e">
        <f t="shared" si="71"/>
        <v>#VALUE!</v>
      </c>
    </row>
    <row r="1519" spans="15:17">
      <c r="O1519" t="e">
        <f t="shared" si="70"/>
        <v>#VALUE!</v>
      </c>
      <c r="P1519" t="e">
        <f t="shared" si="69"/>
        <v>#VALUE!</v>
      </c>
      <c r="Q1519" t="e">
        <f t="shared" si="71"/>
        <v>#VALUE!</v>
      </c>
    </row>
    <row r="1520" spans="15:17">
      <c r="O1520" t="e">
        <f t="shared" si="70"/>
        <v>#VALUE!</v>
      </c>
      <c r="P1520" t="e">
        <f t="shared" si="69"/>
        <v>#VALUE!</v>
      </c>
      <c r="Q1520" t="e">
        <f t="shared" si="71"/>
        <v>#VALUE!</v>
      </c>
    </row>
    <row r="1521" spans="15:17">
      <c r="O1521" t="e">
        <f t="shared" si="70"/>
        <v>#VALUE!</v>
      </c>
      <c r="P1521" t="e">
        <f t="shared" si="69"/>
        <v>#VALUE!</v>
      </c>
      <c r="Q1521" t="e">
        <f t="shared" si="71"/>
        <v>#VALUE!</v>
      </c>
    </row>
    <row r="1522" spans="15:17">
      <c r="O1522" t="e">
        <f t="shared" si="70"/>
        <v>#VALUE!</v>
      </c>
      <c r="P1522" t="e">
        <f t="shared" si="69"/>
        <v>#VALUE!</v>
      </c>
      <c r="Q1522" t="e">
        <f t="shared" si="71"/>
        <v>#VALUE!</v>
      </c>
    </row>
    <row r="1523" spans="15:17">
      <c r="O1523" t="e">
        <f t="shared" si="70"/>
        <v>#VALUE!</v>
      </c>
      <c r="P1523" t="e">
        <f t="shared" si="69"/>
        <v>#VALUE!</v>
      </c>
      <c r="Q1523" t="e">
        <f t="shared" si="71"/>
        <v>#VALUE!</v>
      </c>
    </row>
    <row r="1524" spans="15:17">
      <c r="O1524" t="e">
        <f t="shared" si="70"/>
        <v>#VALUE!</v>
      </c>
      <c r="P1524" t="e">
        <f t="shared" si="69"/>
        <v>#VALUE!</v>
      </c>
      <c r="Q1524" t="e">
        <f t="shared" si="71"/>
        <v>#VALUE!</v>
      </c>
    </row>
    <row r="1525" spans="15:17">
      <c r="O1525" t="e">
        <f t="shared" si="70"/>
        <v>#VALUE!</v>
      </c>
      <c r="P1525" t="e">
        <f t="shared" si="69"/>
        <v>#VALUE!</v>
      </c>
      <c r="Q1525" t="e">
        <f t="shared" si="71"/>
        <v>#VALUE!</v>
      </c>
    </row>
    <row r="1526" spans="15:17">
      <c r="O1526" t="e">
        <f t="shared" si="70"/>
        <v>#VALUE!</v>
      </c>
      <c r="P1526" t="e">
        <f t="shared" si="69"/>
        <v>#VALUE!</v>
      </c>
      <c r="Q1526" t="e">
        <f t="shared" si="71"/>
        <v>#VALUE!</v>
      </c>
    </row>
    <row r="1527" spans="15:17">
      <c r="O1527" t="e">
        <f t="shared" si="70"/>
        <v>#VALUE!</v>
      </c>
      <c r="P1527" t="e">
        <f t="shared" si="69"/>
        <v>#VALUE!</v>
      </c>
      <c r="Q1527" t="e">
        <f t="shared" si="71"/>
        <v>#VALUE!</v>
      </c>
    </row>
    <row r="1528" spans="15:17">
      <c r="O1528" t="e">
        <f t="shared" si="70"/>
        <v>#VALUE!</v>
      </c>
      <c r="P1528" t="e">
        <f t="shared" si="69"/>
        <v>#VALUE!</v>
      </c>
      <c r="Q1528" t="e">
        <f t="shared" si="71"/>
        <v>#VALUE!</v>
      </c>
    </row>
    <row r="1529" spans="15:17">
      <c r="O1529" t="e">
        <f t="shared" si="70"/>
        <v>#VALUE!</v>
      </c>
      <c r="P1529" t="e">
        <f t="shared" si="69"/>
        <v>#VALUE!</v>
      </c>
      <c r="Q1529" t="e">
        <f t="shared" si="71"/>
        <v>#VALUE!</v>
      </c>
    </row>
    <row r="1530" spans="15:17">
      <c r="O1530" t="e">
        <f t="shared" si="70"/>
        <v>#VALUE!</v>
      </c>
      <c r="P1530" t="e">
        <f t="shared" si="69"/>
        <v>#VALUE!</v>
      </c>
      <c r="Q1530" t="e">
        <f t="shared" si="71"/>
        <v>#VALUE!</v>
      </c>
    </row>
    <row r="1531" spans="15:17">
      <c r="O1531" t="e">
        <f t="shared" si="70"/>
        <v>#VALUE!</v>
      </c>
      <c r="P1531" t="e">
        <f t="shared" si="69"/>
        <v>#VALUE!</v>
      </c>
      <c r="Q1531" t="e">
        <f t="shared" si="71"/>
        <v>#VALUE!</v>
      </c>
    </row>
    <row r="1532" spans="15:17">
      <c r="O1532" t="e">
        <f t="shared" si="70"/>
        <v>#VALUE!</v>
      </c>
      <c r="P1532" t="e">
        <f t="shared" si="69"/>
        <v>#VALUE!</v>
      </c>
      <c r="Q1532" t="e">
        <f t="shared" si="71"/>
        <v>#VALUE!</v>
      </c>
    </row>
    <row r="1533" spans="15:17">
      <c r="O1533" t="e">
        <f t="shared" si="70"/>
        <v>#VALUE!</v>
      </c>
      <c r="P1533" t="e">
        <f t="shared" si="69"/>
        <v>#VALUE!</v>
      </c>
      <c r="Q1533" t="e">
        <f t="shared" si="71"/>
        <v>#VALUE!</v>
      </c>
    </row>
    <row r="1534" spans="15:17">
      <c r="O1534" t="e">
        <f t="shared" si="70"/>
        <v>#VALUE!</v>
      </c>
      <c r="P1534" t="e">
        <f t="shared" si="69"/>
        <v>#VALUE!</v>
      </c>
      <c r="Q1534" t="e">
        <f t="shared" si="71"/>
        <v>#VALUE!</v>
      </c>
    </row>
    <row r="1535" spans="15:17">
      <c r="O1535" t="e">
        <f t="shared" si="70"/>
        <v>#VALUE!</v>
      </c>
      <c r="P1535" t="e">
        <f t="shared" si="69"/>
        <v>#VALUE!</v>
      </c>
      <c r="Q1535" t="e">
        <f t="shared" si="71"/>
        <v>#VALUE!</v>
      </c>
    </row>
    <row r="1536" spans="15:17">
      <c r="O1536" t="e">
        <f t="shared" si="70"/>
        <v>#VALUE!</v>
      </c>
      <c r="P1536" t="e">
        <f t="shared" si="69"/>
        <v>#VALUE!</v>
      </c>
      <c r="Q1536" t="e">
        <f t="shared" si="71"/>
        <v>#VALUE!</v>
      </c>
    </row>
    <row r="1537" spans="15:17">
      <c r="O1537" t="e">
        <f t="shared" si="70"/>
        <v>#VALUE!</v>
      </c>
      <c r="P1537" t="e">
        <f t="shared" si="69"/>
        <v>#VALUE!</v>
      </c>
      <c r="Q1537" t="e">
        <f t="shared" si="71"/>
        <v>#VALUE!</v>
      </c>
    </row>
    <row r="1538" spans="15:17">
      <c r="O1538" t="e">
        <f t="shared" si="70"/>
        <v>#VALUE!</v>
      </c>
      <c r="P1538" t="e">
        <f t="shared" si="69"/>
        <v>#VALUE!</v>
      </c>
      <c r="Q1538" t="e">
        <f t="shared" si="71"/>
        <v>#VALUE!</v>
      </c>
    </row>
    <row r="1539" spans="15:17">
      <c r="O1539" t="e">
        <f t="shared" si="70"/>
        <v>#VALUE!</v>
      </c>
      <c r="P1539" t="e">
        <f t="shared" si="69"/>
        <v>#VALUE!</v>
      </c>
      <c r="Q1539" t="e">
        <f t="shared" si="71"/>
        <v>#VALUE!</v>
      </c>
    </row>
    <row r="1540" spans="15:17">
      <c r="O1540" t="e">
        <f t="shared" si="70"/>
        <v>#VALUE!</v>
      </c>
      <c r="P1540" t="e">
        <f t="shared" ref="P1540:P1603" si="72">NEGBINOMDIST(O1540-$A$9,$A$9,$B$9)</f>
        <v>#VALUE!</v>
      </c>
      <c r="Q1540" t="e">
        <f t="shared" si="71"/>
        <v>#VALUE!</v>
      </c>
    </row>
    <row r="1541" spans="15:17">
      <c r="O1541" t="e">
        <f t="shared" si="70"/>
        <v>#VALUE!</v>
      </c>
      <c r="P1541" t="e">
        <f t="shared" si="72"/>
        <v>#VALUE!</v>
      </c>
      <c r="Q1541" t="e">
        <f t="shared" si="71"/>
        <v>#VALUE!</v>
      </c>
    </row>
    <row r="1542" spans="15:17">
      <c r="O1542" t="e">
        <f t="shared" ref="O1542:O1605" si="73">O1541+1</f>
        <v>#VALUE!</v>
      </c>
      <c r="P1542" t="e">
        <f t="shared" si="72"/>
        <v>#VALUE!</v>
      </c>
      <c r="Q1542" t="e">
        <f t="shared" si="71"/>
        <v>#VALUE!</v>
      </c>
    </row>
    <row r="1543" spans="15:17">
      <c r="O1543" t="e">
        <f t="shared" si="73"/>
        <v>#VALUE!</v>
      </c>
      <c r="P1543" t="e">
        <f t="shared" si="72"/>
        <v>#VALUE!</v>
      </c>
      <c r="Q1543" t="e">
        <f t="shared" ref="Q1543:Q1606" si="74">Q1542+P1542</f>
        <v>#VALUE!</v>
      </c>
    </row>
    <row r="1544" spans="15:17">
      <c r="O1544" t="e">
        <f t="shared" si="73"/>
        <v>#VALUE!</v>
      </c>
      <c r="P1544" t="e">
        <f t="shared" si="72"/>
        <v>#VALUE!</v>
      </c>
      <c r="Q1544" t="e">
        <f t="shared" si="74"/>
        <v>#VALUE!</v>
      </c>
    </row>
    <row r="1545" spans="15:17">
      <c r="O1545" t="e">
        <f t="shared" si="73"/>
        <v>#VALUE!</v>
      </c>
      <c r="P1545" t="e">
        <f t="shared" si="72"/>
        <v>#VALUE!</v>
      </c>
      <c r="Q1545" t="e">
        <f t="shared" si="74"/>
        <v>#VALUE!</v>
      </c>
    </row>
    <row r="1546" spans="15:17">
      <c r="O1546" t="e">
        <f t="shared" si="73"/>
        <v>#VALUE!</v>
      </c>
      <c r="P1546" t="e">
        <f t="shared" si="72"/>
        <v>#VALUE!</v>
      </c>
      <c r="Q1546" t="e">
        <f t="shared" si="74"/>
        <v>#VALUE!</v>
      </c>
    </row>
    <row r="1547" spans="15:17">
      <c r="O1547" t="e">
        <f t="shared" si="73"/>
        <v>#VALUE!</v>
      </c>
      <c r="P1547" t="e">
        <f t="shared" si="72"/>
        <v>#VALUE!</v>
      </c>
      <c r="Q1547" t="e">
        <f t="shared" si="74"/>
        <v>#VALUE!</v>
      </c>
    </row>
    <row r="1548" spans="15:17">
      <c r="O1548" t="e">
        <f t="shared" si="73"/>
        <v>#VALUE!</v>
      </c>
      <c r="P1548" t="e">
        <f t="shared" si="72"/>
        <v>#VALUE!</v>
      </c>
      <c r="Q1548" t="e">
        <f t="shared" si="74"/>
        <v>#VALUE!</v>
      </c>
    </row>
    <row r="1549" spans="15:17">
      <c r="O1549" t="e">
        <f t="shared" si="73"/>
        <v>#VALUE!</v>
      </c>
      <c r="P1549" t="e">
        <f t="shared" si="72"/>
        <v>#VALUE!</v>
      </c>
      <c r="Q1549" t="e">
        <f t="shared" si="74"/>
        <v>#VALUE!</v>
      </c>
    </row>
    <row r="1550" spans="15:17">
      <c r="O1550" t="e">
        <f t="shared" si="73"/>
        <v>#VALUE!</v>
      </c>
      <c r="P1550" t="e">
        <f t="shared" si="72"/>
        <v>#VALUE!</v>
      </c>
      <c r="Q1550" t="e">
        <f t="shared" si="74"/>
        <v>#VALUE!</v>
      </c>
    </row>
    <row r="1551" spans="15:17">
      <c r="O1551" t="e">
        <f t="shared" si="73"/>
        <v>#VALUE!</v>
      </c>
      <c r="P1551" t="e">
        <f t="shared" si="72"/>
        <v>#VALUE!</v>
      </c>
      <c r="Q1551" t="e">
        <f t="shared" si="74"/>
        <v>#VALUE!</v>
      </c>
    </row>
    <row r="1552" spans="15:17">
      <c r="O1552" t="e">
        <f t="shared" si="73"/>
        <v>#VALUE!</v>
      </c>
      <c r="P1552" t="e">
        <f t="shared" si="72"/>
        <v>#VALUE!</v>
      </c>
      <c r="Q1552" t="e">
        <f t="shared" si="74"/>
        <v>#VALUE!</v>
      </c>
    </row>
    <row r="1553" spans="15:17">
      <c r="O1553" t="e">
        <f t="shared" si="73"/>
        <v>#VALUE!</v>
      </c>
      <c r="P1553" t="e">
        <f t="shared" si="72"/>
        <v>#VALUE!</v>
      </c>
      <c r="Q1553" t="e">
        <f t="shared" si="74"/>
        <v>#VALUE!</v>
      </c>
    </row>
    <row r="1554" spans="15:17">
      <c r="O1554" t="e">
        <f t="shared" si="73"/>
        <v>#VALUE!</v>
      </c>
      <c r="P1554" t="e">
        <f t="shared" si="72"/>
        <v>#VALUE!</v>
      </c>
      <c r="Q1554" t="e">
        <f t="shared" si="74"/>
        <v>#VALUE!</v>
      </c>
    </row>
    <row r="1555" spans="15:17">
      <c r="O1555" t="e">
        <f t="shared" si="73"/>
        <v>#VALUE!</v>
      </c>
      <c r="P1555" t="e">
        <f t="shared" si="72"/>
        <v>#VALUE!</v>
      </c>
      <c r="Q1555" t="e">
        <f t="shared" si="74"/>
        <v>#VALUE!</v>
      </c>
    </row>
    <row r="1556" spans="15:17">
      <c r="O1556" t="e">
        <f t="shared" si="73"/>
        <v>#VALUE!</v>
      </c>
      <c r="P1556" t="e">
        <f t="shared" si="72"/>
        <v>#VALUE!</v>
      </c>
      <c r="Q1556" t="e">
        <f t="shared" si="74"/>
        <v>#VALUE!</v>
      </c>
    </row>
    <row r="1557" spans="15:17">
      <c r="O1557" t="e">
        <f t="shared" si="73"/>
        <v>#VALUE!</v>
      </c>
      <c r="P1557" t="e">
        <f t="shared" si="72"/>
        <v>#VALUE!</v>
      </c>
      <c r="Q1557" t="e">
        <f t="shared" si="74"/>
        <v>#VALUE!</v>
      </c>
    </row>
    <row r="1558" spans="15:17">
      <c r="O1558" t="e">
        <f t="shared" si="73"/>
        <v>#VALUE!</v>
      </c>
      <c r="P1558" t="e">
        <f t="shared" si="72"/>
        <v>#VALUE!</v>
      </c>
      <c r="Q1558" t="e">
        <f t="shared" si="74"/>
        <v>#VALUE!</v>
      </c>
    </row>
    <row r="1559" spans="15:17">
      <c r="O1559" t="e">
        <f t="shared" si="73"/>
        <v>#VALUE!</v>
      </c>
      <c r="P1559" t="e">
        <f t="shared" si="72"/>
        <v>#VALUE!</v>
      </c>
      <c r="Q1559" t="e">
        <f t="shared" si="74"/>
        <v>#VALUE!</v>
      </c>
    </row>
    <row r="1560" spans="15:17">
      <c r="O1560" t="e">
        <f t="shared" si="73"/>
        <v>#VALUE!</v>
      </c>
      <c r="P1560" t="e">
        <f t="shared" si="72"/>
        <v>#VALUE!</v>
      </c>
      <c r="Q1560" t="e">
        <f t="shared" si="74"/>
        <v>#VALUE!</v>
      </c>
    </row>
    <row r="1561" spans="15:17">
      <c r="O1561" t="e">
        <f t="shared" si="73"/>
        <v>#VALUE!</v>
      </c>
      <c r="P1561" t="e">
        <f t="shared" si="72"/>
        <v>#VALUE!</v>
      </c>
      <c r="Q1561" t="e">
        <f t="shared" si="74"/>
        <v>#VALUE!</v>
      </c>
    </row>
    <row r="1562" spans="15:17">
      <c r="O1562" t="e">
        <f t="shared" si="73"/>
        <v>#VALUE!</v>
      </c>
      <c r="P1562" t="e">
        <f t="shared" si="72"/>
        <v>#VALUE!</v>
      </c>
      <c r="Q1562" t="e">
        <f t="shared" si="74"/>
        <v>#VALUE!</v>
      </c>
    </row>
    <row r="1563" spans="15:17">
      <c r="O1563" t="e">
        <f t="shared" si="73"/>
        <v>#VALUE!</v>
      </c>
      <c r="P1563" t="e">
        <f t="shared" si="72"/>
        <v>#VALUE!</v>
      </c>
      <c r="Q1563" t="e">
        <f t="shared" si="74"/>
        <v>#VALUE!</v>
      </c>
    </row>
    <row r="1564" spans="15:17">
      <c r="O1564" t="e">
        <f t="shared" si="73"/>
        <v>#VALUE!</v>
      </c>
      <c r="P1564" t="e">
        <f t="shared" si="72"/>
        <v>#VALUE!</v>
      </c>
      <c r="Q1564" t="e">
        <f t="shared" si="74"/>
        <v>#VALUE!</v>
      </c>
    </row>
    <row r="1565" spans="15:17">
      <c r="O1565" t="e">
        <f t="shared" si="73"/>
        <v>#VALUE!</v>
      </c>
      <c r="P1565" t="e">
        <f t="shared" si="72"/>
        <v>#VALUE!</v>
      </c>
      <c r="Q1565" t="e">
        <f t="shared" si="74"/>
        <v>#VALUE!</v>
      </c>
    </row>
    <row r="1566" spans="15:17">
      <c r="O1566" t="e">
        <f t="shared" si="73"/>
        <v>#VALUE!</v>
      </c>
      <c r="P1566" t="e">
        <f t="shared" si="72"/>
        <v>#VALUE!</v>
      </c>
      <c r="Q1566" t="e">
        <f t="shared" si="74"/>
        <v>#VALUE!</v>
      </c>
    </row>
    <row r="1567" spans="15:17">
      <c r="O1567" t="e">
        <f t="shared" si="73"/>
        <v>#VALUE!</v>
      </c>
      <c r="P1567" t="e">
        <f t="shared" si="72"/>
        <v>#VALUE!</v>
      </c>
      <c r="Q1567" t="e">
        <f t="shared" si="74"/>
        <v>#VALUE!</v>
      </c>
    </row>
    <row r="1568" spans="15:17">
      <c r="O1568" t="e">
        <f t="shared" si="73"/>
        <v>#VALUE!</v>
      </c>
      <c r="P1568" t="e">
        <f t="shared" si="72"/>
        <v>#VALUE!</v>
      </c>
      <c r="Q1568" t="e">
        <f t="shared" si="74"/>
        <v>#VALUE!</v>
      </c>
    </row>
    <row r="1569" spans="15:17">
      <c r="O1569" t="e">
        <f t="shared" si="73"/>
        <v>#VALUE!</v>
      </c>
      <c r="P1569" t="e">
        <f t="shared" si="72"/>
        <v>#VALUE!</v>
      </c>
      <c r="Q1569" t="e">
        <f t="shared" si="74"/>
        <v>#VALUE!</v>
      </c>
    </row>
    <row r="1570" spans="15:17">
      <c r="O1570" t="e">
        <f t="shared" si="73"/>
        <v>#VALUE!</v>
      </c>
      <c r="P1570" t="e">
        <f t="shared" si="72"/>
        <v>#VALUE!</v>
      </c>
      <c r="Q1570" t="e">
        <f t="shared" si="74"/>
        <v>#VALUE!</v>
      </c>
    </row>
    <row r="1571" spans="15:17">
      <c r="O1571" t="e">
        <f t="shared" si="73"/>
        <v>#VALUE!</v>
      </c>
      <c r="P1571" t="e">
        <f t="shared" si="72"/>
        <v>#VALUE!</v>
      </c>
      <c r="Q1571" t="e">
        <f t="shared" si="74"/>
        <v>#VALUE!</v>
      </c>
    </row>
    <row r="1572" spans="15:17">
      <c r="O1572" t="e">
        <f t="shared" si="73"/>
        <v>#VALUE!</v>
      </c>
      <c r="P1572" t="e">
        <f t="shared" si="72"/>
        <v>#VALUE!</v>
      </c>
      <c r="Q1572" t="e">
        <f t="shared" si="74"/>
        <v>#VALUE!</v>
      </c>
    </row>
    <row r="1573" spans="15:17">
      <c r="O1573" t="e">
        <f t="shared" si="73"/>
        <v>#VALUE!</v>
      </c>
      <c r="P1573" t="e">
        <f t="shared" si="72"/>
        <v>#VALUE!</v>
      </c>
      <c r="Q1573" t="e">
        <f t="shared" si="74"/>
        <v>#VALUE!</v>
      </c>
    </row>
    <row r="1574" spans="15:17">
      <c r="O1574" t="e">
        <f t="shared" si="73"/>
        <v>#VALUE!</v>
      </c>
      <c r="P1574" t="e">
        <f t="shared" si="72"/>
        <v>#VALUE!</v>
      </c>
      <c r="Q1574" t="e">
        <f t="shared" si="74"/>
        <v>#VALUE!</v>
      </c>
    </row>
    <row r="1575" spans="15:17">
      <c r="O1575" t="e">
        <f t="shared" si="73"/>
        <v>#VALUE!</v>
      </c>
      <c r="P1575" t="e">
        <f t="shared" si="72"/>
        <v>#VALUE!</v>
      </c>
      <c r="Q1575" t="e">
        <f t="shared" si="74"/>
        <v>#VALUE!</v>
      </c>
    </row>
    <row r="1576" spans="15:17">
      <c r="O1576" t="e">
        <f t="shared" si="73"/>
        <v>#VALUE!</v>
      </c>
      <c r="P1576" t="e">
        <f t="shared" si="72"/>
        <v>#VALUE!</v>
      </c>
      <c r="Q1576" t="e">
        <f t="shared" si="74"/>
        <v>#VALUE!</v>
      </c>
    </row>
    <row r="1577" spans="15:17">
      <c r="O1577" t="e">
        <f t="shared" si="73"/>
        <v>#VALUE!</v>
      </c>
      <c r="P1577" t="e">
        <f t="shared" si="72"/>
        <v>#VALUE!</v>
      </c>
      <c r="Q1577" t="e">
        <f t="shared" si="74"/>
        <v>#VALUE!</v>
      </c>
    </row>
    <row r="1578" spans="15:17">
      <c r="O1578" t="e">
        <f t="shared" si="73"/>
        <v>#VALUE!</v>
      </c>
      <c r="P1578" t="e">
        <f t="shared" si="72"/>
        <v>#VALUE!</v>
      </c>
      <c r="Q1578" t="e">
        <f t="shared" si="74"/>
        <v>#VALUE!</v>
      </c>
    </row>
    <row r="1579" spans="15:17">
      <c r="O1579" t="e">
        <f t="shared" si="73"/>
        <v>#VALUE!</v>
      </c>
      <c r="P1579" t="e">
        <f t="shared" si="72"/>
        <v>#VALUE!</v>
      </c>
      <c r="Q1579" t="e">
        <f t="shared" si="74"/>
        <v>#VALUE!</v>
      </c>
    </row>
    <row r="1580" spans="15:17">
      <c r="O1580" t="e">
        <f t="shared" si="73"/>
        <v>#VALUE!</v>
      </c>
      <c r="P1580" t="e">
        <f t="shared" si="72"/>
        <v>#VALUE!</v>
      </c>
      <c r="Q1580" t="e">
        <f t="shared" si="74"/>
        <v>#VALUE!</v>
      </c>
    </row>
    <row r="1581" spans="15:17">
      <c r="O1581" t="e">
        <f t="shared" si="73"/>
        <v>#VALUE!</v>
      </c>
      <c r="P1581" t="e">
        <f t="shared" si="72"/>
        <v>#VALUE!</v>
      </c>
      <c r="Q1581" t="e">
        <f t="shared" si="74"/>
        <v>#VALUE!</v>
      </c>
    </row>
    <row r="1582" spans="15:17">
      <c r="O1582" t="e">
        <f t="shared" si="73"/>
        <v>#VALUE!</v>
      </c>
      <c r="P1582" t="e">
        <f t="shared" si="72"/>
        <v>#VALUE!</v>
      </c>
      <c r="Q1582" t="e">
        <f t="shared" si="74"/>
        <v>#VALUE!</v>
      </c>
    </row>
    <row r="1583" spans="15:17">
      <c r="O1583" t="e">
        <f t="shared" si="73"/>
        <v>#VALUE!</v>
      </c>
      <c r="P1583" t="e">
        <f t="shared" si="72"/>
        <v>#VALUE!</v>
      </c>
      <c r="Q1583" t="e">
        <f t="shared" si="74"/>
        <v>#VALUE!</v>
      </c>
    </row>
    <row r="1584" spans="15:17">
      <c r="O1584" t="e">
        <f t="shared" si="73"/>
        <v>#VALUE!</v>
      </c>
      <c r="P1584" t="e">
        <f t="shared" si="72"/>
        <v>#VALUE!</v>
      </c>
      <c r="Q1584" t="e">
        <f t="shared" si="74"/>
        <v>#VALUE!</v>
      </c>
    </row>
    <row r="1585" spans="15:17">
      <c r="O1585" t="e">
        <f t="shared" si="73"/>
        <v>#VALUE!</v>
      </c>
      <c r="P1585" t="e">
        <f t="shared" si="72"/>
        <v>#VALUE!</v>
      </c>
      <c r="Q1585" t="e">
        <f t="shared" si="74"/>
        <v>#VALUE!</v>
      </c>
    </row>
    <row r="1586" spans="15:17">
      <c r="O1586" t="e">
        <f t="shared" si="73"/>
        <v>#VALUE!</v>
      </c>
      <c r="P1586" t="e">
        <f t="shared" si="72"/>
        <v>#VALUE!</v>
      </c>
      <c r="Q1586" t="e">
        <f t="shared" si="74"/>
        <v>#VALUE!</v>
      </c>
    </row>
    <row r="1587" spans="15:17">
      <c r="O1587" t="e">
        <f t="shared" si="73"/>
        <v>#VALUE!</v>
      </c>
      <c r="P1587" t="e">
        <f t="shared" si="72"/>
        <v>#VALUE!</v>
      </c>
      <c r="Q1587" t="e">
        <f t="shared" si="74"/>
        <v>#VALUE!</v>
      </c>
    </row>
    <row r="1588" spans="15:17">
      <c r="O1588" t="e">
        <f t="shared" si="73"/>
        <v>#VALUE!</v>
      </c>
      <c r="P1588" t="e">
        <f t="shared" si="72"/>
        <v>#VALUE!</v>
      </c>
      <c r="Q1588" t="e">
        <f t="shared" si="74"/>
        <v>#VALUE!</v>
      </c>
    </row>
    <row r="1589" spans="15:17">
      <c r="O1589" t="e">
        <f t="shared" si="73"/>
        <v>#VALUE!</v>
      </c>
      <c r="P1589" t="e">
        <f t="shared" si="72"/>
        <v>#VALUE!</v>
      </c>
      <c r="Q1589" t="e">
        <f t="shared" si="74"/>
        <v>#VALUE!</v>
      </c>
    </row>
    <row r="1590" spans="15:17">
      <c r="O1590" t="e">
        <f t="shared" si="73"/>
        <v>#VALUE!</v>
      </c>
      <c r="P1590" t="e">
        <f t="shared" si="72"/>
        <v>#VALUE!</v>
      </c>
      <c r="Q1590" t="e">
        <f t="shared" si="74"/>
        <v>#VALUE!</v>
      </c>
    </row>
    <row r="1591" spans="15:17">
      <c r="O1591" t="e">
        <f t="shared" si="73"/>
        <v>#VALUE!</v>
      </c>
      <c r="P1591" t="e">
        <f t="shared" si="72"/>
        <v>#VALUE!</v>
      </c>
      <c r="Q1591" t="e">
        <f t="shared" si="74"/>
        <v>#VALUE!</v>
      </c>
    </row>
    <row r="1592" spans="15:17">
      <c r="O1592" t="e">
        <f t="shared" si="73"/>
        <v>#VALUE!</v>
      </c>
      <c r="P1592" t="e">
        <f t="shared" si="72"/>
        <v>#VALUE!</v>
      </c>
      <c r="Q1592" t="e">
        <f t="shared" si="74"/>
        <v>#VALUE!</v>
      </c>
    </row>
    <row r="1593" spans="15:17">
      <c r="O1593" t="e">
        <f t="shared" si="73"/>
        <v>#VALUE!</v>
      </c>
      <c r="P1593" t="e">
        <f t="shared" si="72"/>
        <v>#VALUE!</v>
      </c>
      <c r="Q1593" t="e">
        <f t="shared" si="74"/>
        <v>#VALUE!</v>
      </c>
    </row>
    <row r="1594" spans="15:17">
      <c r="O1594" t="e">
        <f t="shared" si="73"/>
        <v>#VALUE!</v>
      </c>
      <c r="P1594" t="e">
        <f t="shared" si="72"/>
        <v>#VALUE!</v>
      </c>
      <c r="Q1594" t="e">
        <f t="shared" si="74"/>
        <v>#VALUE!</v>
      </c>
    </row>
    <row r="1595" spans="15:17">
      <c r="O1595" t="e">
        <f t="shared" si="73"/>
        <v>#VALUE!</v>
      </c>
      <c r="P1595" t="e">
        <f t="shared" si="72"/>
        <v>#VALUE!</v>
      </c>
      <c r="Q1595" t="e">
        <f t="shared" si="74"/>
        <v>#VALUE!</v>
      </c>
    </row>
    <row r="1596" spans="15:17">
      <c r="O1596" t="e">
        <f t="shared" si="73"/>
        <v>#VALUE!</v>
      </c>
      <c r="P1596" t="e">
        <f t="shared" si="72"/>
        <v>#VALUE!</v>
      </c>
      <c r="Q1596" t="e">
        <f t="shared" si="74"/>
        <v>#VALUE!</v>
      </c>
    </row>
    <row r="1597" spans="15:17">
      <c r="O1597" t="e">
        <f t="shared" si="73"/>
        <v>#VALUE!</v>
      </c>
      <c r="P1597" t="e">
        <f t="shared" si="72"/>
        <v>#VALUE!</v>
      </c>
      <c r="Q1597" t="e">
        <f t="shared" si="74"/>
        <v>#VALUE!</v>
      </c>
    </row>
    <row r="1598" spans="15:17">
      <c r="O1598" t="e">
        <f t="shared" si="73"/>
        <v>#VALUE!</v>
      </c>
      <c r="P1598" t="e">
        <f t="shared" si="72"/>
        <v>#VALUE!</v>
      </c>
      <c r="Q1598" t="e">
        <f t="shared" si="74"/>
        <v>#VALUE!</v>
      </c>
    </row>
    <row r="1599" spans="15:17">
      <c r="O1599" t="e">
        <f t="shared" si="73"/>
        <v>#VALUE!</v>
      </c>
      <c r="P1599" t="e">
        <f t="shared" si="72"/>
        <v>#VALUE!</v>
      </c>
      <c r="Q1599" t="e">
        <f t="shared" si="74"/>
        <v>#VALUE!</v>
      </c>
    </row>
    <row r="1600" spans="15:17">
      <c r="O1600" t="e">
        <f t="shared" si="73"/>
        <v>#VALUE!</v>
      </c>
      <c r="P1600" t="e">
        <f t="shared" si="72"/>
        <v>#VALUE!</v>
      </c>
      <c r="Q1600" t="e">
        <f t="shared" si="74"/>
        <v>#VALUE!</v>
      </c>
    </row>
    <row r="1601" spans="15:17">
      <c r="O1601" t="e">
        <f t="shared" si="73"/>
        <v>#VALUE!</v>
      </c>
      <c r="P1601" t="e">
        <f t="shared" si="72"/>
        <v>#VALUE!</v>
      </c>
      <c r="Q1601" t="e">
        <f t="shared" si="74"/>
        <v>#VALUE!</v>
      </c>
    </row>
    <row r="1602" spans="15:17">
      <c r="O1602" t="e">
        <f t="shared" si="73"/>
        <v>#VALUE!</v>
      </c>
      <c r="P1602" t="e">
        <f t="shared" si="72"/>
        <v>#VALUE!</v>
      </c>
      <c r="Q1602" t="e">
        <f t="shared" si="74"/>
        <v>#VALUE!</v>
      </c>
    </row>
    <row r="1603" spans="15:17">
      <c r="O1603" t="e">
        <f t="shared" si="73"/>
        <v>#VALUE!</v>
      </c>
      <c r="P1603" t="e">
        <f t="shared" si="72"/>
        <v>#VALUE!</v>
      </c>
      <c r="Q1603" t="e">
        <f t="shared" si="74"/>
        <v>#VALUE!</v>
      </c>
    </row>
    <row r="1604" spans="15:17">
      <c r="O1604" t="e">
        <f t="shared" si="73"/>
        <v>#VALUE!</v>
      </c>
      <c r="P1604" t="e">
        <f t="shared" ref="P1604:P1667" si="75">NEGBINOMDIST(O1604-$A$9,$A$9,$B$9)</f>
        <v>#VALUE!</v>
      </c>
      <c r="Q1604" t="e">
        <f t="shared" si="74"/>
        <v>#VALUE!</v>
      </c>
    </row>
    <row r="1605" spans="15:17">
      <c r="O1605" t="e">
        <f t="shared" si="73"/>
        <v>#VALUE!</v>
      </c>
      <c r="P1605" t="e">
        <f t="shared" si="75"/>
        <v>#VALUE!</v>
      </c>
      <c r="Q1605" t="e">
        <f t="shared" si="74"/>
        <v>#VALUE!</v>
      </c>
    </row>
    <row r="1606" spans="15:17">
      <c r="O1606" t="e">
        <f t="shared" ref="O1606:O1669" si="76">O1605+1</f>
        <v>#VALUE!</v>
      </c>
      <c r="P1606" t="e">
        <f t="shared" si="75"/>
        <v>#VALUE!</v>
      </c>
      <c r="Q1606" t="e">
        <f t="shared" si="74"/>
        <v>#VALUE!</v>
      </c>
    </row>
    <row r="1607" spans="15:17">
      <c r="O1607" t="e">
        <f t="shared" si="76"/>
        <v>#VALUE!</v>
      </c>
      <c r="P1607" t="e">
        <f t="shared" si="75"/>
        <v>#VALUE!</v>
      </c>
      <c r="Q1607" t="e">
        <f t="shared" ref="Q1607:Q1670" si="77">Q1606+P1606</f>
        <v>#VALUE!</v>
      </c>
    </row>
    <row r="1608" spans="15:17">
      <c r="O1608" t="e">
        <f t="shared" si="76"/>
        <v>#VALUE!</v>
      </c>
      <c r="P1608" t="e">
        <f t="shared" si="75"/>
        <v>#VALUE!</v>
      </c>
      <c r="Q1608" t="e">
        <f t="shared" si="77"/>
        <v>#VALUE!</v>
      </c>
    </row>
    <row r="1609" spans="15:17">
      <c r="O1609" t="e">
        <f t="shared" si="76"/>
        <v>#VALUE!</v>
      </c>
      <c r="P1609" t="e">
        <f t="shared" si="75"/>
        <v>#VALUE!</v>
      </c>
      <c r="Q1609" t="e">
        <f t="shared" si="77"/>
        <v>#VALUE!</v>
      </c>
    </row>
    <row r="1610" spans="15:17">
      <c r="O1610" t="e">
        <f t="shared" si="76"/>
        <v>#VALUE!</v>
      </c>
      <c r="P1610" t="e">
        <f t="shared" si="75"/>
        <v>#VALUE!</v>
      </c>
      <c r="Q1610" t="e">
        <f t="shared" si="77"/>
        <v>#VALUE!</v>
      </c>
    </row>
    <row r="1611" spans="15:17">
      <c r="O1611" t="e">
        <f t="shared" si="76"/>
        <v>#VALUE!</v>
      </c>
      <c r="P1611" t="e">
        <f t="shared" si="75"/>
        <v>#VALUE!</v>
      </c>
      <c r="Q1611" t="e">
        <f t="shared" si="77"/>
        <v>#VALUE!</v>
      </c>
    </row>
    <row r="1612" spans="15:17">
      <c r="O1612" t="e">
        <f t="shared" si="76"/>
        <v>#VALUE!</v>
      </c>
      <c r="P1612" t="e">
        <f t="shared" si="75"/>
        <v>#VALUE!</v>
      </c>
      <c r="Q1612" t="e">
        <f t="shared" si="77"/>
        <v>#VALUE!</v>
      </c>
    </row>
    <row r="1613" spans="15:17">
      <c r="O1613" t="e">
        <f t="shared" si="76"/>
        <v>#VALUE!</v>
      </c>
      <c r="P1613" t="e">
        <f t="shared" si="75"/>
        <v>#VALUE!</v>
      </c>
      <c r="Q1613" t="e">
        <f t="shared" si="77"/>
        <v>#VALUE!</v>
      </c>
    </row>
    <row r="1614" spans="15:17">
      <c r="O1614" t="e">
        <f t="shared" si="76"/>
        <v>#VALUE!</v>
      </c>
      <c r="P1614" t="e">
        <f t="shared" si="75"/>
        <v>#VALUE!</v>
      </c>
      <c r="Q1614" t="e">
        <f t="shared" si="77"/>
        <v>#VALUE!</v>
      </c>
    </row>
    <row r="1615" spans="15:17">
      <c r="O1615" t="e">
        <f t="shared" si="76"/>
        <v>#VALUE!</v>
      </c>
      <c r="P1615" t="e">
        <f t="shared" si="75"/>
        <v>#VALUE!</v>
      </c>
      <c r="Q1615" t="e">
        <f t="shared" si="77"/>
        <v>#VALUE!</v>
      </c>
    </row>
    <row r="1616" spans="15:17">
      <c r="O1616" t="e">
        <f t="shared" si="76"/>
        <v>#VALUE!</v>
      </c>
      <c r="P1616" t="e">
        <f t="shared" si="75"/>
        <v>#VALUE!</v>
      </c>
      <c r="Q1616" t="e">
        <f t="shared" si="77"/>
        <v>#VALUE!</v>
      </c>
    </row>
    <row r="1617" spans="15:17">
      <c r="O1617" t="e">
        <f t="shared" si="76"/>
        <v>#VALUE!</v>
      </c>
      <c r="P1617" t="e">
        <f t="shared" si="75"/>
        <v>#VALUE!</v>
      </c>
      <c r="Q1617" t="e">
        <f t="shared" si="77"/>
        <v>#VALUE!</v>
      </c>
    </row>
    <row r="1618" spans="15:17">
      <c r="O1618" t="e">
        <f t="shared" si="76"/>
        <v>#VALUE!</v>
      </c>
      <c r="P1618" t="e">
        <f t="shared" si="75"/>
        <v>#VALUE!</v>
      </c>
      <c r="Q1618" t="e">
        <f t="shared" si="77"/>
        <v>#VALUE!</v>
      </c>
    </row>
    <row r="1619" spans="15:17">
      <c r="O1619" t="e">
        <f t="shared" si="76"/>
        <v>#VALUE!</v>
      </c>
      <c r="P1619" t="e">
        <f t="shared" si="75"/>
        <v>#VALUE!</v>
      </c>
      <c r="Q1619" t="e">
        <f t="shared" si="77"/>
        <v>#VALUE!</v>
      </c>
    </row>
    <row r="1620" spans="15:17">
      <c r="O1620" t="e">
        <f t="shared" si="76"/>
        <v>#VALUE!</v>
      </c>
      <c r="P1620" t="e">
        <f t="shared" si="75"/>
        <v>#VALUE!</v>
      </c>
      <c r="Q1620" t="e">
        <f t="shared" si="77"/>
        <v>#VALUE!</v>
      </c>
    </row>
    <row r="1621" spans="15:17">
      <c r="O1621" t="e">
        <f t="shared" si="76"/>
        <v>#VALUE!</v>
      </c>
      <c r="P1621" t="e">
        <f t="shared" si="75"/>
        <v>#VALUE!</v>
      </c>
      <c r="Q1621" t="e">
        <f t="shared" si="77"/>
        <v>#VALUE!</v>
      </c>
    </row>
    <row r="1622" spans="15:17">
      <c r="O1622" t="e">
        <f t="shared" si="76"/>
        <v>#VALUE!</v>
      </c>
      <c r="P1622" t="e">
        <f t="shared" si="75"/>
        <v>#VALUE!</v>
      </c>
      <c r="Q1622" t="e">
        <f t="shared" si="77"/>
        <v>#VALUE!</v>
      </c>
    </row>
    <row r="1623" spans="15:17">
      <c r="O1623" t="e">
        <f t="shared" si="76"/>
        <v>#VALUE!</v>
      </c>
      <c r="P1623" t="e">
        <f t="shared" si="75"/>
        <v>#VALUE!</v>
      </c>
      <c r="Q1623" t="e">
        <f t="shared" si="77"/>
        <v>#VALUE!</v>
      </c>
    </row>
    <row r="1624" spans="15:17">
      <c r="O1624" t="e">
        <f t="shared" si="76"/>
        <v>#VALUE!</v>
      </c>
      <c r="P1624" t="e">
        <f t="shared" si="75"/>
        <v>#VALUE!</v>
      </c>
      <c r="Q1624" t="e">
        <f t="shared" si="77"/>
        <v>#VALUE!</v>
      </c>
    </row>
    <row r="1625" spans="15:17">
      <c r="O1625" t="e">
        <f t="shared" si="76"/>
        <v>#VALUE!</v>
      </c>
      <c r="P1625" t="e">
        <f t="shared" si="75"/>
        <v>#VALUE!</v>
      </c>
      <c r="Q1625" t="e">
        <f t="shared" si="77"/>
        <v>#VALUE!</v>
      </c>
    </row>
    <row r="1626" spans="15:17">
      <c r="O1626" t="e">
        <f t="shared" si="76"/>
        <v>#VALUE!</v>
      </c>
      <c r="P1626" t="e">
        <f t="shared" si="75"/>
        <v>#VALUE!</v>
      </c>
      <c r="Q1626" t="e">
        <f t="shared" si="77"/>
        <v>#VALUE!</v>
      </c>
    </row>
    <row r="1627" spans="15:17">
      <c r="O1627" t="e">
        <f t="shared" si="76"/>
        <v>#VALUE!</v>
      </c>
      <c r="P1627" t="e">
        <f t="shared" si="75"/>
        <v>#VALUE!</v>
      </c>
      <c r="Q1627" t="e">
        <f t="shared" si="77"/>
        <v>#VALUE!</v>
      </c>
    </row>
    <row r="1628" spans="15:17">
      <c r="O1628" t="e">
        <f t="shared" si="76"/>
        <v>#VALUE!</v>
      </c>
      <c r="P1628" t="e">
        <f t="shared" si="75"/>
        <v>#VALUE!</v>
      </c>
      <c r="Q1628" t="e">
        <f t="shared" si="77"/>
        <v>#VALUE!</v>
      </c>
    </row>
    <row r="1629" spans="15:17">
      <c r="O1629" t="e">
        <f t="shared" si="76"/>
        <v>#VALUE!</v>
      </c>
      <c r="P1629" t="e">
        <f t="shared" si="75"/>
        <v>#VALUE!</v>
      </c>
      <c r="Q1629" t="e">
        <f t="shared" si="77"/>
        <v>#VALUE!</v>
      </c>
    </row>
    <row r="1630" spans="15:17">
      <c r="O1630" t="e">
        <f t="shared" si="76"/>
        <v>#VALUE!</v>
      </c>
      <c r="P1630" t="e">
        <f t="shared" si="75"/>
        <v>#VALUE!</v>
      </c>
      <c r="Q1630" t="e">
        <f t="shared" si="77"/>
        <v>#VALUE!</v>
      </c>
    </row>
    <row r="1631" spans="15:17">
      <c r="O1631" t="e">
        <f t="shared" si="76"/>
        <v>#VALUE!</v>
      </c>
      <c r="P1631" t="e">
        <f t="shared" si="75"/>
        <v>#VALUE!</v>
      </c>
      <c r="Q1631" t="e">
        <f t="shared" si="77"/>
        <v>#VALUE!</v>
      </c>
    </row>
    <row r="1632" spans="15:17">
      <c r="O1632" t="e">
        <f t="shared" si="76"/>
        <v>#VALUE!</v>
      </c>
      <c r="P1632" t="e">
        <f t="shared" si="75"/>
        <v>#VALUE!</v>
      </c>
      <c r="Q1632" t="e">
        <f t="shared" si="77"/>
        <v>#VALUE!</v>
      </c>
    </row>
    <row r="1633" spans="15:17">
      <c r="O1633" t="e">
        <f t="shared" si="76"/>
        <v>#VALUE!</v>
      </c>
      <c r="P1633" t="e">
        <f t="shared" si="75"/>
        <v>#VALUE!</v>
      </c>
      <c r="Q1633" t="e">
        <f t="shared" si="77"/>
        <v>#VALUE!</v>
      </c>
    </row>
    <row r="1634" spans="15:17">
      <c r="O1634" t="e">
        <f t="shared" si="76"/>
        <v>#VALUE!</v>
      </c>
      <c r="P1634" t="e">
        <f t="shared" si="75"/>
        <v>#VALUE!</v>
      </c>
      <c r="Q1634" t="e">
        <f t="shared" si="77"/>
        <v>#VALUE!</v>
      </c>
    </row>
    <row r="1635" spans="15:17">
      <c r="O1635" t="e">
        <f t="shared" si="76"/>
        <v>#VALUE!</v>
      </c>
      <c r="P1635" t="e">
        <f t="shared" si="75"/>
        <v>#VALUE!</v>
      </c>
      <c r="Q1635" t="e">
        <f t="shared" si="77"/>
        <v>#VALUE!</v>
      </c>
    </row>
    <row r="1636" spans="15:17">
      <c r="O1636" t="e">
        <f t="shared" si="76"/>
        <v>#VALUE!</v>
      </c>
      <c r="P1636" t="e">
        <f t="shared" si="75"/>
        <v>#VALUE!</v>
      </c>
      <c r="Q1636" t="e">
        <f t="shared" si="77"/>
        <v>#VALUE!</v>
      </c>
    </row>
    <row r="1637" spans="15:17">
      <c r="O1637" t="e">
        <f t="shared" si="76"/>
        <v>#VALUE!</v>
      </c>
      <c r="P1637" t="e">
        <f t="shared" si="75"/>
        <v>#VALUE!</v>
      </c>
      <c r="Q1637" t="e">
        <f t="shared" si="77"/>
        <v>#VALUE!</v>
      </c>
    </row>
    <row r="1638" spans="15:17">
      <c r="O1638" t="e">
        <f t="shared" si="76"/>
        <v>#VALUE!</v>
      </c>
      <c r="P1638" t="e">
        <f t="shared" si="75"/>
        <v>#VALUE!</v>
      </c>
      <c r="Q1638" t="e">
        <f t="shared" si="77"/>
        <v>#VALUE!</v>
      </c>
    </row>
    <row r="1639" spans="15:17">
      <c r="O1639" t="e">
        <f t="shared" si="76"/>
        <v>#VALUE!</v>
      </c>
      <c r="P1639" t="e">
        <f t="shared" si="75"/>
        <v>#VALUE!</v>
      </c>
      <c r="Q1639" t="e">
        <f t="shared" si="77"/>
        <v>#VALUE!</v>
      </c>
    </row>
    <row r="1640" spans="15:17">
      <c r="O1640" t="e">
        <f t="shared" si="76"/>
        <v>#VALUE!</v>
      </c>
      <c r="P1640" t="e">
        <f t="shared" si="75"/>
        <v>#VALUE!</v>
      </c>
      <c r="Q1640" t="e">
        <f t="shared" si="77"/>
        <v>#VALUE!</v>
      </c>
    </row>
    <row r="1641" spans="15:17">
      <c r="O1641" t="e">
        <f t="shared" si="76"/>
        <v>#VALUE!</v>
      </c>
      <c r="P1641" t="e">
        <f t="shared" si="75"/>
        <v>#VALUE!</v>
      </c>
      <c r="Q1641" t="e">
        <f t="shared" si="77"/>
        <v>#VALUE!</v>
      </c>
    </row>
    <row r="1642" spans="15:17">
      <c r="O1642" t="e">
        <f t="shared" si="76"/>
        <v>#VALUE!</v>
      </c>
      <c r="P1642" t="e">
        <f t="shared" si="75"/>
        <v>#VALUE!</v>
      </c>
      <c r="Q1642" t="e">
        <f t="shared" si="77"/>
        <v>#VALUE!</v>
      </c>
    </row>
    <row r="1643" spans="15:17">
      <c r="O1643" t="e">
        <f t="shared" si="76"/>
        <v>#VALUE!</v>
      </c>
      <c r="P1643" t="e">
        <f t="shared" si="75"/>
        <v>#VALUE!</v>
      </c>
      <c r="Q1643" t="e">
        <f t="shared" si="77"/>
        <v>#VALUE!</v>
      </c>
    </row>
    <row r="1644" spans="15:17">
      <c r="O1644" t="e">
        <f t="shared" si="76"/>
        <v>#VALUE!</v>
      </c>
      <c r="P1644" t="e">
        <f t="shared" si="75"/>
        <v>#VALUE!</v>
      </c>
      <c r="Q1644" t="e">
        <f t="shared" si="77"/>
        <v>#VALUE!</v>
      </c>
    </row>
    <row r="1645" spans="15:17">
      <c r="O1645" t="e">
        <f t="shared" si="76"/>
        <v>#VALUE!</v>
      </c>
      <c r="P1645" t="e">
        <f t="shared" si="75"/>
        <v>#VALUE!</v>
      </c>
      <c r="Q1645" t="e">
        <f t="shared" si="77"/>
        <v>#VALUE!</v>
      </c>
    </row>
    <row r="1646" spans="15:17">
      <c r="O1646" t="e">
        <f t="shared" si="76"/>
        <v>#VALUE!</v>
      </c>
      <c r="P1646" t="e">
        <f t="shared" si="75"/>
        <v>#VALUE!</v>
      </c>
      <c r="Q1646" t="e">
        <f t="shared" si="77"/>
        <v>#VALUE!</v>
      </c>
    </row>
    <row r="1647" spans="15:17">
      <c r="O1647" t="e">
        <f t="shared" si="76"/>
        <v>#VALUE!</v>
      </c>
      <c r="P1647" t="e">
        <f t="shared" si="75"/>
        <v>#VALUE!</v>
      </c>
      <c r="Q1647" t="e">
        <f t="shared" si="77"/>
        <v>#VALUE!</v>
      </c>
    </row>
    <row r="1648" spans="15:17">
      <c r="O1648" t="e">
        <f t="shared" si="76"/>
        <v>#VALUE!</v>
      </c>
      <c r="P1648" t="e">
        <f t="shared" si="75"/>
        <v>#VALUE!</v>
      </c>
      <c r="Q1648" t="e">
        <f t="shared" si="77"/>
        <v>#VALUE!</v>
      </c>
    </row>
    <row r="1649" spans="15:17">
      <c r="O1649" t="e">
        <f t="shared" si="76"/>
        <v>#VALUE!</v>
      </c>
      <c r="P1649" t="e">
        <f t="shared" si="75"/>
        <v>#VALUE!</v>
      </c>
      <c r="Q1649" t="e">
        <f t="shared" si="77"/>
        <v>#VALUE!</v>
      </c>
    </row>
    <row r="1650" spans="15:17">
      <c r="O1650" t="e">
        <f t="shared" si="76"/>
        <v>#VALUE!</v>
      </c>
      <c r="P1650" t="e">
        <f t="shared" si="75"/>
        <v>#VALUE!</v>
      </c>
      <c r="Q1650" t="e">
        <f t="shared" si="77"/>
        <v>#VALUE!</v>
      </c>
    </row>
    <row r="1651" spans="15:17">
      <c r="O1651" t="e">
        <f t="shared" si="76"/>
        <v>#VALUE!</v>
      </c>
      <c r="P1651" t="e">
        <f t="shared" si="75"/>
        <v>#VALUE!</v>
      </c>
      <c r="Q1651" t="e">
        <f t="shared" si="77"/>
        <v>#VALUE!</v>
      </c>
    </row>
    <row r="1652" spans="15:17">
      <c r="O1652" t="e">
        <f t="shared" si="76"/>
        <v>#VALUE!</v>
      </c>
      <c r="P1652" t="e">
        <f t="shared" si="75"/>
        <v>#VALUE!</v>
      </c>
      <c r="Q1652" t="e">
        <f t="shared" si="77"/>
        <v>#VALUE!</v>
      </c>
    </row>
    <row r="1653" spans="15:17">
      <c r="O1653" t="e">
        <f t="shared" si="76"/>
        <v>#VALUE!</v>
      </c>
      <c r="P1653" t="e">
        <f t="shared" si="75"/>
        <v>#VALUE!</v>
      </c>
      <c r="Q1653" t="e">
        <f t="shared" si="77"/>
        <v>#VALUE!</v>
      </c>
    </row>
    <row r="1654" spans="15:17">
      <c r="O1654" t="e">
        <f t="shared" si="76"/>
        <v>#VALUE!</v>
      </c>
      <c r="P1654" t="e">
        <f t="shared" si="75"/>
        <v>#VALUE!</v>
      </c>
      <c r="Q1654" t="e">
        <f t="shared" si="77"/>
        <v>#VALUE!</v>
      </c>
    </row>
    <row r="1655" spans="15:17">
      <c r="O1655" t="e">
        <f t="shared" si="76"/>
        <v>#VALUE!</v>
      </c>
      <c r="P1655" t="e">
        <f t="shared" si="75"/>
        <v>#VALUE!</v>
      </c>
      <c r="Q1655" t="e">
        <f t="shared" si="77"/>
        <v>#VALUE!</v>
      </c>
    </row>
    <row r="1656" spans="15:17">
      <c r="O1656" t="e">
        <f t="shared" si="76"/>
        <v>#VALUE!</v>
      </c>
      <c r="P1656" t="e">
        <f t="shared" si="75"/>
        <v>#VALUE!</v>
      </c>
      <c r="Q1656" t="e">
        <f t="shared" si="77"/>
        <v>#VALUE!</v>
      </c>
    </row>
    <row r="1657" spans="15:17">
      <c r="O1657" t="e">
        <f t="shared" si="76"/>
        <v>#VALUE!</v>
      </c>
      <c r="P1657" t="e">
        <f t="shared" si="75"/>
        <v>#VALUE!</v>
      </c>
      <c r="Q1657" t="e">
        <f t="shared" si="77"/>
        <v>#VALUE!</v>
      </c>
    </row>
    <row r="1658" spans="15:17">
      <c r="O1658" t="e">
        <f t="shared" si="76"/>
        <v>#VALUE!</v>
      </c>
      <c r="P1658" t="e">
        <f t="shared" si="75"/>
        <v>#VALUE!</v>
      </c>
      <c r="Q1658" t="e">
        <f t="shared" si="77"/>
        <v>#VALUE!</v>
      </c>
    </row>
    <row r="1659" spans="15:17">
      <c r="O1659" t="e">
        <f t="shared" si="76"/>
        <v>#VALUE!</v>
      </c>
      <c r="P1659" t="e">
        <f t="shared" si="75"/>
        <v>#VALUE!</v>
      </c>
      <c r="Q1659" t="e">
        <f t="shared" si="77"/>
        <v>#VALUE!</v>
      </c>
    </row>
    <row r="1660" spans="15:17">
      <c r="O1660" t="e">
        <f t="shared" si="76"/>
        <v>#VALUE!</v>
      </c>
      <c r="P1660" t="e">
        <f t="shared" si="75"/>
        <v>#VALUE!</v>
      </c>
      <c r="Q1660" t="e">
        <f t="shared" si="77"/>
        <v>#VALUE!</v>
      </c>
    </row>
    <row r="1661" spans="15:17">
      <c r="O1661" t="e">
        <f t="shared" si="76"/>
        <v>#VALUE!</v>
      </c>
      <c r="P1661" t="e">
        <f t="shared" si="75"/>
        <v>#VALUE!</v>
      </c>
      <c r="Q1661" t="e">
        <f t="shared" si="77"/>
        <v>#VALUE!</v>
      </c>
    </row>
    <row r="1662" spans="15:17">
      <c r="O1662" t="e">
        <f t="shared" si="76"/>
        <v>#VALUE!</v>
      </c>
      <c r="P1662" t="e">
        <f t="shared" si="75"/>
        <v>#VALUE!</v>
      </c>
      <c r="Q1662" t="e">
        <f t="shared" si="77"/>
        <v>#VALUE!</v>
      </c>
    </row>
    <row r="1663" spans="15:17">
      <c r="O1663" t="e">
        <f t="shared" si="76"/>
        <v>#VALUE!</v>
      </c>
      <c r="P1663" t="e">
        <f t="shared" si="75"/>
        <v>#VALUE!</v>
      </c>
      <c r="Q1663" t="e">
        <f t="shared" si="77"/>
        <v>#VALUE!</v>
      </c>
    </row>
    <row r="1664" spans="15:17">
      <c r="O1664" t="e">
        <f t="shared" si="76"/>
        <v>#VALUE!</v>
      </c>
      <c r="P1664" t="e">
        <f t="shared" si="75"/>
        <v>#VALUE!</v>
      </c>
      <c r="Q1664" t="e">
        <f t="shared" si="77"/>
        <v>#VALUE!</v>
      </c>
    </row>
    <row r="1665" spans="15:17">
      <c r="O1665" t="e">
        <f t="shared" si="76"/>
        <v>#VALUE!</v>
      </c>
      <c r="P1665" t="e">
        <f t="shared" si="75"/>
        <v>#VALUE!</v>
      </c>
      <c r="Q1665" t="e">
        <f t="shared" si="77"/>
        <v>#VALUE!</v>
      </c>
    </row>
    <row r="1666" spans="15:17">
      <c r="O1666" t="e">
        <f t="shared" si="76"/>
        <v>#VALUE!</v>
      </c>
      <c r="P1666" t="e">
        <f t="shared" si="75"/>
        <v>#VALUE!</v>
      </c>
      <c r="Q1666" t="e">
        <f t="shared" si="77"/>
        <v>#VALUE!</v>
      </c>
    </row>
    <row r="1667" spans="15:17">
      <c r="O1667" t="e">
        <f t="shared" si="76"/>
        <v>#VALUE!</v>
      </c>
      <c r="P1667" t="e">
        <f t="shared" si="75"/>
        <v>#VALUE!</v>
      </c>
      <c r="Q1667" t="e">
        <f t="shared" si="77"/>
        <v>#VALUE!</v>
      </c>
    </row>
    <row r="1668" spans="15:17">
      <c r="O1668" t="e">
        <f t="shared" si="76"/>
        <v>#VALUE!</v>
      </c>
      <c r="P1668" t="e">
        <f t="shared" ref="P1668:P1731" si="78">NEGBINOMDIST(O1668-$A$9,$A$9,$B$9)</f>
        <v>#VALUE!</v>
      </c>
      <c r="Q1668" t="e">
        <f t="shared" si="77"/>
        <v>#VALUE!</v>
      </c>
    </row>
    <row r="1669" spans="15:17">
      <c r="O1669" t="e">
        <f t="shared" si="76"/>
        <v>#VALUE!</v>
      </c>
      <c r="P1669" t="e">
        <f t="shared" si="78"/>
        <v>#VALUE!</v>
      </c>
      <c r="Q1669" t="e">
        <f t="shared" si="77"/>
        <v>#VALUE!</v>
      </c>
    </row>
    <row r="1670" spans="15:17">
      <c r="O1670" t="e">
        <f t="shared" ref="O1670:O1733" si="79">O1669+1</f>
        <v>#VALUE!</v>
      </c>
      <c r="P1670" t="e">
        <f t="shared" si="78"/>
        <v>#VALUE!</v>
      </c>
      <c r="Q1670" t="e">
        <f t="shared" si="77"/>
        <v>#VALUE!</v>
      </c>
    </row>
    <row r="1671" spans="15:17">
      <c r="O1671" t="e">
        <f t="shared" si="79"/>
        <v>#VALUE!</v>
      </c>
      <c r="P1671" t="e">
        <f t="shared" si="78"/>
        <v>#VALUE!</v>
      </c>
      <c r="Q1671" t="e">
        <f t="shared" ref="Q1671:Q1734" si="80">Q1670+P1670</f>
        <v>#VALUE!</v>
      </c>
    </row>
    <row r="1672" spans="15:17">
      <c r="O1672" t="e">
        <f t="shared" si="79"/>
        <v>#VALUE!</v>
      </c>
      <c r="P1672" t="e">
        <f t="shared" si="78"/>
        <v>#VALUE!</v>
      </c>
      <c r="Q1672" t="e">
        <f t="shared" si="80"/>
        <v>#VALUE!</v>
      </c>
    </row>
    <row r="1673" spans="15:17">
      <c r="O1673" t="e">
        <f t="shared" si="79"/>
        <v>#VALUE!</v>
      </c>
      <c r="P1673" t="e">
        <f t="shared" si="78"/>
        <v>#VALUE!</v>
      </c>
      <c r="Q1673" t="e">
        <f t="shared" si="80"/>
        <v>#VALUE!</v>
      </c>
    </row>
    <row r="1674" spans="15:17">
      <c r="O1674" t="e">
        <f t="shared" si="79"/>
        <v>#VALUE!</v>
      </c>
      <c r="P1674" t="e">
        <f t="shared" si="78"/>
        <v>#VALUE!</v>
      </c>
      <c r="Q1674" t="e">
        <f t="shared" si="80"/>
        <v>#VALUE!</v>
      </c>
    </row>
    <row r="1675" spans="15:17">
      <c r="O1675" t="e">
        <f t="shared" si="79"/>
        <v>#VALUE!</v>
      </c>
      <c r="P1675" t="e">
        <f t="shared" si="78"/>
        <v>#VALUE!</v>
      </c>
      <c r="Q1675" t="e">
        <f t="shared" si="80"/>
        <v>#VALUE!</v>
      </c>
    </row>
    <row r="1676" spans="15:17">
      <c r="O1676" t="e">
        <f t="shared" si="79"/>
        <v>#VALUE!</v>
      </c>
      <c r="P1676" t="e">
        <f t="shared" si="78"/>
        <v>#VALUE!</v>
      </c>
      <c r="Q1676" t="e">
        <f t="shared" si="80"/>
        <v>#VALUE!</v>
      </c>
    </row>
    <row r="1677" spans="15:17">
      <c r="O1677" t="e">
        <f t="shared" si="79"/>
        <v>#VALUE!</v>
      </c>
      <c r="P1677" t="e">
        <f t="shared" si="78"/>
        <v>#VALUE!</v>
      </c>
      <c r="Q1677" t="e">
        <f t="shared" si="80"/>
        <v>#VALUE!</v>
      </c>
    </row>
    <row r="1678" spans="15:17">
      <c r="O1678" t="e">
        <f t="shared" si="79"/>
        <v>#VALUE!</v>
      </c>
      <c r="P1678" t="e">
        <f t="shared" si="78"/>
        <v>#VALUE!</v>
      </c>
      <c r="Q1678" t="e">
        <f t="shared" si="80"/>
        <v>#VALUE!</v>
      </c>
    </row>
    <row r="1679" spans="15:17">
      <c r="O1679" t="e">
        <f t="shared" si="79"/>
        <v>#VALUE!</v>
      </c>
      <c r="P1679" t="e">
        <f t="shared" si="78"/>
        <v>#VALUE!</v>
      </c>
      <c r="Q1679" t="e">
        <f t="shared" si="80"/>
        <v>#VALUE!</v>
      </c>
    </row>
    <row r="1680" spans="15:17">
      <c r="O1680" t="e">
        <f t="shared" si="79"/>
        <v>#VALUE!</v>
      </c>
      <c r="P1680" t="e">
        <f t="shared" si="78"/>
        <v>#VALUE!</v>
      </c>
      <c r="Q1680" t="e">
        <f t="shared" si="80"/>
        <v>#VALUE!</v>
      </c>
    </row>
    <row r="1681" spans="15:17">
      <c r="O1681" t="e">
        <f t="shared" si="79"/>
        <v>#VALUE!</v>
      </c>
      <c r="P1681" t="e">
        <f t="shared" si="78"/>
        <v>#VALUE!</v>
      </c>
      <c r="Q1681" t="e">
        <f t="shared" si="80"/>
        <v>#VALUE!</v>
      </c>
    </row>
    <row r="1682" spans="15:17">
      <c r="O1682" t="e">
        <f t="shared" si="79"/>
        <v>#VALUE!</v>
      </c>
      <c r="P1682" t="e">
        <f t="shared" si="78"/>
        <v>#VALUE!</v>
      </c>
      <c r="Q1682" t="e">
        <f t="shared" si="80"/>
        <v>#VALUE!</v>
      </c>
    </row>
    <row r="1683" spans="15:17">
      <c r="O1683" t="e">
        <f t="shared" si="79"/>
        <v>#VALUE!</v>
      </c>
      <c r="P1683" t="e">
        <f t="shared" si="78"/>
        <v>#VALUE!</v>
      </c>
      <c r="Q1683" t="e">
        <f t="shared" si="80"/>
        <v>#VALUE!</v>
      </c>
    </row>
    <row r="1684" spans="15:17">
      <c r="O1684" t="e">
        <f t="shared" si="79"/>
        <v>#VALUE!</v>
      </c>
      <c r="P1684" t="e">
        <f t="shared" si="78"/>
        <v>#VALUE!</v>
      </c>
      <c r="Q1684" t="e">
        <f t="shared" si="80"/>
        <v>#VALUE!</v>
      </c>
    </row>
    <row r="1685" spans="15:17">
      <c r="O1685" t="e">
        <f t="shared" si="79"/>
        <v>#VALUE!</v>
      </c>
      <c r="P1685" t="e">
        <f t="shared" si="78"/>
        <v>#VALUE!</v>
      </c>
      <c r="Q1685" t="e">
        <f t="shared" si="80"/>
        <v>#VALUE!</v>
      </c>
    </row>
    <row r="1686" spans="15:17">
      <c r="O1686" t="e">
        <f t="shared" si="79"/>
        <v>#VALUE!</v>
      </c>
      <c r="P1686" t="e">
        <f t="shared" si="78"/>
        <v>#VALUE!</v>
      </c>
      <c r="Q1686" t="e">
        <f t="shared" si="80"/>
        <v>#VALUE!</v>
      </c>
    </row>
    <row r="1687" spans="15:17">
      <c r="O1687" t="e">
        <f t="shared" si="79"/>
        <v>#VALUE!</v>
      </c>
      <c r="P1687" t="e">
        <f t="shared" si="78"/>
        <v>#VALUE!</v>
      </c>
      <c r="Q1687" t="e">
        <f t="shared" si="80"/>
        <v>#VALUE!</v>
      </c>
    </row>
    <row r="1688" spans="15:17">
      <c r="O1688" t="e">
        <f t="shared" si="79"/>
        <v>#VALUE!</v>
      </c>
      <c r="P1688" t="e">
        <f t="shared" si="78"/>
        <v>#VALUE!</v>
      </c>
      <c r="Q1688" t="e">
        <f t="shared" si="80"/>
        <v>#VALUE!</v>
      </c>
    </row>
    <row r="1689" spans="15:17">
      <c r="O1689" t="e">
        <f t="shared" si="79"/>
        <v>#VALUE!</v>
      </c>
      <c r="P1689" t="e">
        <f t="shared" si="78"/>
        <v>#VALUE!</v>
      </c>
      <c r="Q1689" t="e">
        <f t="shared" si="80"/>
        <v>#VALUE!</v>
      </c>
    </row>
    <row r="1690" spans="15:17">
      <c r="O1690" t="e">
        <f t="shared" si="79"/>
        <v>#VALUE!</v>
      </c>
      <c r="P1690" t="e">
        <f t="shared" si="78"/>
        <v>#VALUE!</v>
      </c>
      <c r="Q1690" t="e">
        <f t="shared" si="80"/>
        <v>#VALUE!</v>
      </c>
    </row>
    <row r="1691" spans="15:17">
      <c r="O1691" t="e">
        <f t="shared" si="79"/>
        <v>#VALUE!</v>
      </c>
      <c r="P1691" t="e">
        <f t="shared" si="78"/>
        <v>#VALUE!</v>
      </c>
      <c r="Q1691" t="e">
        <f t="shared" si="80"/>
        <v>#VALUE!</v>
      </c>
    </row>
    <row r="1692" spans="15:17">
      <c r="O1692" t="e">
        <f t="shared" si="79"/>
        <v>#VALUE!</v>
      </c>
      <c r="P1692" t="e">
        <f t="shared" si="78"/>
        <v>#VALUE!</v>
      </c>
      <c r="Q1692" t="e">
        <f t="shared" si="80"/>
        <v>#VALUE!</v>
      </c>
    </row>
    <row r="1693" spans="15:17">
      <c r="O1693" t="e">
        <f t="shared" si="79"/>
        <v>#VALUE!</v>
      </c>
      <c r="P1693" t="e">
        <f t="shared" si="78"/>
        <v>#VALUE!</v>
      </c>
      <c r="Q1693" t="e">
        <f t="shared" si="80"/>
        <v>#VALUE!</v>
      </c>
    </row>
    <row r="1694" spans="15:17">
      <c r="O1694" t="e">
        <f t="shared" si="79"/>
        <v>#VALUE!</v>
      </c>
      <c r="P1694" t="e">
        <f t="shared" si="78"/>
        <v>#VALUE!</v>
      </c>
      <c r="Q1694" t="e">
        <f t="shared" si="80"/>
        <v>#VALUE!</v>
      </c>
    </row>
    <row r="1695" spans="15:17">
      <c r="O1695" t="e">
        <f t="shared" si="79"/>
        <v>#VALUE!</v>
      </c>
      <c r="P1695" t="e">
        <f t="shared" si="78"/>
        <v>#VALUE!</v>
      </c>
      <c r="Q1695" t="e">
        <f t="shared" si="80"/>
        <v>#VALUE!</v>
      </c>
    </row>
    <row r="1696" spans="15:17">
      <c r="O1696" t="e">
        <f t="shared" si="79"/>
        <v>#VALUE!</v>
      </c>
      <c r="P1696" t="e">
        <f t="shared" si="78"/>
        <v>#VALUE!</v>
      </c>
      <c r="Q1696" t="e">
        <f t="shared" si="80"/>
        <v>#VALUE!</v>
      </c>
    </row>
    <row r="1697" spans="15:17">
      <c r="O1697" t="e">
        <f t="shared" si="79"/>
        <v>#VALUE!</v>
      </c>
      <c r="P1697" t="e">
        <f t="shared" si="78"/>
        <v>#VALUE!</v>
      </c>
      <c r="Q1697" t="e">
        <f t="shared" si="80"/>
        <v>#VALUE!</v>
      </c>
    </row>
    <row r="1698" spans="15:17">
      <c r="O1698" t="e">
        <f t="shared" si="79"/>
        <v>#VALUE!</v>
      </c>
      <c r="P1698" t="e">
        <f t="shared" si="78"/>
        <v>#VALUE!</v>
      </c>
      <c r="Q1698" t="e">
        <f t="shared" si="80"/>
        <v>#VALUE!</v>
      </c>
    </row>
    <row r="1699" spans="15:17">
      <c r="O1699" t="e">
        <f t="shared" si="79"/>
        <v>#VALUE!</v>
      </c>
      <c r="P1699" t="e">
        <f t="shared" si="78"/>
        <v>#VALUE!</v>
      </c>
      <c r="Q1699" t="e">
        <f t="shared" si="80"/>
        <v>#VALUE!</v>
      </c>
    </row>
    <row r="1700" spans="15:17">
      <c r="O1700" t="e">
        <f t="shared" si="79"/>
        <v>#VALUE!</v>
      </c>
      <c r="P1700" t="e">
        <f t="shared" si="78"/>
        <v>#VALUE!</v>
      </c>
      <c r="Q1700" t="e">
        <f t="shared" si="80"/>
        <v>#VALUE!</v>
      </c>
    </row>
    <row r="1701" spans="15:17">
      <c r="O1701" t="e">
        <f t="shared" si="79"/>
        <v>#VALUE!</v>
      </c>
      <c r="P1701" t="e">
        <f t="shared" si="78"/>
        <v>#VALUE!</v>
      </c>
      <c r="Q1701" t="e">
        <f t="shared" si="80"/>
        <v>#VALUE!</v>
      </c>
    </row>
    <row r="1702" spans="15:17">
      <c r="O1702" t="e">
        <f t="shared" si="79"/>
        <v>#VALUE!</v>
      </c>
      <c r="P1702" t="e">
        <f t="shared" si="78"/>
        <v>#VALUE!</v>
      </c>
      <c r="Q1702" t="e">
        <f t="shared" si="80"/>
        <v>#VALUE!</v>
      </c>
    </row>
    <row r="1703" spans="15:17">
      <c r="O1703" t="e">
        <f t="shared" si="79"/>
        <v>#VALUE!</v>
      </c>
      <c r="P1703" t="e">
        <f t="shared" si="78"/>
        <v>#VALUE!</v>
      </c>
      <c r="Q1703" t="e">
        <f t="shared" si="80"/>
        <v>#VALUE!</v>
      </c>
    </row>
    <row r="1704" spans="15:17">
      <c r="O1704" t="e">
        <f t="shared" si="79"/>
        <v>#VALUE!</v>
      </c>
      <c r="P1704" t="e">
        <f t="shared" si="78"/>
        <v>#VALUE!</v>
      </c>
      <c r="Q1704" t="e">
        <f t="shared" si="80"/>
        <v>#VALUE!</v>
      </c>
    </row>
    <row r="1705" spans="15:17">
      <c r="O1705" t="e">
        <f t="shared" si="79"/>
        <v>#VALUE!</v>
      </c>
      <c r="P1705" t="e">
        <f t="shared" si="78"/>
        <v>#VALUE!</v>
      </c>
      <c r="Q1705" t="e">
        <f t="shared" si="80"/>
        <v>#VALUE!</v>
      </c>
    </row>
    <row r="1706" spans="15:17">
      <c r="O1706" t="e">
        <f t="shared" si="79"/>
        <v>#VALUE!</v>
      </c>
      <c r="P1706" t="e">
        <f t="shared" si="78"/>
        <v>#VALUE!</v>
      </c>
      <c r="Q1706" t="e">
        <f t="shared" si="80"/>
        <v>#VALUE!</v>
      </c>
    </row>
    <row r="1707" spans="15:17">
      <c r="O1707" t="e">
        <f t="shared" si="79"/>
        <v>#VALUE!</v>
      </c>
      <c r="P1707" t="e">
        <f t="shared" si="78"/>
        <v>#VALUE!</v>
      </c>
      <c r="Q1707" t="e">
        <f t="shared" si="80"/>
        <v>#VALUE!</v>
      </c>
    </row>
    <row r="1708" spans="15:17">
      <c r="O1708" t="e">
        <f t="shared" si="79"/>
        <v>#VALUE!</v>
      </c>
      <c r="P1708" t="e">
        <f t="shared" si="78"/>
        <v>#VALUE!</v>
      </c>
      <c r="Q1708" t="e">
        <f t="shared" si="80"/>
        <v>#VALUE!</v>
      </c>
    </row>
    <row r="1709" spans="15:17">
      <c r="O1709" t="e">
        <f t="shared" si="79"/>
        <v>#VALUE!</v>
      </c>
      <c r="P1709" t="e">
        <f t="shared" si="78"/>
        <v>#VALUE!</v>
      </c>
      <c r="Q1709" t="e">
        <f t="shared" si="80"/>
        <v>#VALUE!</v>
      </c>
    </row>
    <row r="1710" spans="15:17">
      <c r="O1710" t="e">
        <f t="shared" si="79"/>
        <v>#VALUE!</v>
      </c>
      <c r="P1710" t="e">
        <f t="shared" si="78"/>
        <v>#VALUE!</v>
      </c>
      <c r="Q1710" t="e">
        <f t="shared" si="80"/>
        <v>#VALUE!</v>
      </c>
    </row>
    <row r="1711" spans="15:17">
      <c r="O1711" t="e">
        <f t="shared" si="79"/>
        <v>#VALUE!</v>
      </c>
      <c r="P1711" t="e">
        <f t="shared" si="78"/>
        <v>#VALUE!</v>
      </c>
      <c r="Q1711" t="e">
        <f t="shared" si="80"/>
        <v>#VALUE!</v>
      </c>
    </row>
    <row r="1712" spans="15:17">
      <c r="O1712" t="e">
        <f t="shared" si="79"/>
        <v>#VALUE!</v>
      </c>
      <c r="P1712" t="e">
        <f t="shared" si="78"/>
        <v>#VALUE!</v>
      </c>
      <c r="Q1712" t="e">
        <f t="shared" si="80"/>
        <v>#VALUE!</v>
      </c>
    </row>
    <row r="1713" spans="15:17">
      <c r="O1713" t="e">
        <f t="shared" si="79"/>
        <v>#VALUE!</v>
      </c>
      <c r="P1713" t="e">
        <f t="shared" si="78"/>
        <v>#VALUE!</v>
      </c>
      <c r="Q1713" t="e">
        <f t="shared" si="80"/>
        <v>#VALUE!</v>
      </c>
    </row>
    <row r="1714" spans="15:17">
      <c r="O1714" t="e">
        <f t="shared" si="79"/>
        <v>#VALUE!</v>
      </c>
      <c r="P1714" t="e">
        <f t="shared" si="78"/>
        <v>#VALUE!</v>
      </c>
      <c r="Q1714" t="e">
        <f t="shared" si="80"/>
        <v>#VALUE!</v>
      </c>
    </row>
    <row r="1715" spans="15:17">
      <c r="O1715" t="e">
        <f t="shared" si="79"/>
        <v>#VALUE!</v>
      </c>
      <c r="P1715" t="e">
        <f t="shared" si="78"/>
        <v>#VALUE!</v>
      </c>
      <c r="Q1715" t="e">
        <f t="shared" si="80"/>
        <v>#VALUE!</v>
      </c>
    </row>
    <row r="1716" spans="15:17">
      <c r="O1716" t="e">
        <f t="shared" si="79"/>
        <v>#VALUE!</v>
      </c>
      <c r="P1716" t="e">
        <f t="shared" si="78"/>
        <v>#VALUE!</v>
      </c>
      <c r="Q1716" t="e">
        <f t="shared" si="80"/>
        <v>#VALUE!</v>
      </c>
    </row>
    <row r="1717" spans="15:17">
      <c r="O1717" t="e">
        <f t="shared" si="79"/>
        <v>#VALUE!</v>
      </c>
      <c r="P1717" t="e">
        <f t="shared" si="78"/>
        <v>#VALUE!</v>
      </c>
      <c r="Q1717" t="e">
        <f t="shared" si="80"/>
        <v>#VALUE!</v>
      </c>
    </row>
    <row r="1718" spans="15:17">
      <c r="O1718" t="e">
        <f t="shared" si="79"/>
        <v>#VALUE!</v>
      </c>
      <c r="P1718" t="e">
        <f t="shared" si="78"/>
        <v>#VALUE!</v>
      </c>
      <c r="Q1718" t="e">
        <f t="shared" si="80"/>
        <v>#VALUE!</v>
      </c>
    </row>
    <row r="1719" spans="15:17">
      <c r="O1719" t="e">
        <f t="shared" si="79"/>
        <v>#VALUE!</v>
      </c>
      <c r="P1719" t="e">
        <f t="shared" si="78"/>
        <v>#VALUE!</v>
      </c>
      <c r="Q1719" t="e">
        <f t="shared" si="80"/>
        <v>#VALUE!</v>
      </c>
    </row>
    <row r="1720" spans="15:17">
      <c r="O1720" t="e">
        <f t="shared" si="79"/>
        <v>#VALUE!</v>
      </c>
      <c r="P1720" t="e">
        <f t="shared" si="78"/>
        <v>#VALUE!</v>
      </c>
      <c r="Q1720" t="e">
        <f t="shared" si="80"/>
        <v>#VALUE!</v>
      </c>
    </row>
    <row r="1721" spans="15:17">
      <c r="O1721" t="e">
        <f t="shared" si="79"/>
        <v>#VALUE!</v>
      </c>
      <c r="P1721" t="e">
        <f t="shared" si="78"/>
        <v>#VALUE!</v>
      </c>
      <c r="Q1721" t="e">
        <f t="shared" si="80"/>
        <v>#VALUE!</v>
      </c>
    </row>
    <row r="1722" spans="15:17">
      <c r="O1722" t="e">
        <f t="shared" si="79"/>
        <v>#VALUE!</v>
      </c>
      <c r="P1722" t="e">
        <f t="shared" si="78"/>
        <v>#VALUE!</v>
      </c>
      <c r="Q1722" t="e">
        <f t="shared" si="80"/>
        <v>#VALUE!</v>
      </c>
    </row>
    <row r="1723" spans="15:17">
      <c r="O1723" t="e">
        <f t="shared" si="79"/>
        <v>#VALUE!</v>
      </c>
      <c r="P1723" t="e">
        <f t="shared" si="78"/>
        <v>#VALUE!</v>
      </c>
      <c r="Q1723" t="e">
        <f t="shared" si="80"/>
        <v>#VALUE!</v>
      </c>
    </row>
    <row r="1724" spans="15:17">
      <c r="O1724" t="e">
        <f t="shared" si="79"/>
        <v>#VALUE!</v>
      </c>
      <c r="P1724" t="e">
        <f t="shared" si="78"/>
        <v>#VALUE!</v>
      </c>
      <c r="Q1724" t="e">
        <f t="shared" si="80"/>
        <v>#VALUE!</v>
      </c>
    </row>
    <row r="1725" spans="15:17">
      <c r="O1725" t="e">
        <f t="shared" si="79"/>
        <v>#VALUE!</v>
      </c>
      <c r="P1725" t="e">
        <f t="shared" si="78"/>
        <v>#VALUE!</v>
      </c>
      <c r="Q1725" t="e">
        <f t="shared" si="80"/>
        <v>#VALUE!</v>
      </c>
    </row>
    <row r="1726" spans="15:17">
      <c r="O1726" t="e">
        <f t="shared" si="79"/>
        <v>#VALUE!</v>
      </c>
      <c r="P1726" t="e">
        <f t="shared" si="78"/>
        <v>#VALUE!</v>
      </c>
      <c r="Q1726" t="e">
        <f t="shared" si="80"/>
        <v>#VALUE!</v>
      </c>
    </row>
    <row r="1727" spans="15:17">
      <c r="O1727" t="e">
        <f t="shared" si="79"/>
        <v>#VALUE!</v>
      </c>
      <c r="P1727" t="e">
        <f t="shared" si="78"/>
        <v>#VALUE!</v>
      </c>
      <c r="Q1727" t="e">
        <f t="shared" si="80"/>
        <v>#VALUE!</v>
      </c>
    </row>
    <row r="1728" spans="15:17">
      <c r="O1728" t="e">
        <f t="shared" si="79"/>
        <v>#VALUE!</v>
      </c>
      <c r="P1728" t="e">
        <f t="shared" si="78"/>
        <v>#VALUE!</v>
      </c>
      <c r="Q1728" t="e">
        <f t="shared" si="80"/>
        <v>#VALUE!</v>
      </c>
    </row>
    <row r="1729" spans="15:17">
      <c r="O1729" t="e">
        <f t="shared" si="79"/>
        <v>#VALUE!</v>
      </c>
      <c r="P1729" t="e">
        <f t="shared" si="78"/>
        <v>#VALUE!</v>
      </c>
      <c r="Q1729" t="e">
        <f t="shared" si="80"/>
        <v>#VALUE!</v>
      </c>
    </row>
    <row r="1730" spans="15:17">
      <c r="O1730" t="e">
        <f t="shared" si="79"/>
        <v>#VALUE!</v>
      </c>
      <c r="P1730" t="e">
        <f t="shared" si="78"/>
        <v>#VALUE!</v>
      </c>
      <c r="Q1730" t="e">
        <f t="shared" si="80"/>
        <v>#VALUE!</v>
      </c>
    </row>
    <row r="1731" spans="15:17">
      <c r="O1731" t="e">
        <f t="shared" si="79"/>
        <v>#VALUE!</v>
      </c>
      <c r="P1731" t="e">
        <f t="shared" si="78"/>
        <v>#VALUE!</v>
      </c>
      <c r="Q1731" t="e">
        <f t="shared" si="80"/>
        <v>#VALUE!</v>
      </c>
    </row>
    <row r="1732" spans="15:17">
      <c r="O1732" t="e">
        <f t="shared" si="79"/>
        <v>#VALUE!</v>
      </c>
      <c r="P1732" t="e">
        <f t="shared" ref="P1732:P1795" si="81">NEGBINOMDIST(O1732-$A$9,$A$9,$B$9)</f>
        <v>#VALUE!</v>
      </c>
      <c r="Q1732" t="e">
        <f t="shared" si="80"/>
        <v>#VALUE!</v>
      </c>
    </row>
    <row r="1733" spans="15:17">
      <c r="O1733" t="e">
        <f t="shared" si="79"/>
        <v>#VALUE!</v>
      </c>
      <c r="P1733" t="e">
        <f t="shared" si="81"/>
        <v>#VALUE!</v>
      </c>
      <c r="Q1733" t="e">
        <f t="shared" si="80"/>
        <v>#VALUE!</v>
      </c>
    </row>
    <row r="1734" spans="15:17">
      <c r="O1734" t="e">
        <f t="shared" ref="O1734:O1797" si="82">O1733+1</f>
        <v>#VALUE!</v>
      </c>
      <c r="P1734" t="e">
        <f t="shared" si="81"/>
        <v>#VALUE!</v>
      </c>
      <c r="Q1734" t="e">
        <f t="shared" si="80"/>
        <v>#VALUE!</v>
      </c>
    </row>
    <row r="1735" spans="15:17">
      <c r="O1735" t="e">
        <f t="shared" si="82"/>
        <v>#VALUE!</v>
      </c>
      <c r="P1735" t="e">
        <f t="shared" si="81"/>
        <v>#VALUE!</v>
      </c>
      <c r="Q1735" t="e">
        <f t="shared" ref="Q1735:Q1798" si="83">Q1734+P1734</f>
        <v>#VALUE!</v>
      </c>
    </row>
    <row r="1736" spans="15:17">
      <c r="O1736" t="e">
        <f t="shared" si="82"/>
        <v>#VALUE!</v>
      </c>
      <c r="P1736" t="e">
        <f t="shared" si="81"/>
        <v>#VALUE!</v>
      </c>
      <c r="Q1736" t="e">
        <f t="shared" si="83"/>
        <v>#VALUE!</v>
      </c>
    </row>
    <row r="1737" spans="15:17">
      <c r="O1737" t="e">
        <f t="shared" si="82"/>
        <v>#VALUE!</v>
      </c>
      <c r="P1737" t="e">
        <f t="shared" si="81"/>
        <v>#VALUE!</v>
      </c>
      <c r="Q1737" t="e">
        <f t="shared" si="83"/>
        <v>#VALUE!</v>
      </c>
    </row>
    <row r="1738" spans="15:17">
      <c r="O1738" t="e">
        <f t="shared" si="82"/>
        <v>#VALUE!</v>
      </c>
      <c r="P1738" t="e">
        <f t="shared" si="81"/>
        <v>#VALUE!</v>
      </c>
      <c r="Q1738" t="e">
        <f t="shared" si="83"/>
        <v>#VALUE!</v>
      </c>
    </row>
    <row r="1739" spans="15:17">
      <c r="O1739" t="e">
        <f t="shared" si="82"/>
        <v>#VALUE!</v>
      </c>
      <c r="P1739" t="e">
        <f t="shared" si="81"/>
        <v>#VALUE!</v>
      </c>
      <c r="Q1739" t="e">
        <f t="shared" si="83"/>
        <v>#VALUE!</v>
      </c>
    </row>
    <row r="1740" spans="15:17">
      <c r="O1740" t="e">
        <f t="shared" si="82"/>
        <v>#VALUE!</v>
      </c>
      <c r="P1740" t="e">
        <f t="shared" si="81"/>
        <v>#VALUE!</v>
      </c>
      <c r="Q1740" t="e">
        <f t="shared" si="83"/>
        <v>#VALUE!</v>
      </c>
    </row>
    <row r="1741" spans="15:17">
      <c r="O1741" t="e">
        <f t="shared" si="82"/>
        <v>#VALUE!</v>
      </c>
      <c r="P1741" t="e">
        <f t="shared" si="81"/>
        <v>#VALUE!</v>
      </c>
      <c r="Q1741" t="e">
        <f t="shared" si="83"/>
        <v>#VALUE!</v>
      </c>
    </row>
    <row r="1742" spans="15:17">
      <c r="O1742" t="e">
        <f t="shared" si="82"/>
        <v>#VALUE!</v>
      </c>
      <c r="P1742" t="e">
        <f t="shared" si="81"/>
        <v>#VALUE!</v>
      </c>
      <c r="Q1742" t="e">
        <f t="shared" si="83"/>
        <v>#VALUE!</v>
      </c>
    </row>
    <row r="1743" spans="15:17">
      <c r="O1743" t="e">
        <f t="shared" si="82"/>
        <v>#VALUE!</v>
      </c>
      <c r="P1743" t="e">
        <f t="shared" si="81"/>
        <v>#VALUE!</v>
      </c>
      <c r="Q1743" t="e">
        <f t="shared" si="83"/>
        <v>#VALUE!</v>
      </c>
    </row>
    <row r="1744" spans="15:17">
      <c r="O1744" t="e">
        <f t="shared" si="82"/>
        <v>#VALUE!</v>
      </c>
      <c r="P1744" t="e">
        <f t="shared" si="81"/>
        <v>#VALUE!</v>
      </c>
      <c r="Q1744" t="e">
        <f t="shared" si="83"/>
        <v>#VALUE!</v>
      </c>
    </row>
    <row r="1745" spans="15:17">
      <c r="O1745" t="e">
        <f t="shared" si="82"/>
        <v>#VALUE!</v>
      </c>
      <c r="P1745" t="e">
        <f t="shared" si="81"/>
        <v>#VALUE!</v>
      </c>
      <c r="Q1745" t="e">
        <f t="shared" si="83"/>
        <v>#VALUE!</v>
      </c>
    </row>
    <row r="1746" spans="15:17">
      <c r="O1746" t="e">
        <f t="shared" si="82"/>
        <v>#VALUE!</v>
      </c>
      <c r="P1746" t="e">
        <f t="shared" si="81"/>
        <v>#VALUE!</v>
      </c>
      <c r="Q1746" t="e">
        <f t="shared" si="83"/>
        <v>#VALUE!</v>
      </c>
    </row>
    <row r="1747" spans="15:17">
      <c r="O1747" t="e">
        <f t="shared" si="82"/>
        <v>#VALUE!</v>
      </c>
      <c r="P1747" t="e">
        <f t="shared" si="81"/>
        <v>#VALUE!</v>
      </c>
      <c r="Q1747" t="e">
        <f t="shared" si="83"/>
        <v>#VALUE!</v>
      </c>
    </row>
    <row r="1748" spans="15:17">
      <c r="O1748" t="e">
        <f t="shared" si="82"/>
        <v>#VALUE!</v>
      </c>
      <c r="P1748" t="e">
        <f t="shared" si="81"/>
        <v>#VALUE!</v>
      </c>
      <c r="Q1748" t="e">
        <f t="shared" si="83"/>
        <v>#VALUE!</v>
      </c>
    </row>
    <row r="1749" spans="15:17">
      <c r="O1749" t="e">
        <f t="shared" si="82"/>
        <v>#VALUE!</v>
      </c>
      <c r="P1749" t="e">
        <f t="shared" si="81"/>
        <v>#VALUE!</v>
      </c>
      <c r="Q1749" t="e">
        <f t="shared" si="83"/>
        <v>#VALUE!</v>
      </c>
    </row>
    <row r="1750" spans="15:17">
      <c r="O1750" t="e">
        <f t="shared" si="82"/>
        <v>#VALUE!</v>
      </c>
      <c r="P1750" t="e">
        <f t="shared" si="81"/>
        <v>#VALUE!</v>
      </c>
      <c r="Q1750" t="e">
        <f t="shared" si="83"/>
        <v>#VALUE!</v>
      </c>
    </row>
    <row r="1751" spans="15:17">
      <c r="O1751" t="e">
        <f t="shared" si="82"/>
        <v>#VALUE!</v>
      </c>
      <c r="P1751" t="e">
        <f t="shared" si="81"/>
        <v>#VALUE!</v>
      </c>
      <c r="Q1751" t="e">
        <f t="shared" si="83"/>
        <v>#VALUE!</v>
      </c>
    </row>
    <row r="1752" spans="15:17">
      <c r="O1752" t="e">
        <f t="shared" si="82"/>
        <v>#VALUE!</v>
      </c>
      <c r="P1752" t="e">
        <f t="shared" si="81"/>
        <v>#VALUE!</v>
      </c>
      <c r="Q1752" t="e">
        <f t="shared" si="83"/>
        <v>#VALUE!</v>
      </c>
    </row>
    <row r="1753" spans="15:17">
      <c r="O1753" t="e">
        <f t="shared" si="82"/>
        <v>#VALUE!</v>
      </c>
      <c r="P1753" t="e">
        <f t="shared" si="81"/>
        <v>#VALUE!</v>
      </c>
      <c r="Q1753" t="e">
        <f t="shared" si="83"/>
        <v>#VALUE!</v>
      </c>
    </row>
    <row r="1754" spans="15:17">
      <c r="O1754" t="e">
        <f t="shared" si="82"/>
        <v>#VALUE!</v>
      </c>
      <c r="P1754" t="e">
        <f t="shared" si="81"/>
        <v>#VALUE!</v>
      </c>
      <c r="Q1754" t="e">
        <f t="shared" si="83"/>
        <v>#VALUE!</v>
      </c>
    </row>
    <row r="1755" spans="15:17">
      <c r="O1755" t="e">
        <f t="shared" si="82"/>
        <v>#VALUE!</v>
      </c>
      <c r="P1755" t="e">
        <f t="shared" si="81"/>
        <v>#VALUE!</v>
      </c>
      <c r="Q1755" t="e">
        <f t="shared" si="83"/>
        <v>#VALUE!</v>
      </c>
    </row>
    <row r="1756" spans="15:17">
      <c r="O1756" t="e">
        <f t="shared" si="82"/>
        <v>#VALUE!</v>
      </c>
      <c r="P1756" t="e">
        <f t="shared" si="81"/>
        <v>#VALUE!</v>
      </c>
      <c r="Q1756" t="e">
        <f t="shared" si="83"/>
        <v>#VALUE!</v>
      </c>
    </row>
    <row r="1757" spans="15:17">
      <c r="O1757" t="e">
        <f t="shared" si="82"/>
        <v>#VALUE!</v>
      </c>
      <c r="P1757" t="e">
        <f t="shared" si="81"/>
        <v>#VALUE!</v>
      </c>
      <c r="Q1757" t="e">
        <f t="shared" si="83"/>
        <v>#VALUE!</v>
      </c>
    </row>
    <row r="1758" spans="15:17">
      <c r="O1758" t="e">
        <f t="shared" si="82"/>
        <v>#VALUE!</v>
      </c>
      <c r="P1758" t="e">
        <f t="shared" si="81"/>
        <v>#VALUE!</v>
      </c>
      <c r="Q1758" t="e">
        <f t="shared" si="83"/>
        <v>#VALUE!</v>
      </c>
    </row>
    <row r="1759" spans="15:17">
      <c r="O1759" t="e">
        <f t="shared" si="82"/>
        <v>#VALUE!</v>
      </c>
      <c r="P1759" t="e">
        <f t="shared" si="81"/>
        <v>#VALUE!</v>
      </c>
      <c r="Q1759" t="e">
        <f t="shared" si="83"/>
        <v>#VALUE!</v>
      </c>
    </row>
    <row r="1760" spans="15:17">
      <c r="O1760" t="e">
        <f t="shared" si="82"/>
        <v>#VALUE!</v>
      </c>
      <c r="P1760" t="e">
        <f t="shared" si="81"/>
        <v>#VALUE!</v>
      </c>
      <c r="Q1760" t="e">
        <f t="shared" si="83"/>
        <v>#VALUE!</v>
      </c>
    </row>
    <row r="1761" spans="15:17">
      <c r="O1761" t="e">
        <f t="shared" si="82"/>
        <v>#VALUE!</v>
      </c>
      <c r="P1761" t="e">
        <f t="shared" si="81"/>
        <v>#VALUE!</v>
      </c>
      <c r="Q1761" t="e">
        <f t="shared" si="83"/>
        <v>#VALUE!</v>
      </c>
    </row>
    <row r="1762" spans="15:17">
      <c r="O1762" t="e">
        <f t="shared" si="82"/>
        <v>#VALUE!</v>
      </c>
      <c r="P1762" t="e">
        <f t="shared" si="81"/>
        <v>#VALUE!</v>
      </c>
      <c r="Q1762" t="e">
        <f t="shared" si="83"/>
        <v>#VALUE!</v>
      </c>
    </row>
    <row r="1763" spans="15:17">
      <c r="O1763" t="e">
        <f t="shared" si="82"/>
        <v>#VALUE!</v>
      </c>
      <c r="P1763" t="e">
        <f t="shared" si="81"/>
        <v>#VALUE!</v>
      </c>
      <c r="Q1763" t="e">
        <f t="shared" si="83"/>
        <v>#VALUE!</v>
      </c>
    </row>
    <row r="1764" spans="15:17">
      <c r="O1764" t="e">
        <f t="shared" si="82"/>
        <v>#VALUE!</v>
      </c>
      <c r="P1764" t="e">
        <f t="shared" si="81"/>
        <v>#VALUE!</v>
      </c>
      <c r="Q1764" t="e">
        <f t="shared" si="83"/>
        <v>#VALUE!</v>
      </c>
    </row>
    <row r="1765" spans="15:17">
      <c r="O1765" t="e">
        <f t="shared" si="82"/>
        <v>#VALUE!</v>
      </c>
      <c r="P1765" t="e">
        <f t="shared" si="81"/>
        <v>#VALUE!</v>
      </c>
      <c r="Q1765" t="e">
        <f t="shared" si="83"/>
        <v>#VALUE!</v>
      </c>
    </row>
    <row r="1766" spans="15:17">
      <c r="O1766" t="e">
        <f t="shared" si="82"/>
        <v>#VALUE!</v>
      </c>
      <c r="P1766" t="e">
        <f t="shared" si="81"/>
        <v>#VALUE!</v>
      </c>
      <c r="Q1766" t="e">
        <f t="shared" si="83"/>
        <v>#VALUE!</v>
      </c>
    </row>
    <row r="1767" spans="15:17">
      <c r="O1767" t="e">
        <f t="shared" si="82"/>
        <v>#VALUE!</v>
      </c>
      <c r="P1767" t="e">
        <f t="shared" si="81"/>
        <v>#VALUE!</v>
      </c>
      <c r="Q1767" t="e">
        <f t="shared" si="83"/>
        <v>#VALUE!</v>
      </c>
    </row>
    <row r="1768" spans="15:17">
      <c r="O1768" t="e">
        <f t="shared" si="82"/>
        <v>#VALUE!</v>
      </c>
      <c r="P1768" t="e">
        <f t="shared" si="81"/>
        <v>#VALUE!</v>
      </c>
      <c r="Q1768" t="e">
        <f t="shared" si="83"/>
        <v>#VALUE!</v>
      </c>
    </row>
    <row r="1769" spans="15:17">
      <c r="O1769" t="e">
        <f t="shared" si="82"/>
        <v>#VALUE!</v>
      </c>
      <c r="P1769" t="e">
        <f t="shared" si="81"/>
        <v>#VALUE!</v>
      </c>
      <c r="Q1769" t="e">
        <f t="shared" si="83"/>
        <v>#VALUE!</v>
      </c>
    </row>
    <row r="1770" spans="15:17">
      <c r="O1770" t="e">
        <f t="shared" si="82"/>
        <v>#VALUE!</v>
      </c>
      <c r="P1770" t="e">
        <f t="shared" si="81"/>
        <v>#VALUE!</v>
      </c>
      <c r="Q1770" t="e">
        <f t="shared" si="83"/>
        <v>#VALUE!</v>
      </c>
    </row>
    <row r="1771" spans="15:17">
      <c r="O1771" t="e">
        <f t="shared" si="82"/>
        <v>#VALUE!</v>
      </c>
      <c r="P1771" t="e">
        <f t="shared" si="81"/>
        <v>#VALUE!</v>
      </c>
      <c r="Q1771" t="e">
        <f t="shared" si="83"/>
        <v>#VALUE!</v>
      </c>
    </row>
    <row r="1772" spans="15:17">
      <c r="O1772" t="e">
        <f t="shared" si="82"/>
        <v>#VALUE!</v>
      </c>
      <c r="P1772" t="e">
        <f t="shared" si="81"/>
        <v>#VALUE!</v>
      </c>
      <c r="Q1772" t="e">
        <f t="shared" si="83"/>
        <v>#VALUE!</v>
      </c>
    </row>
    <row r="1773" spans="15:17">
      <c r="O1773" t="e">
        <f t="shared" si="82"/>
        <v>#VALUE!</v>
      </c>
      <c r="P1773" t="e">
        <f t="shared" si="81"/>
        <v>#VALUE!</v>
      </c>
      <c r="Q1773" t="e">
        <f t="shared" si="83"/>
        <v>#VALUE!</v>
      </c>
    </row>
    <row r="1774" spans="15:17">
      <c r="O1774" t="e">
        <f t="shared" si="82"/>
        <v>#VALUE!</v>
      </c>
      <c r="P1774" t="e">
        <f t="shared" si="81"/>
        <v>#VALUE!</v>
      </c>
      <c r="Q1774" t="e">
        <f t="shared" si="83"/>
        <v>#VALUE!</v>
      </c>
    </row>
    <row r="1775" spans="15:17">
      <c r="O1775" t="e">
        <f t="shared" si="82"/>
        <v>#VALUE!</v>
      </c>
      <c r="P1775" t="e">
        <f t="shared" si="81"/>
        <v>#VALUE!</v>
      </c>
      <c r="Q1775" t="e">
        <f t="shared" si="83"/>
        <v>#VALUE!</v>
      </c>
    </row>
    <row r="1776" spans="15:17">
      <c r="O1776" t="e">
        <f t="shared" si="82"/>
        <v>#VALUE!</v>
      </c>
      <c r="P1776" t="e">
        <f t="shared" si="81"/>
        <v>#VALUE!</v>
      </c>
      <c r="Q1776" t="e">
        <f t="shared" si="83"/>
        <v>#VALUE!</v>
      </c>
    </row>
    <row r="1777" spans="15:17">
      <c r="O1777" t="e">
        <f t="shared" si="82"/>
        <v>#VALUE!</v>
      </c>
      <c r="P1777" t="e">
        <f t="shared" si="81"/>
        <v>#VALUE!</v>
      </c>
      <c r="Q1777" t="e">
        <f t="shared" si="83"/>
        <v>#VALUE!</v>
      </c>
    </row>
    <row r="1778" spans="15:17">
      <c r="O1778" t="e">
        <f t="shared" si="82"/>
        <v>#VALUE!</v>
      </c>
      <c r="P1778" t="e">
        <f t="shared" si="81"/>
        <v>#VALUE!</v>
      </c>
      <c r="Q1778" t="e">
        <f t="shared" si="83"/>
        <v>#VALUE!</v>
      </c>
    </row>
    <row r="1779" spans="15:17">
      <c r="O1779" t="e">
        <f t="shared" si="82"/>
        <v>#VALUE!</v>
      </c>
      <c r="P1779" t="e">
        <f t="shared" si="81"/>
        <v>#VALUE!</v>
      </c>
      <c r="Q1779" t="e">
        <f t="shared" si="83"/>
        <v>#VALUE!</v>
      </c>
    </row>
    <row r="1780" spans="15:17">
      <c r="O1780" t="e">
        <f t="shared" si="82"/>
        <v>#VALUE!</v>
      </c>
      <c r="P1780" t="e">
        <f t="shared" si="81"/>
        <v>#VALUE!</v>
      </c>
      <c r="Q1780" t="e">
        <f t="shared" si="83"/>
        <v>#VALUE!</v>
      </c>
    </row>
    <row r="1781" spans="15:17">
      <c r="O1781" t="e">
        <f t="shared" si="82"/>
        <v>#VALUE!</v>
      </c>
      <c r="P1781" t="e">
        <f t="shared" si="81"/>
        <v>#VALUE!</v>
      </c>
      <c r="Q1781" t="e">
        <f t="shared" si="83"/>
        <v>#VALUE!</v>
      </c>
    </row>
    <row r="1782" spans="15:17">
      <c r="O1782" t="e">
        <f t="shared" si="82"/>
        <v>#VALUE!</v>
      </c>
      <c r="P1782" t="e">
        <f t="shared" si="81"/>
        <v>#VALUE!</v>
      </c>
      <c r="Q1782" t="e">
        <f t="shared" si="83"/>
        <v>#VALUE!</v>
      </c>
    </row>
    <row r="1783" spans="15:17">
      <c r="O1783" t="e">
        <f t="shared" si="82"/>
        <v>#VALUE!</v>
      </c>
      <c r="P1783" t="e">
        <f t="shared" si="81"/>
        <v>#VALUE!</v>
      </c>
      <c r="Q1783" t="e">
        <f t="shared" si="83"/>
        <v>#VALUE!</v>
      </c>
    </row>
    <row r="1784" spans="15:17">
      <c r="O1784" t="e">
        <f t="shared" si="82"/>
        <v>#VALUE!</v>
      </c>
      <c r="P1784" t="e">
        <f t="shared" si="81"/>
        <v>#VALUE!</v>
      </c>
      <c r="Q1784" t="e">
        <f t="shared" si="83"/>
        <v>#VALUE!</v>
      </c>
    </row>
    <row r="1785" spans="15:17">
      <c r="O1785" t="e">
        <f t="shared" si="82"/>
        <v>#VALUE!</v>
      </c>
      <c r="P1785" t="e">
        <f t="shared" si="81"/>
        <v>#VALUE!</v>
      </c>
      <c r="Q1785" t="e">
        <f t="shared" si="83"/>
        <v>#VALUE!</v>
      </c>
    </row>
    <row r="1786" spans="15:17">
      <c r="O1786" t="e">
        <f t="shared" si="82"/>
        <v>#VALUE!</v>
      </c>
      <c r="P1786" t="e">
        <f t="shared" si="81"/>
        <v>#VALUE!</v>
      </c>
      <c r="Q1786" t="e">
        <f t="shared" si="83"/>
        <v>#VALUE!</v>
      </c>
    </row>
    <row r="1787" spans="15:17">
      <c r="O1787" t="e">
        <f t="shared" si="82"/>
        <v>#VALUE!</v>
      </c>
      <c r="P1787" t="e">
        <f t="shared" si="81"/>
        <v>#VALUE!</v>
      </c>
      <c r="Q1787" t="e">
        <f t="shared" si="83"/>
        <v>#VALUE!</v>
      </c>
    </row>
    <row r="1788" spans="15:17">
      <c r="O1788" t="e">
        <f t="shared" si="82"/>
        <v>#VALUE!</v>
      </c>
      <c r="P1788" t="e">
        <f t="shared" si="81"/>
        <v>#VALUE!</v>
      </c>
      <c r="Q1788" t="e">
        <f t="shared" si="83"/>
        <v>#VALUE!</v>
      </c>
    </row>
    <row r="1789" spans="15:17">
      <c r="O1789" t="e">
        <f t="shared" si="82"/>
        <v>#VALUE!</v>
      </c>
      <c r="P1789" t="e">
        <f t="shared" si="81"/>
        <v>#VALUE!</v>
      </c>
      <c r="Q1789" t="e">
        <f t="shared" si="83"/>
        <v>#VALUE!</v>
      </c>
    </row>
    <row r="1790" spans="15:17">
      <c r="O1790" t="e">
        <f t="shared" si="82"/>
        <v>#VALUE!</v>
      </c>
      <c r="P1790" t="e">
        <f t="shared" si="81"/>
        <v>#VALUE!</v>
      </c>
      <c r="Q1790" t="e">
        <f t="shared" si="83"/>
        <v>#VALUE!</v>
      </c>
    </row>
    <row r="1791" spans="15:17">
      <c r="O1791" t="e">
        <f t="shared" si="82"/>
        <v>#VALUE!</v>
      </c>
      <c r="P1791" t="e">
        <f t="shared" si="81"/>
        <v>#VALUE!</v>
      </c>
      <c r="Q1791" t="e">
        <f t="shared" si="83"/>
        <v>#VALUE!</v>
      </c>
    </row>
    <row r="1792" spans="15:17">
      <c r="O1792" t="e">
        <f t="shared" si="82"/>
        <v>#VALUE!</v>
      </c>
      <c r="P1792" t="e">
        <f t="shared" si="81"/>
        <v>#VALUE!</v>
      </c>
      <c r="Q1792" t="e">
        <f t="shared" si="83"/>
        <v>#VALUE!</v>
      </c>
    </row>
    <row r="1793" spans="15:17">
      <c r="O1793" t="e">
        <f t="shared" si="82"/>
        <v>#VALUE!</v>
      </c>
      <c r="P1793" t="e">
        <f t="shared" si="81"/>
        <v>#VALUE!</v>
      </c>
      <c r="Q1793" t="e">
        <f t="shared" si="83"/>
        <v>#VALUE!</v>
      </c>
    </row>
    <row r="1794" spans="15:17">
      <c r="O1794" t="e">
        <f t="shared" si="82"/>
        <v>#VALUE!</v>
      </c>
      <c r="P1794" t="e">
        <f t="shared" si="81"/>
        <v>#VALUE!</v>
      </c>
      <c r="Q1794" t="e">
        <f t="shared" si="83"/>
        <v>#VALUE!</v>
      </c>
    </row>
    <row r="1795" spans="15:17">
      <c r="O1795" t="e">
        <f t="shared" si="82"/>
        <v>#VALUE!</v>
      </c>
      <c r="P1795" t="e">
        <f t="shared" si="81"/>
        <v>#VALUE!</v>
      </c>
      <c r="Q1795" t="e">
        <f t="shared" si="83"/>
        <v>#VALUE!</v>
      </c>
    </row>
    <row r="1796" spans="15:17">
      <c r="O1796" t="e">
        <f t="shared" si="82"/>
        <v>#VALUE!</v>
      </c>
      <c r="P1796" t="e">
        <f t="shared" ref="P1796:P1859" si="84">NEGBINOMDIST(O1796-$A$9,$A$9,$B$9)</f>
        <v>#VALUE!</v>
      </c>
      <c r="Q1796" t="e">
        <f t="shared" si="83"/>
        <v>#VALUE!</v>
      </c>
    </row>
    <row r="1797" spans="15:17">
      <c r="O1797" t="e">
        <f t="shared" si="82"/>
        <v>#VALUE!</v>
      </c>
      <c r="P1797" t="e">
        <f t="shared" si="84"/>
        <v>#VALUE!</v>
      </c>
      <c r="Q1797" t="e">
        <f t="shared" si="83"/>
        <v>#VALUE!</v>
      </c>
    </row>
    <row r="1798" spans="15:17">
      <c r="O1798" t="e">
        <f t="shared" ref="O1798:O1861" si="85">O1797+1</f>
        <v>#VALUE!</v>
      </c>
      <c r="P1798" t="e">
        <f t="shared" si="84"/>
        <v>#VALUE!</v>
      </c>
      <c r="Q1798" t="e">
        <f t="shared" si="83"/>
        <v>#VALUE!</v>
      </c>
    </row>
    <row r="1799" spans="15:17">
      <c r="O1799" t="e">
        <f t="shared" si="85"/>
        <v>#VALUE!</v>
      </c>
      <c r="P1799" t="e">
        <f t="shared" si="84"/>
        <v>#VALUE!</v>
      </c>
      <c r="Q1799" t="e">
        <f t="shared" ref="Q1799:Q1862" si="86">Q1798+P1798</f>
        <v>#VALUE!</v>
      </c>
    </row>
    <row r="1800" spans="15:17">
      <c r="O1800" t="e">
        <f t="shared" si="85"/>
        <v>#VALUE!</v>
      </c>
      <c r="P1800" t="e">
        <f t="shared" si="84"/>
        <v>#VALUE!</v>
      </c>
      <c r="Q1800" t="e">
        <f t="shared" si="86"/>
        <v>#VALUE!</v>
      </c>
    </row>
    <row r="1801" spans="15:17">
      <c r="O1801" t="e">
        <f t="shared" si="85"/>
        <v>#VALUE!</v>
      </c>
      <c r="P1801" t="e">
        <f t="shared" si="84"/>
        <v>#VALUE!</v>
      </c>
      <c r="Q1801" t="e">
        <f t="shared" si="86"/>
        <v>#VALUE!</v>
      </c>
    </row>
    <row r="1802" spans="15:17">
      <c r="O1802" t="e">
        <f t="shared" si="85"/>
        <v>#VALUE!</v>
      </c>
      <c r="P1802" t="e">
        <f t="shared" si="84"/>
        <v>#VALUE!</v>
      </c>
      <c r="Q1802" t="e">
        <f t="shared" si="86"/>
        <v>#VALUE!</v>
      </c>
    </row>
    <row r="1803" spans="15:17">
      <c r="O1803" t="e">
        <f t="shared" si="85"/>
        <v>#VALUE!</v>
      </c>
      <c r="P1803" t="e">
        <f t="shared" si="84"/>
        <v>#VALUE!</v>
      </c>
      <c r="Q1803" t="e">
        <f t="shared" si="86"/>
        <v>#VALUE!</v>
      </c>
    </row>
    <row r="1804" spans="15:17">
      <c r="O1804" t="e">
        <f t="shared" si="85"/>
        <v>#VALUE!</v>
      </c>
      <c r="P1804" t="e">
        <f t="shared" si="84"/>
        <v>#VALUE!</v>
      </c>
      <c r="Q1804" t="e">
        <f t="shared" si="86"/>
        <v>#VALUE!</v>
      </c>
    </row>
    <row r="1805" spans="15:17">
      <c r="O1805" t="e">
        <f t="shared" si="85"/>
        <v>#VALUE!</v>
      </c>
      <c r="P1805" t="e">
        <f t="shared" si="84"/>
        <v>#VALUE!</v>
      </c>
      <c r="Q1805" t="e">
        <f t="shared" si="86"/>
        <v>#VALUE!</v>
      </c>
    </row>
    <row r="1806" spans="15:17">
      <c r="O1806" t="e">
        <f t="shared" si="85"/>
        <v>#VALUE!</v>
      </c>
      <c r="P1806" t="e">
        <f t="shared" si="84"/>
        <v>#VALUE!</v>
      </c>
      <c r="Q1806" t="e">
        <f t="shared" si="86"/>
        <v>#VALUE!</v>
      </c>
    </row>
    <row r="1807" spans="15:17">
      <c r="O1807" t="e">
        <f t="shared" si="85"/>
        <v>#VALUE!</v>
      </c>
      <c r="P1807" t="e">
        <f t="shared" si="84"/>
        <v>#VALUE!</v>
      </c>
      <c r="Q1807" t="e">
        <f t="shared" si="86"/>
        <v>#VALUE!</v>
      </c>
    </row>
    <row r="1808" spans="15:17">
      <c r="O1808" t="e">
        <f t="shared" si="85"/>
        <v>#VALUE!</v>
      </c>
      <c r="P1808" t="e">
        <f t="shared" si="84"/>
        <v>#VALUE!</v>
      </c>
      <c r="Q1808" t="e">
        <f t="shared" si="86"/>
        <v>#VALUE!</v>
      </c>
    </row>
    <row r="1809" spans="15:17">
      <c r="O1809" t="e">
        <f t="shared" si="85"/>
        <v>#VALUE!</v>
      </c>
      <c r="P1809" t="e">
        <f t="shared" si="84"/>
        <v>#VALUE!</v>
      </c>
      <c r="Q1809" t="e">
        <f t="shared" si="86"/>
        <v>#VALUE!</v>
      </c>
    </row>
    <row r="1810" spans="15:17">
      <c r="O1810" t="e">
        <f t="shared" si="85"/>
        <v>#VALUE!</v>
      </c>
      <c r="P1810" t="e">
        <f t="shared" si="84"/>
        <v>#VALUE!</v>
      </c>
      <c r="Q1810" t="e">
        <f t="shared" si="86"/>
        <v>#VALUE!</v>
      </c>
    </row>
    <row r="1811" spans="15:17">
      <c r="O1811" t="e">
        <f t="shared" si="85"/>
        <v>#VALUE!</v>
      </c>
      <c r="P1811" t="e">
        <f t="shared" si="84"/>
        <v>#VALUE!</v>
      </c>
      <c r="Q1811" t="e">
        <f t="shared" si="86"/>
        <v>#VALUE!</v>
      </c>
    </row>
    <row r="1812" spans="15:17">
      <c r="O1812" t="e">
        <f t="shared" si="85"/>
        <v>#VALUE!</v>
      </c>
      <c r="P1812" t="e">
        <f t="shared" si="84"/>
        <v>#VALUE!</v>
      </c>
      <c r="Q1812" t="e">
        <f t="shared" si="86"/>
        <v>#VALUE!</v>
      </c>
    </row>
    <row r="1813" spans="15:17">
      <c r="O1813" t="e">
        <f t="shared" si="85"/>
        <v>#VALUE!</v>
      </c>
      <c r="P1813" t="e">
        <f t="shared" si="84"/>
        <v>#VALUE!</v>
      </c>
      <c r="Q1813" t="e">
        <f t="shared" si="86"/>
        <v>#VALUE!</v>
      </c>
    </row>
    <row r="1814" spans="15:17">
      <c r="O1814" t="e">
        <f t="shared" si="85"/>
        <v>#VALUE!</v>
      </c>
      <c r="P1814" t="e">
        <f t="shared" si="84"/>
        <v>#VALUE!</v>
      </c>
      <c r="Q1814" t="e">
        <f t="shared" si="86"/>
        <v>#VALUE!</v>
      </c>
    </row>
    <row r="1815" spans="15:17">
      <c r="O1815" t="e">
        <f t="shared" si="85"/>
        <v>#VALUE!</v>
      </c>
      <c r="P1815" t="e">
        <f t="shared" si="84"/>
        <v>#VALUE!</v>
      </c>
      <c r="Q1815" t="e">
        <f t="shared" si="86"/>
        <v>#VALUE!</v>
      </c>
    </row>
    <row r="1816" spans="15:17">
      <c r="O1816" t="e">
        <f t="shared" si="85"/>
        <v>#VALUE!</v>
      </c>
      <c r="P1816" t="e">
        <f t="shared" si="84"/>
        <v>#VALUE!</v>
      </c>
      <c r="Q1816" t="e">
        <f t="shared" si="86"/>
        <v>#VALUE!</v>
      </c>
    </row>
    <row r="1817" spans="15:17">
      <c r="O1817" t="e">
        <f t="shared" si="85"/>
        <v>#VALUE!</v>
      </c>
      <c r="P1817" t="e">
        <f t="shared" si="84"/>
        <v>#VALUE!</v>
      </c>
      <c r="Q1817" t="e">
        <f t="shared" si="86"/>
        <v>#VALUE!</v>
      </c>
    </row>
    <row r="1818" spans="15:17">
      <c r="O1818" t="e">
        <f t="shared" si="85"/>
        <v>#VALUE!</v>
      </c>
      <c r="P1818" t="e">
        <f t="shared" si="84"/>
        <v>#VALUE!</v>
      </c>
      <c r="Q1818" t="e">
        <f t="shared" si="86"/>
        <v>#VALUE!</v>
      </c>
    </row>
    <row r="1819" spans="15:17">
      <c r="O1819" t="e">
        <f t="shared" si="85"/>
        <v>#VALUE!</v>
      </c>
      <c r="P1819" t="e">
        <f t="shared" si="84"/>
        <v>#VALUE!</v>
      </c>
      <c r="Q1819" t="e">
        <f t="shared" si="86"/>
        <v>#VALUE!</v>
      </c>
    </row>
    <row r="1820" spans="15:17">
      <c r="O1820" t="e">
        <f t="shared" si="85"/>
        <v>#VALUE!</v>
      </c>
      <c r="P1820" t="e">
        <f t="shared" si="84"/>
        <v>#VALUE!</v>
      </c>
      <c r="Q1820" t="e">
        <f t="shared" si="86"/>
        <v>#VALUE!</v>
      </c>
    </row>
    <row r="1821" spans="15:17">
      <c r="O1821" t="e">
        <f t="shared" si="85"/>
        <v>#VALUE!</v>
      </c>
      <c r="P1821" t="e">
        <f t="shared" si="84"/>
        <v>#VALUE!</v>
      </c>
      <c r="Q1821" t="e">
        <f t="shared" si="86"/>
        <v>#VALUE!</v>
      </c>
    </row>
    <row r="1822" spans="15:17">
      <c r="O1822" t="e">
        <f t="shared" si="85"/>
        <v>#VALUE!</v>
      </c>
      <c r="P1822" t="e">
        <f t="shared" si="84"/>
        <v>#VALUE!</v>
      </c>
      <c r="Q1822" t="e">
        <f t="shared" si="86"/>
        <v>#VALUE!</v>
      </c>
    </row>
    <row r="1823" spans="15:17">
      <c r="O1823" t="e">
        <f t="shared" si="85"/>
        <v>#VALUE!</v>
      </c>
      <c r="P1823" t="e">
        <f t="shared" si="84"/>
        <v>#VALUE!</v>
      </c>
      <c r="Q1823" t="e">
        <f t="shared" si="86"/>
        <v>#VALUE!</v>
      </c>
    </row>
    <row r="1824" spans="15:17">
      <c r="O1824" t="e">
        <f t="shared" si="85"/>
        <v>#VALUE!</v>
      </c>
      <c r="P1824" t="e">
        <f t="shared" si="84"/>
        <v>#VALUE!</v>
      </c>
      <c r="Q1824" t="e">
        <f t="shared" si="86"/>
        <v>#VALUE!</v>
      </c>
    </row>
    <row r="1825" spans="15:17">
      <c r="O1825" t="e">
        <f t="shared" si="85"/>
        <v>#VALUE!</v>
      </c>
      <c r="P1825" t="e">
        <f t="shared" si="84"/>
        <v>#VALUE!</v>
      </c>
      <c r="Q1825" t="e">
        <f t="shared" si="86"/>
        <v>#VALUE!</v>
      </c>
    </row>
    <row r="1826" spans="15:17">
      <c r="O1826" t="e">
        <f t="shared" si="85"/>
        <v>#VALUE!</v>
      </c>
      <c r="P1826" t="e">
        <f t="shared" si="84"/>
        <v>#VALUE!</v>
      </c>
      <c r="Q1826" t="e">
        <f t="shared" si="86"/>
        <v>#VALUE!</v>
      </c>
    </row>
    <row r="1827" spans="15:17">
      <c r="O1827" t="e">
        <f t="shared" si="85"/>
        <v>#VALUE!</v>
      </c>
      <c r="P1827" t="e">
        <f t="shared" si="84"/>
        <v>#VALUE!</v>
      </c>
      <c r="Q1827" t="e">
        <f t="shared" si="86"/>
        <v>#VALUE!</v>
      </c>
    </row>
    <row r="1828" spans="15:17">
      <c r="O1828" t="e">
        <f t="shared" si="85"/>
        <v>#VALUE!</v>
      </c>
      <c r="P1828" t="e">
        <f t="shared" si="84"/>
        <v>#VALUE!</v>
      </c>
      <c r="Q1828" t="e">
        <f t="shared" si="86"/>
        <v>#VALUE!</v>
      </c>
    </row>
    <row r="1829" spans="15:17">
      <c r="O1829" t="e">
        <f t="shared" si="85"/>
        <v>#VALUE!</v>
      </c>
      <c r="P1829" t="e">
        <f t="shared" si="84"/>
        <v>#VALUE!</v>
      </c>
      <c r="Q1829" t="e">
        <f t="shared" si="86"/>
        <v>#VALUE!</v>
      </c>
    </row>
    <row r="1830" spans="15:17">
      <c r="O1830" t="e">
        <f t="shared" si="85"/>
        <v>#VALUE!</v>
      </c>
      <c r="P1830" t="e">
        <f t="shared" si="84"/>
        <v>#VALUE!</v>
      </c>
      <c r="Q1830" t="e">
        <f t="shared" si="86"/>
        <v>#VALUE!</v>
      </c>
    </row>
    <row r="1831" spans="15:17">
      <c r="O1831" t="e">
        <f t="shared" si="85"/>
        <v>#VALUE!</v>
      </c>
      <c r="P1831" t="e">
        <f t="shared" si="84"/>
        <v>#VALUE!</v>
      </c>
      <c r="Q1831" t="e">
        <f t="shared" si="86"/>
        <v>#VALUE!</v>
      </c>
    </row>
    <row r="1832" spans="15:17">
      <c r="O1832" t="e">
        <f t="shared" si="85"/>
        <v>#VALUE!</v>
      </c>
      <c r="P1832" t="e">
        <f t="shared" si="84"/>
        <v>#VALUE!</v>
      </c>
      <c r="Q1832" t="e">
        <f t="shared" si="86"/>
        <v>#VALUE!</v>
      </c>
    </row>
    <row r="1833" spans="15:17">
      <c r="O1833" t="e">
        <f t="shared" si="85"/>
        <v>#VALUE!</v>
      </c>
      <c r="P1833" t="e">
        <f t="shared" si="84"/>
        <v>#VALUE!</v>
      </c>
      <c r="Q1833" t="e">
        <f t="shared" si="86"/>
        <v>#VALUE!</v>
      </c>
    </row>
    <row r="1834" spans="15:17">
      <c r="O1834" t="e">
        <f t="shared" si="85"/>
        <v>#VALUE!</v>
      </c>
      <c r="P1834" t="e">
        <f t="shared" si="84"/>
        <v>#VALUE!</v>
      </c>
      <c r="Q1834" t="e">
        <f t="shared" si="86"/>
        <v>#VALUE!</v>
      </c>
    </row>
    <row r="1835" spans="15:17">
      <c r="O1835" t="e">
        <f t="shared" si="85"/>
        <v>#VALUE!</v>
      </c>
      <c r="P1835" t="e">
        <f t="shared" si="84"/>
        <v>#VALUE!</v>
      </c>
      <c r="Q1835" t="e">
        <f t="shared" si="86"/>
        <v>#VALUE!</v>
      </c>
    </row>
    <row r="1836" spans="15:17">
      <c r="O1836" t="e">
        <f t="shared" si="85"/>
        <v>#VALUE!</v>
      </c>
      <c r="P1836" t="e">
        <f t="shared" si="84"/>
        <v>#VALUE!</v>
      </c>
      <c r="Q1836" t="e">
        <f t="shared" si="86"/>
        <v>#VALUE!</v>
      </c>
    </row>
    <row r="1837" spans="15:17">
      <c r="O1837" t="e">
        <f t="shared" si="85"/>
        <v>#VALUE!</v>
      </c>
      <c r="P1837" t="e">
        <f t="shared" si="84"/>
        <v>#VALUE!</v>
      </c>
      <c r="Q1837" t="e">
        <f t="shared" si="86"/>
        <v>#VALUE!</v>
      </c>
    </row>
    <row r="1838" spans="15:17">
      <c r="O1838" t="e">
        <f t="shared" si="85"/>
        <v>#VALUE!</v>
      </c>
      <c r="P1838" t="e">
        <f t="shared" si="84"/>
        <v>#VALUE!</v>
      </c>
      <c r="Q1838" t="e">
        <f t="shared" si="86"/>
        <v>#VALUE!</v>
      </c>
    </row>
    <row r="1839" spans="15:17">
      <c r="O1839" t="e">
        <f t="shared" si="85"/>
        <v>#VALUE!</v>
      </c>
      <c r="P1839" t="e">
        <f t="shared" si="84"/>
        <v>#VALUE!</v>
      </c>
      <c r="Q1839" t="e">
        <f t="shared" si="86"/>
        <v>#VALUE!</v>
      </c>
    </row>
    <row r="1840" spans="15:17">
      <c r="O1840" t="e">
        <f t="shared" si="85"/>
        <v>#VALUE!</v>
      </c>
      <c r="P1840" t="e">
        <f t="shared" si="84"/>
        <v>#VALUE!</v>
      </c>
      <c r="Q1840" t="e">
        <f t="shared" si="86"/>
        <v>#VALUE!</v>
      </c>
    </row>
    <row r="1841" spans="15:17">
      <c r="O1841" t="e">
        <f t="shared" si="85"/>
        <v>#VALUE!</v>
      </c>
      <c r="P1841" t="e">
        <f t="shared" si="84"/>
        <v>#VALUE!</v>
      </c>
      <c r="Q1841" t="e">
        <f t="shared" si="86"/>
        <v>#VALUE!</v>
      </c>
    </row>
    <row r="1842" spans="15:17">
      <c r="O1842" t="e">
        <f t="shared" si="85"/>
        <v>#VALUE!</v>
      </c>
      <c r="P1842" t="e">
        <f t="shared" si="84"/>
        <v>#VALUE!</v>
      </c>
      <c r="Q1842" t="e">
        <f t="shared" si="86"/>
        <v>#VALUE!</v>
      </c>
    </row>
    <row r="1843" spans="15:17">
      <c r="O1843" t="e">
        <f t="shared" si="85"/>
        <v>#VALUE!</v>
      </c>
      <c r="P1843" t="e">
        <f t="shared" si="84"/>
        <v>#VALUE!</v>
      </c>
      <c r="Q1843" t="e">
        <f t="shared" si="86"/>
        <v>#VALUE!</v>
      </c>
    </row>
    <row r="1844" spans="15:17">
      <c r="O1844" t="e">
        <f t="shared" si="85"/>
        <v>#VALUE!</v>
      </c>
      <c r="P1844" t="e">
        <f t="shared" si="84"/>
        <v>#VALUE!</v>
      </c>
      <c r="Q1844" t="e">
        <f t="shared" si="86"/>
        <v>#VALUE!</v>
      </c>
    </row>
    <row r="1845" spans="15:17">
      <c r="O1845" t="e">
        <f t="shared" si="85"/>
        <v>#VALUE!</v>
      </c>
      <c r="P1845" t="e">
        <f t="shared" si="84"/>
        <v>#VALUE!</v>
      </c>
      <c r="Q1845" t="e">
        <f t="shared" si="86"/>
        <v>#VALUE!</v>
      </c>
    </row>
    <row r="1846" spans="15:17">
      <c r="O1846" t="e">
        <f t="shared" si="85"/>
        <v>#VALUE!</v>
      </c>
      <c r="P1846" t="e">
        <f t="shared" si="84"/>
        <v>#VALUE!</v>
      </c>
      <c r="Q1846" t="e">
        <f t="shared" si="86"/>
        <v>#VALUE!</v>
      </c>
    </row>
    <row r="1847" spans="15:17">
      <c r="O1847" t="e">
        <f t="shared" si="85"/>
        <v>#VALUE!</v>
      </c>
      <c r="P1847" t="e">
        <f t="shared" si="84"/>
        <v>#VALUE!</v>
      </c>
      <c r="Q1847" t="e">
        <f t="shared" si="86"/>
        <v>#VALUE!</v>
      </c>
    </row>
    <row r="1848" spans="15:17">
      <c r="O1848" t="e">
        <f t="shared" si="85"/>
        <v>#VALUE!</v>
      </c>
      <c r="P1848" t="e">
        <f t="shared" si="84"/>
        <v>#VALUE!</v>
      </c>
      <c r="Q1848" t="e">
        <f t="shared" si="86"/>
        <v>#VALUE!</v>
      </c>
    </row>
    <row r="1849" spans="15:17">
      <c r="O1849" t="e">
        <f t="shared" si="85"/>
        <v>#VALUE!</v>
      </c>
      <c r="P1849" t="e">
        <f t="shared" si="84"/>
        <v>#VALUE!</v>
      </c>
      <c r="Q1849" t="e">
        <f t="shared" si="86"/>
        <v>#VALUE!</v>
      </c>
    </row>
    <row r="1850" spans="15:17">
      <c r="O1850" t="e">
        <f t="shared" si="85"/>
        <v>#VALUE!</v>
      </c>
      <c r="P1850" t="e">
        <f t="shared" si="84"/>
        <v>#VALUE!</v>
      </c>
      <c r="Q1850" t="e">
        <f t="shared" si="86"/>
        <v>#VALUE!</v>
      </c>
    </row>
    <row r="1851" spans="15:17">
      <c r="O1851" t="e">
        <f t="shared" si="85"/>
        <v>#VALUE!</v>
      </c>
      <c r="P1851" t="e">
        <f t="shared" si="84"/>
        <v>#VALUE!</v>
      </c>
      <c r="Q1851" t="e">
        <f t="shared" si="86"/>
        <v>#VALUE!</v>
      </c>
    </row>
    <row r="1852" spans="15:17">
      <c r="O1852" t="e">
        <f t="shared" si="85"/>
        <v>#VALUE!</v>
      </c>
      <c r="P1852" t="e">
        <f t="shared" si="84"/>
        <v>#VALUE!</v>
      </c>
      <c r="Q1852" t="e">
        <f t="shared" si="86"/>
        <v>#VALUE!</v>
      </c>
    </row>
    <row r="1853" spans="15:17">
      <c r="O1853" t="e">
        <f t="shared" si="85"/>
        <v>#VALUE!</v>
      </c>
      <c r="P1853" t="e">
        <f t="shared" si="84"/>
        <v>#VALUE!</v>
      </c>
      <c r="Q1853" t="e">
        <f t="shared" si="86"/>
        <v>#VALUE!</v>
      </c>
    </row>
    <row r="1854" spans="15:17">
      <c r="O1854" t="e">
        <f t="shared" si="85"/>
        <v>#VALUE!</v>
      </c>
      <c r="P1854" t="e">
        <f t="shared" si="84"/>
        <v>#VALUE!</v>
      </c>
      <c r="Q1854" t="e">
        <f t="shared" si="86"/>
        <v>#VALUE!</v>
      </c>
    </row>
    <row r="1855" spans="15:17">
      <c r="O1855" t="e">
        <f t="shared" si="85"/>
        <v>#VALUE!</v>
      </c>
      <c r="P1855" t="e">
        <f t="shared" si="84"/>
        <v>#VALUE!</v>
      </c>
      <c r="Q1855" t="e">
        <f t="shared" si="86"/>
        <v>#VALUE!</v>
      </c>
    </row>
    <row r="1856" spans="15:17">
      <c r="O1856" t="e">
        <f t="shared" si="85"/>
        <v>#VALUE!</v>
      </c>
      <c r="P1856" t="e">
        <f t="shared" si="84"/>
        <v>#VALUE!</v>
      </c>
      <c r="Q1856" t="e">
        <f t="shared" si="86"/>
        <v>#VALUE!</v>
      </c>
    </row>
    <row r="1857" spans="15:17">
      <c r="O1857" t="e">
        <f t="shared" si="85"/>
        <v>#VALUE!</v>
      </c>
      <c r="P1857" t="e">
        <f t="shared" si="84"/>
        <v>#VALUE!</v>
      </c>
      <c r="Q1857" t="e">
        <f t="shared" si="86"/>
        <v>#VALUE!</v>
      </c>
    </row>
    <row r="1858" spans="15:17">
      <c r="O1858" t="e">
        <f t="shared" si="85"/>
        <v>#VALUE!</v>
      </c>
      <c r="P1858" t="e">
        <f t="shared" si="84"/>
        <v>#VALUE!</v>
      </c>
      <c r="Q1858" t="e">
        <f t="shared" si="86"/>
        <v>#VALUE!</v>
      </c>
    </row>
    <row r="1859" spans="15:17">
      <c r="O1859" t="e">
        <f t="shared" si="85"/>
        <v>#VALUE!</v>
      </c>
      <c r="P1859" t="e">
        <f t="shared" si="84"/>
        <v>#VALUE!</v>
      </c>
      <c r="Q1859" t="e">
        <f t="shared" si="86"/>
        <v>#VALUE!</v>
      </c>
    </row>
    <row r="1860" spans="15:17">
      <c r="O1860" t="e">
        <f t="shared" si="85"/>
        <v>#VALUE!</v>
      </c>
      <c r="P1860" t="e">
        <f t="shared" ref="P1860:P1923" si="87">NEGBINOMDIST(O1860-$A$9,$A$9,$B$9)</f>
        <v>#VALUE!</v>
      </c>
      <c r="Q1860" t="e">
        <f t="shared" si="86"/>
        <v>#VALUE!</v>
      </c>
    </row>
    <row r="1861" spans="15:17">
      <c r="O1861" t="e">
        <f t="shared" si="85"/>
        <v>#VALUE!</v>
      </c>
      <c r="P1861" t="e">
        <f t="shared" si="87"/>
        <v>#VALUE!</v>
      </c>
      <c r="Q1861" t="e">
        <f t="shared" si="86"/>
        <v>#VALUE!</v>
      </c>
    </row>
    <row r="1862" spans="15:17">
      <c r="O1862" t="e">
        <f t="shared" ref="O1862:O1925" si="88">O1861+1</f>
        <v>#VALUE!</v>
      </c>
      <c r="P1862" t="e">
        <f t="shared" si="87"/>
        <v>#VALUE!</v>
      </c>
      <c r="Q1862" t="e">
        <f t="shared" si="86"/>
        <v>#VALUE!</v>
      </c>
    </row>
    <row r="1863" spans="15:17">
      <c r="O1863" t="e">
        <f t="shared" si="88"/>
        <v>#VALUE!</v>
      </c>
      <c r="P1863" t="e">
        <f t="shared" si="87"/>
        <v>#VALUE!</v>
      </c>
      <c r="Q1863" t="e">
        <f t="shared" ref="Q1863:Q1926" si="89">Q1862+P1862</f>
        <v>#VALUE!</v>
      </c>
    </row>
    <row r="1864" spans="15:17">
      <c r="O1864" t="e">
        <f t="shared" si="88"/>
        <v>#VALUE!</v>
      </c>
      <c r="P1864" t="e">
        <f t="shared" si="87"/>
        <v>#VALUE!</v>
      </c>
      <c r="Q1864" t="e">
        <f t="shared" si="89"/>
        <v>#VALUE!</v>
      </c>
    </row>
    <row r="1865" spans="15:17">
      <c r="O1865" t="e">
        <f t="shared" si="88"/>
        <v>#VALUE!</v>
      </c>
      <c r="P1865" t="e">
        <f t="shared" si="87"/>
        <v>#VALUE!</v>
      </c>
      <c r="Q1865" t="e">
        <f t="shared" si="89"/>
        <v>#VALUE!</v>
      </c>
    </row>
    <row r="1866" spans="15:17">
      <c r="O1866" t="e">
        <f t="shared" si="88"/>
        <v>#VALUE!</v>
      </c>
      <c r="P1866" t="e">
        <f t="shared" si="87"/>
        <v>#VALUE!</v>
      </c>
      <c r="Q1866" t="e">
        <f t="shared" si="89"/>
        <v>#VALUE!</v>
      </c>
    </row>
    <row r="1867" spans="15:17">
      <c r="O1867" t="e">
        <f t="shared" si="88"/>
        <v>#VALUE!</v>
      </c>
      <c r="P1867" t="e">
        <f t="shared" si="87"/>
        <v>#VALUE!</v>
      </c>
      <c r="Q1867" t="e">
        <f t="shared" si="89"/>
        <v>#VALUE!</v>
      </c>
    </row>
    <row r="1868" spans="15:17">
      <c r="O1868" t="e">
        <f t="shared" si="88"/>
        <v>#VALUE!</v>
      </c>
      <c r="P1868" t="e">
        <f t="shared" si="87"/>
        <v>#VALUE!</v>
      </c>
      <c r="Q1868" t="e">
        <f t="shared" si="89"/>
        <v>#VALUE!</v>
      </c>
    </row>
    <row r="1869" spans="15:17">
      <c r="O1869" t="e">
        <f t="shared" si="88"/>
        <v>#VALUE!</v>
      </c>
      <c r="P1869" t="e">
        <f t="shared" si="87"/>
        <v>#VALUE!</v>
      </c>
      <c r="Q1869" t="e">
        <f t="shared" si="89"/>
        <v>#VALUE!</v>
      </c>
    </row>
    <row r="1870" spans="15:17">
      <c r="O1870" t="e">
        <f t="shared" si="88"/>
        <v>#VALUE!</v>
      </c>
      <c r="P1870" t="e">
        <f t="shared" si="87"/>
        <v>#VALUE!</v>
      </c>
      <c r="Q1870" t="e">
        <f t="shared" si="89"/>
        <v>#VALUE!</v>
      </c>
    </row>
    <row r="1871" spans="15:17">
      <c r="O1871" t="e">
        <f t="shared" si="88"/>
        <v>#VALUE!</v>
      </c>
      <c r="P1871" t="e">
        <f t="shared" si="87"/>
        <v>#VALUE!</v>
      </c>
      <c r="Q1871" t="e">
        <f t="shared" si="89"/>
        <v>#VALUE!</v>
      </c>
    </row>
    <row r="1872" spans="15:17">
      <c r="O1872" t="e">
        <f t="shared" si="88"/>
        <v>#VALUE!</v>
      </c>
      <c r="P1872" t="e">
        <f t="shared" si="87"/>
        <v>#VALUE!</v>
      </c>
      <c r="Q1872" t="e">
        <f t="shared" si="89"/>
        <v>#VALUE!</v>
      </c>
    </row>
    <row r="1873" spans="15:17">
      <c r="O1873" t="e">
        <f t="shared" si="88"/>
        <v>#VALUE!</v>
      </c>
      <c r="P1873" t="e">
        <f t="shared" si="87"/>
        <v>#VALUE!</v>
      </c>
      <c r="Q1873" t="e">
        <f t="shared" si="89"/>
        <v>#VALUE!</v>
      </c>
    </row>
    <row r="1874" spans="15:17">
      <c r="O1874" t="e">
        <f t="shared" si="88"/>
        <v>#VALUE!</v>
      </c>
      <c r="P1874" t="e">
        <f t="shared" si="87"/>
        <v>#VALUE!</v>
      </c>
      <c r="Q1874" t="e">
        <f t="shared" si="89"/>
        <v>#VALUE!</v>
      </c>
    </row>
    <row r="1875" spans="15:17">
      <c r="O1875" t="e">
        <f t="shared" si="88"/>
        <v>#VALUE!</v>
      </c>
      <c r="P1875" t="e">
        <f t="shared" si="87"/>
        <v>#VALUE!</v>
      </c>
      <c r="Q1875" t="e">
        <f t="shared" si="89"/>
        <v>#VALUE!</v>
      </c>
    </row>
    <row r="1876" spans="15:17">
      <c r="O1876" t="e">
        <f t="shared" si="88"/>
        <v>#VALUE!</v>
      </c>
      <c r="P1876" t="e">
        <f t="shared" si="87"/>
        <v>#VALUE!</v>
      </c>
      <c r="Q1876" t="e">
        <f t="shared" si="89"/>
        <v>#VALUE!</v>
      </c>
    </row>
    <row r="1877" spans="15:17">
      <c r="O1877" t="e">
        <f t="shared" si="88"/>
        <v>#VALUE!</v>
      </c>
      <c r="P1877" t="e">
        <f t="shared" si="87"/>
        <v>#VALUE!</v>
      </c>
      <c r="Q1877" t="e">
        <f t="shared" si="89"/>
        <v>#VALUE!</v>
      </c>
    </row>
    <row r="1878" spans="15:17">
      <c r="O1878" t="e">
        <f t="shared" si="88"/>
        <v>#VALUE!</v>
      </c>
      <c r="P1878" t="e">
        <f t="shared" si="87"/>
        <v>#VALUE!</v>
      </c>
      <c r="Q1878" t="e">
        <f t="shared" si="89"/>
        <v>#VALUE!</v>
      </c>
    </row>
    <row r="1879" spans="15:17">
      <c r="O1879" t="e">
        <f t="shared" si="88"/>
        <v>#VALUE!</v>
      </c>
      <c r="P1879" t="e">
        <f t="shared" si="87"/>
        <v>#VALUE!</v>
      </c>
      <c r="Q1879" t="e">
        <f t="shared" si="89"/>
        <v>#VALUE!</v>
      </c>
    </row>
    <row r="1880" spans="15:17">
      <c r="O1880" t="e">
        <f t="shared" si="88"/>
        <v>#VALUE!</v>
      </c>
      <c r="P1880" t="e">
        <f t="shared" si="87"/>
        <v>#VALUE!</v>
      </c>
      <c r="Q1880" t="e">
        <f t="shared" si="89"/>
        <v>#VALUE!</v>
      </c>
    </row>
    <row r="1881" spans="15:17">
      <c r="O1881" t="e">
        <f t="shared" si="88"/>
        <v>#VALUE!</v>
      </c>
      <c r="P1881" t="e">
        <f t="shared" si="87"/>
        <v>#VALUE!</v>
      </c>
      <c r="Q1881" t="e">
        <f t="shared" si="89"/>
        <v>#VALUE!</v>
      </c>
    </row>
    <row r="1882" spans="15:17">
      <c r="O1882" t="e">
        <f t="shared" si="88"/>
        <v>#VALUE!</v>
      </c>
      <c r="P1882" t="e">
        <f t="shared" si="87"/>
        <v>#VALUE!</v>
      </c>
      <c r="Q1882" t="e">
        <f t="shared" si="89"/>
        <v>#VALUE!</v>
      </c>
    </row>
    <row r="1883" spans="15:17">
      <c r="O1883" t="e">
        <f t="shared" si="88"/>
        <v>#VALUE!</v>
      </c>
      <c r="P1883" t="e">
        <f t="shared" si="87"/>
        <v>#VALUE!</v>
      </c>
      <c r="Q1883" t="e">
        <f t="shared" si="89"/>
        <v>#VALUE!</v>
      </c>
    </row>
    <row r="1884" spans="15:17">
      <c r="O1884" t="e">
        <f t="shared" si="88"/>
        <v>#VALUE!</v>
      </c>
      <c r="P1884" t="e">
        <f t="shared" si="87"/>
        <v>#VALUE!</v>
      </c>
      <c r="Q1884" t="e">
        <f t="shared" si="89"/>
        <v>#VALUE!</v>
      </c>
    </row>
    <row r="1885" spans="15:17">
      <c r="O1885" t="e">
        <f t="shared" si="88"/>
        <v>#VALUE!</v>
      </c>
      <c r="P1885" t="e">
        <f t="shared" si="87"/>
        <v>#VALUE!</v>
      </c>
      <c r="Q1885" t="e">
        <f t="shared" si="89"/>
        <v>#VALUE!</v>
      </c>
    </row>
    <row r="1886" spans="15:17">
      <c r="O1886" t="e">
        <f t="shared" si="88"/>
        <v>#VALUE!</v>
      </c>
      <c r="P1886" t="e">
        <f t="shared" si="87"/>
        <v>#VALUE!</v>
      </c>
      <c r="Q1886" t="e">
        <f t="shared" si="89"/>
        <v>#VALUE!</v>
      </c>
    </row>
    <row r="1887" spans="15:17">
      <c r="O1887" t="e">
        <f t="shared" si="88"/>
        <v>#VALUE!</v>
      </c>
      <c r="P1887" t="e">
        <f t="shared" si="87"/>
        <v>#VALUE!</v>
      </c>
      <c r="Q1887" t="e">
        <f t="shared" si="89"/>
        <v>#VALUE!</v>
      </c>
    </row>
    <row r="1888" spans="15:17">
      <c r="O1888" t="e">
        <f t="shared" si="88"/>
        <v>#VALUE!</v>
      </c>
      <c r="P1888" t="e">
        <f t="shared" si="87"/>
        <v>#VALUE!</v>
      </c>
      <c r="Q1888" t="e">
        <f t="shared" si="89"/>
        <v>#VALUE!</v>
      </c>
    </row>
    <row r="1889" spans="15:17">
      <c r="O1889" t="e">
        <f t="shared" si="88"/>
        <v>#VALUE!</v>
      </c>
      <c r="P1889" t="e">
        <f t="shared" si="87"/>
        <v>#VALUE!</v>
      </c>
      <c r="Q1889" t="e">
        <f t="shared" si="89"/>
        <v>#VALUE!</v>
      </c>
    </row>
    <row r="1890" spans="15:17">
      <c r="O1890" t="e">
        <f t="shared" si="88"/>
        <v>#VALUE!</v>
      </c>
      <c r="P1890" t="e">
        <f t="shared" si="87"/>
        <v>#VALUE!</v>
      </c>
      <c r="Q1890" t="e">
        <f t="shared" si="89"/>
        <v>#VALUE!</v>
      </c>
    </row>
    <row r="1891" spans="15:17">
      <c r="O1891" t="e">
        <f t="shared" si="88"/>
        <v>#VALUE!</v>
      </c>
      <c r="P1891" t="e">
        <f t="shared" si="87"/>
        <v>#VALUE!</v>
      </c>
      <c r="Q1891" t="e">
        <f t="shared" si="89"/>
        <v>#VALUE!</v>
      </c>
    </row>
    <row r="1892" spans="15:17">
      <c r="O1892" t="e">
        <f t="shared" si="88"/>
        <v>#VALUE!</v>
      </c>
      <c r="P1892" t="e">
        <f t="shared" si="87"/>
        <v>#VALUE!</v>
      </c>
      <c r="Q1892" t="e">
        <f t="shared" si="89"/>
        <v>#VALUE!</v>
      </c>
    </row>
    <row r="1893" spans="15:17">
      <c r="O1893" t="e">
        <f t="shared" si="88"/>
        <v>#VALUE!</v>
      </c>
      <c r="P1893" t="e">
        <f t="shared" si="87"/>
        <v>#VALUE!</v>
      </c>
      <c r="Q1893" t="e">
        <f t="shared" si="89"/>
        <v>#VALUE!</v>
      </c>
    </row>
    <row r="1894" spans="15:17">
      <c r="O1894" t="e">
        <f t="shared" si="88"/>
        <v>#VALUE!</v>
      </c>
      <c r="P1894" t="e">
        <f t="shared" si="87"/>
        <v>#VALUE!</v>
      </c>
      <c r="Q1894" t="e">
        <f t="shared" si="89"/>
        <v>#VALUE!</v>
      </c>
    </row>
    <row r="1895" spans="15:17">
      <c r="O1895" t="e">
        <f t="shared" si="88"/>
        <v>#VALUE!</v>
      </c>
      <c r="P1895" t="e">
        <f t="shared" si="87"/>
        <v>#VALUE!</v>
      </c>
      <c r="Q1895" t="e">
        <f t="shared" si="89"/>
        <v>#VALUE!</v>
      </c>
    </row>
    <row r="1896" spans="15:17">
      <c r="O1896" t="e">
        <f t="shared" si="88"/>
        <v>#VALUE!</v>
      </c>
      <c r="P1896" t="e">
        <f t="shared" si="87"/>
        <v>#VALUE!</v>
      </c>
      <c r="Q1896" t="e">
        <f t="shared" si="89"/>
        <v>#VALUE!</v>
      </c>
    </row>
    <row r="1897" spans="15:17">
      <c r="O1897" t="e">
        <f t="shared" si="88"/>
        <v>#VALUE!</v>
      </c>
      <c r="P1897" t="e">
        <f t="shared" si="87"/>
        <v>#VALUE!</v>
      </c>
      <c r="Q1897" t="e">
        <f t="shared" si="89"/>
        <v>#VALUE!</v>
      </c>
    </row>
    <row r="1898" spans="15:17">
      <c r="O1898" t="e">
        <f t="shared" si="88"/>
        <v>#VALUE!</v>
      </c>
      <c r="P1898" t="e">
        <f t="shared" si="87"/>
        <v>#VALUE!</v>
      </c>
      <c r="Q1898" t="e">
        <f t="shared" si="89"/>
        <v>#VALUE!</v>
      </c>
    </row>
    <row r="1899" spans="15:17">
      <c r="O1899" t="e">
        <f t="shared" si="88"/>
        <v>#VALUE!</v>
      </c>
      <c r="P1899" t="e">
        <f t="shared" si="87"/>
        <v>#VALUE!</v>
      </c>
      <c r="Q1899" t="e">
        <f t="shared" si="89"/>
        <v>#VALUE!</v>
      </c>
    </row>
    <row r="1900" spans="15:17">
      <c r="O1900" t="e">
        <f t="shared" si="88"/>
        <v>#VALUE!</v>
      </c>
      <c r="P1900" t="e">
        <f t="shared" si="87"/>
        <v>#VALUE!</v>
      </c>
      <c r="Q1900" t="e">
        <f t="shared" si="89"/>
        <v>#VALUE!</v>
      </c>
    </row>
    <row r="1901" spans="15:17">
      <c r="O1901" t="e">
        <f t="shared" si="88"/>
        <v>#VALUE!</v>
      </c>
      <c r="P1901" t="e">
        <f t="shared" si="87"/>
        <v>#VALUE!</v>
      </c>
      <c r="Q1901" t="e">
        <f t="shared" si="89"/>
        <v>#VALUE!</v>
      </c>
    </row>
    <row r="1902" spans="15:17">
      <c r="O1902" t="e">
        <f t="shared" si="88"/>
        <v>#VALUE!</v>
      </c>
      <c r="P1902" t="e">
        <f t="shared" si="87"/>
        <v>#VALUE!</v>
      </c>
      <c r="Q1902" t="e">
        <f t="shared" si="89"/>
        <v>#VALUE!</v>
      </c>
    </row>
    <row r="1903" spans="15:17">
      <c r="O1903" t="e">
        <f t="shared" si="88"/>
        <v>#VALUE!</v>
      </c>
      <c r="P1903" t="e">
        <f t="shared" si="87"/>
        <v>#VALUE!</v>
      </c>
      <c r="Q1903" t="e">
        <f t="shared" si="89"/>
        <v>#VALUE!</v>
      </c>
    </row>
    <row r="1904" spans="15:17">
      <c r="O1904" t="e">
        <f t="shared" si="88"/>
        <v>#VALUE!</v>
      </c>
      <c r="P1904" t="e">
        <f t="shared" si="87"/>
        <v>#VALUE!</v>
      </c>
      <c r="Q1904" t="e">
        <f t="shared" si="89"/>
        <v>#VALUE!</v>
      </c>
    </row>
    <row r="1905" spans="15:17">
      <c r="O1905" t="e">
        <f t="shared" si="88"/>
        <v>#VALUE!</v>
      </c>
      <c r="P1905" t="e">
        <f t="shared" si="87"/>
        <v>#VALUE!</v>
      </c>
      <c r="Q1905" t="e">
        <f t="shared" si="89"/>
        <v>#VALUE!</v>
      </c>
    </row>
    <row r="1906" spans="15:17">
      <c r="O1906" t="e">
        <f t="shared" si="88"/>
        <v>#VALUE!</v>
      </c>
      <c r="P1906" t="e">
        <f t="shared" si="87"/>
        <v>#VALUE!</v>
      </c>
      <c r="Q1906" t="e">
        <f t="shared" si="89"/>
        <v>#VALUE!</v>
      </c>
    </row>
    <row r="1907" spans="15:17">
      <c r="O1907" t="e">
        <f t="shared" si="88"/>
        <v>#VALUE!</v>
      </c>
      <c r="P1907" t="e">
        <f t="shared" si="87"/>
        <v>#VALUE!</v>
      </c>
      <c r="Q1907" t="e">
        <f t="shared" si="89"/>
        <v>#VALUE!</v>
      </c>
    </row>
    <row r="1908" spans="15:17">
      <c r="O1908" t="e">
        <f t="shared" si="88"/>
        <v>#VALUE!</v>
      </c>
      <c r="P1908" t="e">
        <f t="shared" si="87"/>
        <v>#VALUE!</v>
      </c>
      <c r="Q1908" t="e">
        <f t="shared" si="89"/>
        <v>#VALUE!</v>
      </c>
    </row>
    <row r="1909" spans="15:17">
      <c r="O1909" t="e">
        <f t="shared" si="88"/>
        <v>#VALUE!</v>
      </c>
      <c r="P1909" t="e">
        <f t="shared" si="87"/>
        <v>#VALUE!</v>
      </c>
      <c r="Q1909" t="e">
        <f t="shared" si="89"/>
        <v>#VALUE!</v>
      </c>
    </row>
    <row r="1910" spans="15:17">
      <c r="O1910" t="e">
        <f t="shared" si="88"/>
        <v>#VALUE!</v>
      </c>
      <c r="P1910" t="e">
        <f t="shared" si="87"/>
        <v>#VALUE!</v>
      </c>
      <c r="Q1910" t="e">
        <f t="shared" si="89"/>
        <v>#VALUE!</v>
      </c>
    </row>
    <row r="1911" spans="15:17">
      <c r="O1911" t="e">
        <f t="shared" si="88"/>
        <v>#VALUE!</v>
      </c>
      <c r="P1911" t="e">
        <f t="shared" si="87"/>
        <v>#VALUE!</v>
      </c>
      <c r="Q1911" t="e">
        <f t="shared" si="89"/>
        <v>#VALUE!</v>
      </c>
    </row>
    <row r="1912" spans="15:17">
      <c r="O1912" t="e">
        <f t="shared" si="88"/>
        <v>#VALUE!</v>
      </c>
      <c r="P1912" t="e">
        <f t="shared" si="87"/>
        <v>#VALUE!</v>
      </c>
      <c r="Q1912" t="e">
        <f t="shared" si="89"/>
        <v>#VALUE!</v>
      </c>
    </row>
    <row r="1913" spans="15:17">
      <c r="O1913" t="e">
        <f t="shared" si="88"/>
        <v>#VALUE!</v>
      </c>
      <c r="P1913" t="e">
        <f t="shared" si="87"/>
        <v>#VALUE!</v>
      </c>
      <c r="Q1913" t="e">
        <f t="shared" si="89"/>
        <v>#VALUE!</v>
      </c>
    </row>
    <row r="1914" spans="15:17">
      <c r="O1914" t="e">
        <f t="shared" si="88"/>
        <v>#VALUE!</v>
      </c>
      <c r="P1914" t="e">
        <f t="shared" si="87"/>
        <v>#VALUE!</v>
      </c>
      <c r="Q1914" t="e">
        <f t="shared" si="89"/>
        <v>#VALUE!</v>
      </c>
    </row>
    <row r="1915" spans="15:17">
      <c r="O1915" t="e">
        <f t="shared" si="88"/>
        <v>#VALUE!</v>
      </c>
      <c r="P1915" t="e">
        <f t="shared" si="87"/>
        <v>#VALUE!</v>
      </c>
      <c r="Q1915" t="e">
        <f t="shared" si="89"/>
        <v>#VALUE!</v>
      </c>
    </row>
    <row r="1916" spans="15:17">
      <c r="O1916" t="e">
        <f t="shared" si="88"/>
        <v>#VALUE!</v>
      </c>
      <c r="P1916" t="e">
        <f t="shared" si="87"/>
        <v>#VALUE!</v>
      </c>
      <c r="Q1916" t="e">
        <f t="shared" si="89"/>
        <v>#VALUE!</v>
      </c>
    </row>
    <row r="1917" spans="15:17">
      <c r="O1917" t="e">
        <f t="shared" si="88"/>
        <v>#VALUE!</v>
      </c>
      <c r="P1917" t="e">
        <f t="shared" si="87"/>
        <v>#VALUE!</v>
      </c>
      <c r="Q1917" t="e">
        <f t="shared" si="89"/>
        <v>#VALUE!</v>
      </c>
    </row>
    <row r="1918" spans="15:17">
      <c r="O1918" t="e">
        <f t="shared" si="88"/>
        <v>#VALUE!</v>
      </c>
      <c r="P1918" t="e">
        <f t="shared" si="87"/>
        <v>#VALUE!</v>
      </c>
      <c r="Q1918" t="e">
        <f t="shared" si="89"/>
        <v>#VALUE!</v>
      </c>
    </row>
    <row r="1919" spans="15:17">
      <c r="O1919" t="e">
        <f t="shared" si="88"/>
        <v>#VALUE!</v>
      </c>
      <c r="P1919" t="e">
        <f t="shared" si="87"/>
        <v>#VALUE!</v>
      </c>
      <c r="Q1919" t="e">
        <f t="shared" si="89"/>
        <v>#VALUE!</v>
      </c>
    </row>
    <row r="1920" spans="15:17">
      <c r="O1920" t="e">
        <f t="shared" si="88"/>
        <v>#VALUE!</v>
      </c>
      <c r="P1920" t="e">
        <f t="shared" si="87"/>
        <v>#VALUE!</v>
      </c>
      <c r="Q1920" t="e">
        <f t="shared" si="89"/>
        <v>#VALUE!</v>
      </c>
    </row>
    <row r="1921" spans="15:17">
      <c r="O1921" t="e">
        <f t="shared" si="88"/>
        <v>#VALUE!</v>
      </c>
      <c r="P1921" t="e">
        <f t="shared" si="87"/>
        <v>#VALUE!</v>
      </c>
      <c r="Q1921" t="e">
        <f t="shared" si="89"/>
        <v>#VALUE!</v>
      </c>
    </row>
    <row r="1922" spans="15:17">
      <c r="O1922" t="e">
        <f t="shared" si="88"/>
        <v>#VALUE!</v>
      </c>
      <c r="P1922" t="e">
        <f t="shared" si="87"/>
        <v>#VALUE!</v>
      </c>
      <c r="Q1922" t="e">
        <f t="shared" si="89"/>
        <v>#VALUE!</v>
      </c>
    </row>
    <row r="1923" spans="15:17">
      <c r="O1923" t="e">
        <f t="shared" si="88"/>
        <v>#VALUE!</v>
      </c>
      <c r="P1923" t="e">
        <f t="shared" si="87"/>
        <v>#VALUE!</v>
      </c>
      <c r="Q1923" t="e">
        <f t="shared" si="89"/>
        <v>#VALUE!</v>
      </c>
    </row>
    <row r="1924" spans="15:17">
      <c r="O1924" t="e">
        <f t="shared" si="88"/>
        <v>#VALUE!</v>
      </c>
      <c r="P1924" t="e">
        <f t="shared" ref="P1924:P1987" si="90">NEGBINOMDIST(O1924-$A$9,$A$9,$B$9)</f>
        <v>#VALUE!</v>
      </c>
      <c r="Q1924" t="e">
        <f t="shared" si="89"/>
        <v>#VALUE!</v>
      </c>
    </row>
    <row r="1925" spans="15:17">
      <c r="O1925" t="e">
        <f t="shared" si="88"/>
        <v>#VALUE!</v>
      </c>
      <c r="P1925" t="e">
        <f t="shared" si="90"/>
        <v>#VALUE!</v>
      </c>
      <c r="Q1925" t="e">
        <f t="shared" si="89"/>
        <v>#VALUE!</v>
      </c>
    </row>
    <row r="1926" spans="15:17">
      <c r="O1926" t="e">
        <f t="shared" ref="O1926:O1989" si="91">O1925+1</f>
        <v>#VALUE!</v>
      </c>
      <c r="P1926" t="e">
        <f t="shared" si="90"/>
        <v>#VALUE!</v>
      </c>
      <c r="Q1926" t="e">
        <f t="shared" si="89"/>
        <v>#VALUE!</v>
      </c>
    </row>
    <row r="1927" spans="15:17">
      <c r="O1927" t="e">
        <f t="shared" si="91"/>
        <v>#VALUE!</v>
      </c>
      <c r="P1927" t="e">
        <f t="shared" si="90"/>
        <v>#VALUE!</v>
      </c>
      <c r="Q1927" t="e">
        <f t="shared" ref="Q1927:Q1990" si="92">Q1926+P1926</f>
        <v>#VALUE!</v>
      </c>
    </row>
    <row r="1928" spans="15:17">
      <c r="O1928" t="e">
        <f t="shared" si="91"/>
        <v>#VALUE!</v>
      </c>
      <c r="P1928" t="e">
        <f t="shared" si="90"/>
        <v>#VALUE!</v>
      </c>
      <c r="Q1928" t="e">
        <f t="shared" si="92"/>
        <v>#VALUE!</v>
      </c>
    </row>
    <row r="1929" spans="15:17">
      <c r="O1929" t="e">
        <f t="shared" si="91"/>
        <v>#VALUE!</v>
      </c>
      <c r="P1929" t="e">
        <f t="shared" si="90"/>
        <v>#VALUE!</v>
      </c>
      <c r="Q1929" t="e">
        <f t="shared" si="92"/>
        <v>#VALUE!</v>
      </c>
    </row>
    <row r="1930" spans="15:17">
      <c r="O1930" t="e">
        <f t="shared" si="91"/>
        <v>#VALUE!</v>
      </c>
      <c r="P1930" t="e">
        <f t="shared" si="90"/>
        <v>#VALUE!</v>
      </c>
      <c r="Q1930" t="e">
        <f t="shared" si="92"/>
        <v>#VALUE!</v>
      </c>
    </row>
    <row r="1931" spans="15:17">
      <c r="O1931" t="e">
        <f t="shared" si="91"/>
        <v>#VALUE!</v>
      </c>
      <c r="P1931" t="e">
        <f t="shared" si="90"/>
        <v>#VALUE!</v>
      </c>
      <c r="Q1931" t="e">
        <f t="shared" si="92"/>
        <v>#VALUE!</v>
      </c>
    </row>
    <row r="1932" spans="15:17">
      <c r="O1932" t="e">
        <f t="shared" si="91"/>
        <v>#VALUE!</v>
      </c>
      <c r="P1932" t="e">
        <f t="shared" si="90"/>
        <v>#VALUE!</v>
      </c>
      <c r="Q1932" t="e">
        <f t="shared" si="92"/>
        <v>#VALUE!</v>
      </c>
    </row>
    <row r="1933" spans="15:17">
      <c r="O1933" t="e">
        <f t="shared" si="91"/>
        <v>#VALUE!</v>
      </c>
      <c r="P1933" t="e">
        <f t="shared" si="90"/>
        <v>#VALUE!</v>
      </c>
      <c r="Q1933" t="e">
        <f t="shared" si="92"/>
        <v>#VALUE!</v>
      </c>
    </row>
    <row r="1934" spans="15:17">
      <c r="O1934" t="e">
        <f t="shared" si="91"/>
        <v>#VALUE!</v>
      </c>
      <c r="P1934" t="e">
        <f t="shared" si="90"/>
        <v>#VALUE!</v>
      </c>
      <c r="Q1934" t="e">
        <f t="shared" si="92"/>
        <v>#VALUE!</v>
      </c>
    </row>
    <row r="1935" spans="15:17">
      <c r="O1935" t="e">
        <f t="shared" si="91"/>
        <v>#VALUE!</v>
      </c>
      <c r="P1935" t="e">
        <f t="shared" si="90"/>
        <v>#VALUE!</v>
      </c>
      <c r="Q1935" t="e">
        <f t="shared" si="92"/>
        <v>#VALUE!</v>
      </c>
    </row>
    <row r="1936" spans="15:17">
      <c r="O1936" t="e">
        <f t="shared" si="91"/>
        <v>#VALUE!</v>
      </c>
      <c r="P1936" t="e">
        <f t="shared" si="90"/>
        <v>#VALUE!</v>
      </c>
      <c r="Q1936" t="e">
        <f t="shared" si="92"/>
        <v>#VALUE!</v>
      </c>
    </row>
    <row r="1937" spans="15:17">
      <c r="O1937" t="e">
        <f t="shared" si="91"/>
        <v>#VALUE!</v>
      </c>
      <c r="P1937" t="e">
        <f t="shared" si="90"/>
        <v>#VALUE!</v>
      </c>
      <c r="Q1937" t="e">
        <f t="shared" si="92"/>
        <v>#VALUE!</v>
      </c>
    </row>
    <row r="1938" spans="15:17">
      <c r="O1938" t="e">
        <f t="shared" si="91"/>
        <v>#VALUE!</v>
      </c>
      <c r="P1938" t="e">
        <f t="shared" si="90"/>
        <v>#VALUE!</v>
      </c>
      <c r="Q1938" t="e">
        <f t="shared" si="92"/>
        <v>#VALUE!</v>
      </c>
    </row>
    <row r="1939" spans="15:17">
      <c r="O1939" t="e">
        <f t="shared" si="91"/>
        <v>#VALUE!</v>
      </c>
      <c r="P1939" t="e">
        <f t="shared" si="90"/>
        <v>#VALUE!</v>
      </c>
      <c r="Q1939" t="e">
        <f t="shared" si="92"/>
        <v>#VALUE!</v>
      </c>
    </row>
    <row r="1940" spans="15:17">
      <c r="O1940" t="e">
        <f t="shared" si="91"/>
        <v>#VALUE!</v>
      </c>
      <c r="P1940" t="e">
        <f t="shared" si="90"/>
        <v>#VALUE!</v>
      </c>
      <c r="Q1940" t="e">
        <f t="shared" si="92"/>
        <v>#VALUE!</v>
      </c>
    </row>
    <row r="1941" spans="15:17">
      <c r="O1941" t="e">
        <f t="shared" si="91"/>
        <v>#VALUE!</v>
      </c>
      <c r="P1941" t="e">
        <f t="shared" si="90"/>
        <v>#VALUE!</v>
      </c>
      <c r="Q1941" t="e">
        <f t="shared" si="92"/>
        <v>#VALUE!</v>
      </c>
    </row>
    <row r="1942" spans="15:17">
      <c r="O1942" t="e">
        <f t="shared" si="91"/>
        <v>#VALUE!</v>
      </c>
      <c r="P1942" t="e">
        <f t="shared" si="90"/>
        <v>#VALUE!</v>
      </c>
      <c r="Q1942" t="e">
        <f t="shared" si="92"/>
        <v>#VALUE!</v>
      </c>
    </row>
    <row r="1943" spans="15:17">
      <c r="O1943" t="e">
        <f t="shared" si="91"/>
        <v>#VALUE!</v>
      </c>
      <c r="P1943" t="e">
        <f t="shared" si="90"/>
        <v>#VALUE!</v>
      </c>
      <c r="Q1943" t="e">
        <f t="shared" si="92"/>
        <v>#VALUE!</v>
      </c>
    </row>
    <row r="1944" spans="15:17">
      <c r="O1944" t="e">
        <f t="shared" si="91"/>
        <v>#VALUE!</v>
      </c>
      <c r="P1944" t="e">
        <f t="shared" si="90"/>
        <v>#VALUE!</v>
      </c>
      <c r="Q1944" t="e">
        <f t="shared" si="92"/>
        <v>#VALUE!</v>
      </c>
    </row>
    <row r="1945" spans="15:17">
      <c r="O1945" t="e">
        <f t="shared" si="91"/>
        <v>#VALUE!</v>
      </c>
      <c r="P1945" t="e">
        <f t="shared" si="90"/>
        <v>#VALUE!</v>
      </c>
      <c r="Q1945" t="e">
        <f t="shared" si="92"/>
        <v>#VALUE!</v>
      </c>
    </row>
    <row r="1946" spans="15:17">
      <c r="O1946" t="e">
        <f t="shared" si="91"/>
        <v>#VALUE!</v>
      </c>
      <c r="P1946" t="e">
        <f t="shared" si="90"/>
        <v>#VALUE!</v>
      </c>
      <c r="Q1946" t="e">
        <f t="shared" si="92"/>
        <v>#VALUE!</v>
      </c>
    </row>
    <row r="1947" spans="15:17">
      <c r="O1947" t="e">
        <f t="shared" si="91"/>
        <v>#VALUE!</v>
      </c>
      <c r="P1947" t="e">
        <f t="shared" si="90"/>
        <v>#VALUE!</v>
      </c>
      <c r="Q1947" t="e">
        <f t="shared" si="92"/>
        <v>#VALUE!</v>
      </c>
    </row>
    <row r="1948" spans="15:17">
      <c r="O1948" t="e">
        <f t="shared" si="91"/>
        <v>#VALUE!</v>
      </c>
      <c r="P1948" t="e">
        <f t="shared" si="90"/>
        <v>#VALUE!</v>
      </c>
      <c r="Q1948" t="e">
        <f t="shared" si="92"/>
        <v>#VALUE!</v>
      </c>
    </row>
    <row r="1949" spans="15:17">
      <c r="O1949" t="e">
        <f t="shared" si="91"/>
        <v>#VALUE!</v>
      </c>
      <c r="P1949" t="e">
        <f t="shared" si="90"/>
        <v>#VALUE!</v>
      </c>
      <c r="Q1949" t="e">
        <f t="shared" si="92"/>
        <v>#VALUE!</v>
      </c>
    </row>
    <row r="1950" spans="15:17">
      <c r="O1950" t="e">
        <f t="shared" si="91"/>
        <v>#VALUE!</v>
      </c>
      <c r="P1950" t="e">
        <f t="shared" si="90"/>
        <v>#VALUE!</v>
      </c>
      <c r="Q1950" t="e">
        <f t="shared" si="92"/>
        <v>#VALUE!</v>
      </c>
    </row>
    <row r="1951" spans="15:17">
      <c r="O1951" t="e">
        <f t="shared" si="91"/>
        <v>#VALUE!</v>
      </c>
      <c r="P1951" t="e">
        <f t="shared" si="90"/>
        <v>#VALUE!</v>
      </c>
      <c r="Q1951" t="e">
        <f t="shared" si="92"/>
        <v>#VALUE!</v>
      </c>
    </row>
    <row r="1952" spans="15:17">
      <c r="O1952" t="e">
        <f t="shared" si="91"/>
        <v>#VALUE!</v>
      </c>
      <c r="P1952" t="e">
        <f t="shared" si="90"/>
        <v>#VALUE!</v>
      </c>
      <c r="Q1952" t="e">
        <f t="shared" si="92"/>
        <v>#VALUE!</v>
      </c>
    </row>
    <row r="1953" spans="15:17">
      <c r="O1953" t="e">
        <f t="shared" si="91"/>
        <v>#VALUE!</v>
      </c>
      <c r="P1953" t="e">
        <f t="shared" si="90"/>
        <v>#VALUE!</v>
      </c>
      <c r="Q1953" t="e">
        <f t="shared" si="92"/>
        <v>#VALUE!</v>
      </c>
    </row>
    <row r="1954" spans="15:17">
      <c r="O1954" t="e">
        <f t="shared" si="91"/>
        <v>#VALUE!</v>
      </c>
      <c r="P1954" t="e">
        <f t="shared" si="90"/>
        <v>#VALUE!</v>
      </c>
      <c r="Q1954" t="e">
        <f t="shared" si="92"/>
        <v>#VALUE!</v>
      </c>
    </row>
    <row r="1955" spans="15:17">
      <c r="O1955" t="e">
        <f t="shared" si="91"/>
        <v>#VALUE!</v>
      </c>
      <c r="P1955" t="e">
        <f t="shared" si="90"/>
        <v>#VALUE!</v>
      </c>
      <c r="Q1955" t="e">
        <f t="shared" si="92"/>
        <v>#VALUE!</v>
      </c>
    </row>
    <row r="1956" spans="15:17">
      <c r="O1956" t="e">
        <f t="shared" si="91"/>
        <v>#VALUE!</v>
      </c>
      <c r="P1956" t="e">
        <f t="shared" si="90"/>
        <v>#VALUE!</v>
      </c>
      <c r="Q1956" t="e">
        <f t="shared" si="92"/>
        <v>#VALUE!</v>
      </c>
    </row>
    <row r="1957" spans="15:17">
      <c r="O1957" t="e">
        <f t="shared" si="91"/>
        <v>#VALUE!</v>
      </c>
      <c r="P1957" t="e">
        <f t="shared" si="90"/>
        <v>#VALUE!</v>
      </c>
      <c r="Q1957" t="e">
        <f t="shared" si="92"/>
        <v>#VALUE!</v>
      </c>
    </row>
    <row r="1958" spans="15:17">
      <c r="O1958" t="e">
        <f t="shared" si="91"/>
        <v>#VALUE!</v>
      </c>
      <c r="P1958" t="e">
        <f t="shared" si="90"/>
        <v>#VALUE!</v>
      </c>
      <c r="Q1958" t="e">
        <f t="shared" si="92"/>
        <v>#VALUE!</v>
      </c>
    </row>
    <row r="1959" spans="15:17">
      <c r="O1959" t="e">
        <f t="shared" si="91"/>
        <v>#VALUE!</v>
      </c>
      <c r="P1959" t="e">
        <f t="shared" si="90"/>
        <v>#VALUE!</v>
      </c>
      <c r="Q1959" t="e">
        <f t="shared" si="92"/>
        <v>#VALUE!</v>
      </c>
    </row>
    <row r="1960" spans="15:17">
      <c r="O1960" t="e">
        <f t="shared" si="91"/>
        <v>#VALUE!</v>
      </c>
      <c r="P1960" t="e">
        <f t="shared" si="90"/>
        <v>#VALUE!</v>
      </c>
      <c r="Q1960" t="e">
        <f t="shared" si="92"/>
        <v>#VALUE!</v>
      </c>
    </row>
    <row r="1961" spans="15:17">
      <c r="O1961" t="e">
        <f t="shared" si="91"/>
        <v>#VALUE!</v>
      </c>
      <c r="P1961" t="e">
        <f t="shared" si="90"/>
        <v>#VALUE!</v>
      </c>
      <c r="Q1961" t="e">
        <f t="shared" si="92"/>
        <v>#VALUE!</v>
      </c>
    </row>
    <row r="1962" spans="15:17">
      <c r="O1962" t="e">
        <f t="shared" si="91"/>
        <v>#VALUE!</v>
      </c>
      <c r="P1962" t="e">
        <f t="shared" si="90"/>
        <v>#VALUE!</v>
      </c>
      <c r="Q1962" t="e">
        <f t="shared" si="92"/>
        <v>#VALUE!</v>
      </c>
    </row>
    <row r="1963" spans="15:17">
      <c r="O1963" t="e">
        <f t="shared" si="91"/>
        <v>#VALUE!</v>
      </c>
      <c r="P1963" t="e">
        <f t="shared" si="90"/>
        <v>#VALUE!</v>
      </c>
      <c r="Q1963" t="e">
        <f t="shared" si="92"/>
        <v>#VALUE!</v>
      </c>
    </row>
    <row r="1964" spans="15:17">
      <c r="O1964" t="e">
        <f t="shared" si="91"/>
        <v>#VALUE!</v>
      </c>
      <c r="P1964" t="e">
        <f t="shared" si="90"/>
        <v>#VALUE!</v>
      </c>
      <c r="Q1964" t="e">
        <f t="shared" si="92"/>
        <v>#VALUE!</v>
      </c>
    </row>
    <row r="1965" spans="15:17">
      <c r="O1965" t="e">
        <f t="shared" si="91"/>
        <v>#VALUE!</v>
      </c>
      <c r="P1965" t="e">
        <f t="shared" si="90"/>
        <v>#VALUE!</v>
      </c>
      <c r="Q1965" t="e">
        <f t="shared" si="92"/>
        <v>#VALUE!</v>
      </c>
    </row>
    <row r="1966" spans="15:17">
      <c r="O1966" t="e">
        <f t="shared" si="91"/>
        <v>#VALUE!</v>
      </c>
      <c r="P1966" t="e">
        <f t="shared" si="90"/>
        <v>#VALUE!</v>
      </c>
      <c r="Q1966" t="e">
        <f t="shared" si="92"/>
        <v>#VALUE!</v>
      </c>
    </row>
    <row r="1967" spans="15:17">
      <c r="O1967" t="e">
        <f t="shared" si="91"/>
        <v>#VALUE!</v>
      </c>
      <c r="P1967" t="e">
        <f t="shared" si="90"/>
        <v>#VALUE!</v>
      </c>
      <c r="Q1967" t="e">
        <f t="shared" si="92"/>
        <v>#VALUE!</v>
      </c>
    </row>
    <row r="1968" spans="15:17">
      <c r="O1968" t="e">
        <f t="shared" si="91"/>
        <v>#VALUE!</v>
      </c>
      <c r="P1968" t="e">
        <f t="shared" si="90"/>
        <v>#VALUE!</v>
      </c>
      <c r="Q1968" t="e">
        <f t="shared" si="92"/>
        <v>#VALUE!</v>
      </c>
    </row>
    <row r="1969" spans="15:17">
      <c r="O1969" t="e">
        <f t="shared" si="91"/>
        <v>#VALUE!</v>
      </c>
      <c r="P1969" t="e">
        <f t="shared" si="90"/>
        <v>#VALUE!</v>
      </c>
      <c r="Q1969" t="e">
        <f t="shared" si="92"/>
        <v>#VALUE!</v>
      </c>
    </row>
    <row r="1970" spans="15:17">
      <c r="O1970" t="e">
        <f t="shared" si="91"/>
        <v>#VALUE!</v>
      </c>
      <c r="P1970" t="e">
        <f t="shared" si="90"/>
        <v>#VALUE!</v>
      </c>
      <c r="Q1970" t="e">
        <f t="shared" si="92"/>
        <v>#VALUE!</v>
      </c>
    </row>
    <row r="1971" spans="15:17">
      <c r="O1971" t="e">
        <f t="shared" si="91"/>
        <v>#VALUE!</v>
      </c>
      <c r="P1971" t="e">
        <f t="shared" si="90"/>
        <v>#VALUE!</v>
      </c>
      <c r="Q1971" t="e">
        <f t="shared" si="92"/>
        <v>#VALUE!</v>
      </c>
    </row>
    <row r="1972" spans="15:17">
      <c r="O1972" t="e">
        <f t="shared" si="91"/>
        <v>#VALUE!</v>
      </c>
      <c r="P1972" t="e">
        <f t="shared" si="90"/>
        <v>#VALUE!</v>
      </c>
      <c r="Q1972" t="e">
        <f t="shared" si="92"/>
        <v>#VALUE!</v>
      </c>
    </row>
    <row r="1973" spans="15:17">
      <c r="O1973" t="e">
        <f t="shared" si="91"/>
        <v>#VALUE!</v>
      </c>
      <c r="P1973" t="e">
        <f t="shared" si="90"/>
        <v>#VALUE!</v>
      </c>
      <c r="Q1973" t="e">
        <f t="shared" si="92"/>
        <v>#VALUE!</v>
      </c>
    </row>
    <row r="1974" spans="15:17">
      <c r="O1974" t="e">
        <f t="shared" si="91"/>
        <v>#VALUE!</v>
      </c>
      <c r="P1974" t="e">
        <f t="shared" si="90"/>
        <v>#VALUE!</v>
      </c>
      <c r="Q1974" t="e">
        <f t="shared" si="92"/>
        <v>#VALUE!</v>
      </c>
    </row>
    <row r="1975" spans="15:17">
      <c r="O1975" t="e">
        <f t="shared" si="91"/>
        <v>#VALUE!</v>
      </c>
      <c r="P1975" t="e">
        <f t="shared" si="90"/>
        <v>#VALUE!</v>
      </c>
      <c r="Q1975" t="e">
        <f t="shared" si="92"/>
        <v>#VALUE!</v>
      </c>
    </row>
    <row r="1976" spans="15:17">
      <c r="O1976" t="e">
        <f t="shared" si="91"/>
        <v>#VALUE!</v>
      </c>
      <c r="P1976" t="e">
        <f t="shared" si="90"/>
        <v>#VALUE!</v>
      </c>
      <c r="Q1976" t="e">
        <f t="shared" si="92"/>
        <v>#VALUE!</v>
      </c>
    </row>
    <row r="1977" spans="15:17">
      <c r="O1977" t="e">
        <f t="shared" si="91"/>
        <v>#VALUE!</v>
      </c>
      <c r="P1977" t="e">
        <f t="shared" si="90"/>
        <v>#VALUE!</v>
      </c>
      <c r="Q1977" t="e">
        <f t="shared" si="92"/>
        <v>#VALUE!</v>
      </c>
    </row>
    <row r="1978" spans="15:17">
      <c r="O1978" t="e">
        <f t="shared" si="91"/>
        <v>#VALUE!</v>
      </c>
      <c r="P1978" t="e">
        <f t="shared" si="90"/>
        <v>#VALUE!</v>
      </c>
      <c r="Q1978" t="e">
        <f t="shared" si="92"/>
        <v>#VALUE!</v>
      </c>
    </row>
    <row r="1979" spans="15:17">
      <c r="O1979" t="e">
        <f t="shared" si="91"/>
        <v>#VALUE!</v>
      </c>
      <c r="P1979" t="e">
        <f t="shared" si="90"/>
        <v>#VALUE!</v>
      </c>
      <c r="Q1979" t="e">
        <f t="shared" si="92"/>
        <v>#VALUE!</v>
      </c>
    </row>
    <row r="1980" spans="15:17">
      <c r="O1980" t="e">
        <f t="shared" si="91"/>
        <v>#VALUE!</v>
      </c>
      <c r="P1980" t="e">
        <f t="shared" si="90"/>
        <v>#VALUE!</v>
      </c>
      <c r="Q1980" t="e">
        <f t="shared" si="92"/>
        <v>#VALUE!</v>
      </c>
    </row>
    <row r="1981" spans="15:17">
      <c r="O1981" t="e">
        <f t="shared" si="91"/>
        <v>#VALUE!</v>
      </c>
      <c r="P1981" t="e">
        <f t="shared" si="90"/>
        <v>#VALUE!</v>
      </c>
      <c r="Q1981" t="e">
        <f t="shared" si="92"/>
        <v>#VALUE!</v>
      </c>
    </row>
    <row r="1982" spans="15:17">
      <c r="O1982" t="e">
        <f t="shared" si="91"/>
        <v>#VALUE!</v>
      </c>
      <c r="P1982" t="e">
        <f t="shared" si="90"/>
        <v>#VALUE!</v>
      </c>
      <c r="Q1982" t="e">
        <f t="shared" si="92"/>
        <v>#VALUE!</v>
      </c>
    </row>
    <row r="1983" spans="15:17">
      <c r="O1983" t="e">
        <f t="shared" si="91"/>
        <v>#VALUE!</v>
      </c>
      <c r="P1983" t="e">
        <f t="shared" si="90"/>
        <v>#VALUE!</v>
      </c>
      <c r="Q1983" t="e">
        <f t="shared" si="92"/>
        <v>#VALUE!</v>
      </c>
    </row>
    <row r="1984" spans="15:17">
      <c r="O1984" t="e">
        <f t="shared" si="91"/>
        <v>#VALUE!</v>
      </c>
      <c r="P1984" t="e">
        <f t="shared" si="90"/>
        <v>#VALUE!</v>
      </c>
      <c r="Q1984" t="e">
        <f t="shared" si="92"/>
        <v>#VALUE!</v>
      </c>
    </row>
    <row r="1985" spans="15:17">
      <c r="O1985" t="e">
        <f t="shared" si="91"/>
        <v>#VALUE!</v>
      </c>
      <c r="P1985" t="e">
        <f t="shared" si="90"/>
        <v>#VALUE!</v>
      </c>
      <c r="Q1985" t="e">
        <f t="shared" si="92"/>
        <v>#VALUE!</v>
      </c>
    </row>
    <row r="1986" spans="15:17">
      <c r="O1986" t="e">
        <f t="shared" si="91"/>
        <v>#VALUE!</v>
      </c>
      <c r="P1986" t="e">
        <f t="shared" si="90"/>
        <v>#VALUE!</v>
      </c>
      <c r="Q1986" t="e">
        <f t="shared" si="92"/>
        <v>#VALUE!</v>
      </c>
    </row>
    <row r="1987" spans="15:17">
      <c r="O1987" t="e">
        <f t="shared" si="91"/>
        <v>#VALUE!</v>
      </c>
      <c r="P1987" t="e">
        <f t="shared" si="90"/>
        <v>#VALUE!</v>
      </c>
      <c r="Q1987" t="e">
        <f t="shared" si="92"/>
        <v>#VALUE!</v>
      </c>
    </row>
    <row r="1988" spans="15:17">
      <c r="O1988" t="e">
        <f t="shared" si="91"/>
        <v>#VALUE!</v>
      </c>
      <c r="P1988" t="e">
        <f t="shared" ref="P1988:P2051" si="93">NEGBINOMDIST(O1988-$A$9,$A$9,$B$9)</f>
        <v>#VALUE!</v>
      </c>
      <c r="Q1988" t="e">
        <f t="shared" si="92"/>
        <v>#VALUE!</v>
      </c>
    </row>
    <row r="1989" spans="15:17">
      <c r="O1989" t="e">
        <f t="shared" si="91"/>
        <v>#VALUE!</v>
      </c>
      <c r="P1989" t="e">
        <f t="shared" si="93"/>
        <v>#VALUE!</v>
      </c>
      <c r="Q1989" t="e">
        <f t="shared" si="92"/>
        <v>#VALUE!</v>
      </c>
    </row>
    <row r="1990" spans="15:17">
      <c r="O1990" t="e">
        <f t="shared" ref="O1990:O2053" si="94">O1989+1</f>
        <v>#VALUE!</v>
      </c>
      <c r="P1990" t="e">
        <f t="shared" si="93"/>
        <v>#VALUE!</v>
      </c>
      <c r="Q1990" t="e">
        <f t="shared" si="92"/>
        <v>#VALUE!</v>
      </c>
    </row>
    <row r="1991" spans="15:17">
      <c r="O1991" t="e">
        <f t="shared" si="94"/>
        <v>#VALUE!</v>
      </c>
      <c r="P1991" t="e">
        <f t="shared" si="93"/>
        <v>#VALUE!</v>
      </c>
      <c r="Q1991" t="e">
        <f t="shared" ref="Q1991:Q2054" si="95">Q1990+P1990</f>
        <v>#VALUE!</v>
      </c>
    </row>
    <row r="1992" spans="15:17">
      <c r="O1992" t="e">
        <f t="shared" si="94"/>
        <v>#VALUE!</v>
      </c>
      <c r="P1992" t="e">
        <f t="shared" si="93"/>
        <v>#VALUE!</v>
      </c>
      <c r="Q1992" t="e">
        <f t="shared" si="95"/>
        <v>#VALUE!</v>
      </c>
    </row>
    <row r="1993" spans="15:17">
      <c r="O1993" t="e">
        <f t="shared" si="94"/>
        <v>#VALUE!</v>
      </c>
      <c r="P1993" t="e">
        <f t="shared" si="93"/>
        <v>#VALUE!</v>
      </c>
      <c r="Q1993" t="e">
        <f t="shared" si="95"/>
        <v>#VALUE!</v>
      </c>
    </row>
    <row r="1994" spans="15:17">
      <c r="O1994" t="e">
        <f t="shared" si="94"/>
        <v>#VALUE!</v>
      </c>
      <c r="P1994" t="e">
        <f t="shared" si="93"/>
        <v>#VALUE!</v>
      </c>
      <c r="Q1994" t="e">
        <f t="shared" si="95"/>
        <v>#VALUE!</v>
      </c>
    </row>
    <row r="1995" spans="15:17">
      <c r="O1995" t="e">
        <f t="shared" si="94"/>
        <v>#VALUE!</v>
      </c>
      <c r="P1995" t="e">
        <f t="shared" si="93"/>
        <v>#VALUE!</v>
      </c>
      <c r="Q1995" t="e">
        <f t="shared" si="95"/>
        <v>#VALUE!</v>
      </c>
    </row>
    <row r="1996" spans="15:17">
      <c r="O1996" t="e">
        <f t="shared" si="94"/>
        <v>#VALUE!</v>
      </c>
      <c r="P1996" t="e">
        <f t="shared" si="93"/>
        <v>#VALUE!</v>
      </c>
      <c r="Q1996" t="e">
        <f t="shared" si="95"/>
        <v>#VALUE!</v>
      </c>
    </row>
    <row r="1997" spans="15:17">
      <c r="O1997" t="e">
        <f t="shared" si="94"/>
        <v>#VALUE!</v>
      </c>
      <c r="P1997" t="e">
        <f t="shared" si="93"/>
        <v>#VALUE!</v>
      </c>
      <c r="Q1997" t="e">
        <f t="shared" si="95"/>
        <v>#VALUE!</v>
      </c>
    </row>
    <row r="1998" spans="15:17">
      <c r="O1998" t="e">
        <f t="shared" si="94"/>
        <v>#VALUE!</v>
      </c>
      <c r="P1998" t="e">
        <f t="shared" si="93"/>
        <v>#VALUE!</v>
      </c>
      <c r="Q1998" t="e">
        <f t="shared" si="95"/>
        <v>#VALUE!</v>
      </c>
    </row>
    <row r="1999" spans="15:17">
      <c r="O1999" t="e">
        <f t="shared" si="94"/>
        <v>#VALUE!</v>
      </c>
      <c r="P1999" t="e">
        <f t="shared" si="93"/>
        <v>#VALUE!</v>
      </c>
      <c r="Q1999" t="e">
        <f t="shared" si="95"/>
        <v>#VALUE!</v>
      </c>
    </row>
    <row r="2000" spans="15:17">
      <c r="O2000" t="e">
        <f t="shared" si="94"/>
        <v>#VALUE!</v>
      </c>
      <c r="P2000" t="e">
        <f t="shared" si="93"/>
        <v>#VALUE!</v>
      </c>
      <c r="Q2000" t="e">
        <f t="shared" si="95"/>
        <v>#VALUE!</v>
      </c>
    </row>
    <row r="2001" spans="15:17">
      <c r="O2001" t="e">
        <f t="shared" si="94"/>
        <v>#VALUE!</v>
      </c>
      <c r="P2001" t="e">
        <f t="shared" si="93"/>
        <v>#VALUE!</v>
      </c>
      <c r="Q2001" t="e">
        <f t="shared" si="95"/>
        <v>#VALUE!</v>
      </c>
    </row>
    <row r="2002" spans="15:17">
      <c r="O2002" t="e">
        <f t="shared" si="94"/>
        <v>#VALUE!</v>
      </c>
      <c r="P2002" t="e">
        <f t="shared" si="93"/>
        <v>#VALUE!</v>
      </c>
      <c r="Q2002" t="e">
        <f t="shared" si="95"/>
        <v>#VALUE!</v>
      </c>
    </row>
    <row r="2003" spans="15:17">
      <c r="O2003" t="e">
        <f t="shared" si="94"/>
        <v>#VALUE!</v>
      </c>
      <c r="P2003" t="e">
        <f t="shared" si="93"/>
        <v>#VALUE!</v>
      </c>
      <c r="Q2003" t="e">
        <f t="shared" si="95"/>
        <v>#VALUE!</v>
      </c>
    </row>
    <row r="2004" spans="15:17">
      <c r="O2004" t="e">
        <f t="shared" si="94"/>
        <v>#VALUE!</v>
      </c>
      <c r="P2004" t="e">
        <f t="shared" si="93"/>
        <v>#VALUE!</v>
      </c>
      <c r="Q2004" t="e">
        <f t="shared" si="95"/>
        <v>#VALUE!</v>
      </c>
    </row>
    <row r="2005" spans="15:17">
      <c r="O2005" t="e">
        <f t="shared" si="94"/>
        <v>#VALUE!</v>
      </c>
      <c r="P2005" t="e">
        <f t="shared" si="93"/>
        <v>#VALUE!</v>
      </c>
      <c r="Q2005" t="e">
        <f t="shared" si="95"/>
        <v>#VALUE!</v>
      </c>
    </row>
    <row r="2006" spans="15:17">
      <c r="O2006" t="e">
        <f t="shared" si="94"/>
        <v>#VALUE!</v>
      </c>
      <c r="P2006" t="e">
        <f t="shared" si="93"/>
        <v>#VALUE!</v>
      </c>
      <c r="Q2006" t="e">
        <f t="shared" si="95"/>
        <v>#VALUE!</v>
      </c>
    </row>
    <row r="2007" spans="15:17">
      <c r="O2007" t="e">
        <f t="shared" si="94"/>
        <v>#VALUE!</v>
      </c>
      <c r="P2007" t="e">
        <f t="shared" si="93"/>
        <v>#VALUE!</v>
      </c>
      <c r="Q2007" t="e">
        <f t="shared" si="95"/>
        <v>#VALUE!</v>
      </c>
    </row>
    <row r="2008" spans="15:17">
      <c r="O2008" t="e">
        <f t="shared" si="94"/>
        <v>#VALUE!</v>
      </c>
      <c r="P2008" t="e">
        <f t="shared" si="93"/>
        <v>#VALUE!</v>
      </c>
      <c r="Q2008" t="e">
        <f t="shared" si="95"/>
        <v>#VALUE!</v>
      </c>
    </row>
    <row r="2009" spans="15:17">
      <c r="O2009" t="e">
        <f t="shared" si="94"/>
        <v>#VALUE!</v>
      </c>
      <c r="P2009" t="e">
        <f t="shared" si="93"/>
        <v>#VALUE!</v>
      </c>
      <c r="Q2009" t="e">
        <f t="shared" si="95"/>
        <v>#VALUE!</v>
      </c>
    </row>
    <row r="2010" spans="15:17">
      <c r="O2010" t="e">
        <f t="shared" si="94"/>
        <v>#VALUE!</v>
      </c>
      <c r="P2010" t="e">
        <f t="shared" si="93"/>
        <v>#VALUE!</v>
      </c>
      <c r="Q2010" t="e">
        <f t="shared" si="95"/>
        <v>#VALUE!</v>
      </c>
    </row>
    <row r="2011" spans="15:17">
      <c r="O2011" t="e">
        <f t="shared" si="94"/>
        <v>#VALUE!</v>
      </c>
      <c r="P2011" t="e">
        <f t="shared" si="93"/>
        <v>#VALUE!</v>
      </c>
      <c r="Q2011" t="e">
        <f t="shared" si="95"/>
        <v>#VALUE!</v>
      </c>
    </row>
    <row r="2012" spans="15:17">
      <c r="O2012" t="e">
        <f t="shared" si="94"/>
        <v>#VALUE!</v>
      </c>
      <c r="P2012" t="e">
        <f t="shared" si="93"/>
        <v>#VALUE!</v>
      </c>
      <c r="Q2012" t="e">
        <f t="shared" si="95"/>
        <v>#VALUE!</v>
      </c>
    </row>
    <row r="2013" spans="15:17">
      <c r="O2013" t="e">
        <f t="shared" si="94"/>
        <v>#VALUE!</v>
      </c>
      <c r="P2013" t="e">
        <f t="shared" si="93"/>
        <v>#VALUE!</v>
      </c>
      <c r="Q2013" t="e">
        <f t="shared" si="95"/>
        <v>#VALUE!</v>
      </c>
    </row>
    <row r="2014" spans="15:17">
      <c r="O2014" t="e">
        <f t="shared" si="94"/>
        <v>#VALUE!</v>
      </c>
      <c r="P2014" t="e">
        <f t="shared" si="93"/>
        <v>#VALUE!</v>
      </c>
      <c r="Q2014" t="e">
        <f t="shared" si="95"/>
        <v>#VALUE!</v>
      </c>
    </row>
    <row r="2015" spans="15:17">
      <c r="O2015" t="e">
        <f t="shared" si="94"/>
        <v>#VALUE!</v>
      </c>
      <c r="P2015" t="e">
        <f t="shared" si="93"/>
        <v>#VALUE!</v>
      </c>
      <c r="Q2015" t="e">
        <f t="shared" si="95"/>
        <v>#VALUE!</v>
      </c>
    </row>
    <row r="2016" spans="15:17">
      <c r="O2016" t="e">
        <f t="shared" si="94"/>
        <v>#VALUE!</v>
      </c>
      <c r="P2016" t="e">
        <f t="shared" si="93"/>
        <v>#VALUE!</v>
      </c>
      <c r="Q2016" t="e">
        <f t="shared" si="95"/>
        <v>#VALUE!</v>
      </c>
    </row>
    <row r="2017" spans="15:17">
      <c r="O2017" t="e">
        <f t="shared" si="94"/>
        <v>#VALUE!</v>
      </c>
      <c r="P2017" t="e">
        <f t="shared" si="93"/>
        <v>#VALUE!</v>
      </c>
      <c r="Q2017" t="e">
        <f t="shared" si="95"/>
        <v>#VALUE!</v>
      </c>
    </row>
    <row r="2018" spans="15:17">
      <c r="O2018" t="e">
        <f t="shared" si="94"/>
        <v>#VALUE!</v>
      </c>
      <c r="P2018" t="e">
        <f t="shared" si="93"/>
        <v>#VALUE!</v>
      </c>
      <c r="Q2018" t="e">
        <f t="shared" si="95"/>
        <v>#VALUE!</v>
      </c>
    </row>
    <row r="2019" spans="15:17">
      <c r="O2019" t="e">
        <f t="shared" si="94"/>
        <v>#VALUE!</v>
      </c>
      <c r="P2019" t="e">
        <f t="shared" si="93"/>
        <v>#VALUE!</v>
      </c>
      <c r="Q2019" t="e">
        <f t="shared" si="95"/>
        <v>#VALUE!</v>
      </c>
    </row>
    <row r="2020" spans="15:17">
      <c r="O2020" t="e">
        <f t="shared" si="94"/>
        <v>#VALUE!</v>
      </c>
      <c r="P2020" t="e">
        <f t="shared" si="93"/>
        <v>#VALUE!</v>
      </c>
      <c r="Q2020" t="e">
        <f t="shared" si="95"/>
        <v>#VALUE!</v>
      </c>
    </row>
    <row r="2021" spans="15:17">
      <c r="O2021" t="e">
        <f t="shared" si="94"/>
        <v>#VALUE!</v>
      </c>
      <c r="P2021" t="e">
        <f t="shared" si="93"/>
        <v>#VALUE!</v>
      </c>
      <c r="Q2021" t="e">
        <f t="shared" si="95"/>
        <v>#VALUE!</v>
      </c>
    </row>
    <row r="2022" spans="15:17">
      <c r="O2022" t="e">
        <f t="shared" si="94"/>
        <v>#VALUE!</v>
      </c>
      <c r="P2022" t="e">
        <f t="shared" si="93"/>
        <v>#VALUE!</v>
      </c>
      <c r="Q2022" t="e">
        <f t="shared" si="95"/>
        <v>#VALUE!</v>
      </c>
    </row>
    <row r="2023" spans="15:17">
      <c r="O2023" t="e">
        <f t="shared" si="94"/>
        <v>#VALUE!</v>
      </c>
      <c r="P2023" t="e">
        <f t="shared" si="93"/>
        <v>#VALUE!</v>
      </c>
      <c r="Q2023" t="e">
        <f t="shared" si="95"/>
        <v>#VALUE!</v>
      </c>
    </row>
    <row r="2024" spans="15:17">
      <c r="O2024" t="e">
        <f t="shared" si="94"/>
        <v>#VALUE!</v>
      </c>
      <c r="P2024" t="e">
        <f t="shared" si="93"/>
        <v>#VALUE!</v>
      </c>
      <c r="Q2024" t="e">
        <f t="shared" si="95"/>
        <v>#VALUE!</v>
      </c>
    </row>
    <row r="2025" spans="15:17">
      <c r="O2025" t="e">
        <f t="shared" si="94"/>
        <v>#VALUE!</v>
      </c>
      <c r="P2025" t="e">
        <f t="shared" si="93"/>
        <v>#VALUE!</v>
      </c>
      <c r="Q2025" t="e">
        <f t="shared" si="95"/>
        <v>#VALUE!</v>
      </c>
    </row>
    <row r="2026" spans="15:17">
      <c r="O2026" t="e">
        <f t="shared" si="94"/>
        <v>#VALUE!</v>
      </c>
      <c r="P2026" t="e">
        <f t="shared" si="93"/>
        <v>#VALUE!</v>
      </c>
      <c r="Q2026" t="e">
        <f t="shared" si="95"/>
        <v>#VALUE!</v>
      </c>
    </row>
    <row r="2027" spans="15:17">
      <c r="O2027" t="e">
        <f t="shared" si="94"/>
        <v>#VALUE!</v>
      </c>
      <c r="P2027" t="e">
        <f t="shared" si="93"/>
        <v>#VALUE!</v>
      </c>
      <c r="Q2027" t="e">
        <f t="shared" si="95"/>
        <v>#VALUE!</v>
      </c>
    </row>
    <row r="2028" spans="15:17">
      <c r="O2028" t="e">
        <f t="shared" si="94"/>
        <v>#VALUE!</v>
      </c>
      <c r="P2028" t="e">
        <f t="shared" si="93"/>
        <v>#VALUE!</v>
      </c>
      <c r="Q2028" t="e">
        <f t="shared" si="95"/>
        <v>#VALUE!</v>
      </c>
    </row>
    <row r="2029" spans="15:17">
      <c r="O2029" t="e">
        <f t="shared" si="94"/>
        <v>#VALUE!</v>
      </c>
      <c r="P2029" t="e">
        <f t="shared" si="93"/>
        <v>#VALUE!</v>
      </c>
      <c r="Q2029" t="e">
        <f t="shared" si="95"/>
        <v>#VALUE!</v>
      </c>
    </row>
    <row r="2030" spans="15:17">
      <c r="O2030" t="e">
        <f t="shared" si="94"/>
        <v>#VALUE!</v>
      </c>
      <c r="P2030" t="e">
        <f t="shared" si="93"/>
        <v>#VALUE!</v>
      </c>
      <c r="Q2030" t="e">
        <f t="shared" si="95"/>
        <v>#VALUE!</v>
      </c>
    </row>
    <row r="2031" spans="15:17">
      <c r="O2031" t="e">
        <f t="shared" si="94"/>
        <v>#VALUE!</v>
      </c>
      <c r="P2031" t="e">
        <f t="shared" si="93"/>
        <v>#VALUE!</v>
      </c>
      <c r="Q2031" t="e">
        <f t="shared" si="95"/>
        <v>#VALUE!</v>
      </c>
    </row>
    <row r="2032" spans="15:17">
      <c r="O2032" t="e">
        <f t="shared" si="94"/>
        <v>#VALUE!</v>
      </c>
      <c r="P2032" t="e">
        <f t="shared" si="93"/>
        <v>#VALUE!</v>
      </c>
      <c r="Q2032" t="e">
        <f t="shared" si="95"/>
        <v>#VALUE!</v>
      </c>
    </row>
    <row r="2033" spans="15:17">
      <c r="O2033" t="e">
        <f t="shared" si="94"/>
        <v>#VALUE!</v>
      </c>
      <c r="P2033" t="e">
        <f t="shared" si="93"/>
        <v>#VALUE!</v>
      </c>
      <c r="Q2033" t="e">
        <f t="shared" si="95"/>
        <v>#VALUE!</v>
      </c>
    </row>
    <row r="2034" spans="15:17">
      <c r="O2034" t="e">
        <f t="shared" si="94"/>
        <v>#VALUE!</v>
      </c>
      <c r="P2034" t="e">
        <f t="shared" si="93"/>
        <v>#VALUE!</v>
      </c>
      <c r="Q2034" t="e">
        <f t="shared" si="95"/>
        <v>#VALUE!</v>
      </c>
    </row>
    <row r="2035" spans="15:17">
      <c r="O2035" t="e">
        <f t="shared" si="94"/>
        <v>#VALUE!</v>
      </c>
      <c r="P2035" t="e">
        <f t="shared" si="93"/>
        <v>#VALUE!</v>
      </c>
      <c r="Q2035" t="e">
        <f t="shared" si="95"/>
        <v>#VALUE!</v>
      </c>
    </row>
    <row r="2036" spans="15:17">
      <c r="O2036" t="e">
        <f t="shared" si="94"/>
        <v>#VALUE!</v>
      </c>
      <c r="P2036" t="e">
        <f t="shared" si="93"/>
        <v>#VALUE!</v>
      </c>
      <c r="Q2036" t="e">
        <f t="shared" si="95"/>
        <v>#VALUE!</v>
      </c>
    </row>
    <row r="2037" spans="15:17">
      <c r="O2037" t="e">
        <f t="shared" si="94"/>
        <v>#VALUE!</v>
      </c>
      <c r="P2037" t="e">
        <f t="shared" si="93"/>
        <v>#VALUE!</v>
      </c>
      <c r="Q2037" t="e">
        <f t="shared" si="95"/>
        <v>#VALUE!</v>
      </c>
    </row>
    <row r="2038" spans="15:17">
      <c r="O2038" t="e">
        <f t="shared" si="94"/>
        <v>#VALUE!</v>
      </c>
      <c r="P2038" t="e">
        <f t="shared" si="93"/>
        <v>#VALUE!</v>
      </c>
      <c r="Q2038" t="e">
        <f t="shared" si="95"/>
        <v>#VALUE!</v>
      </c>
    </row>
    <row r="2039" spans="15:17">
      <c r="O2039" t="e">
        <f t="shared" si="94"/>
        <v>#VALUE!</v>
      </c>
      <c r="P2039" t="e">
        <f t="shared" si="93"/>
        <v>#VALUE!</v>
      </c>
      <c r="Q2039" t="e">
        <f t="shared" si="95"/>
        <v>#VALUE!</v>
      </c>
    </row>
    <row r="2040" spans="15:17">
      <c r="O2040" t="e">
        <f t="shared" si="94"/>
        <v>#VALUE!</v>
      </c>
      <c r="P2040" t="e">
        <f t="shared" si="93"/>
        <v>#VALUE!</v>
      </c>
      <c r="Q2040" t="e">
        <f t="shared" si="95"/>
        <v>#VALUE!</v>
      </c>
    </row>
    <row r="2041" spans="15:17">
      <c r="O2041" t="e">
        <f t="shared" si="94"/>
        <v>#VALUE!</v>
      </c>
      <c r="P2041" t="e">
        <f t="shared" si="93"/>
        <v>#VALUE!</v>
      </c>
      <c r="Q2041" t="e">
        <f t="shared" si="95"/>
        <v>#VALUE!</v>
      </c>
    </row>
    <row r="2042" spans="15:17">
      <c r="O2042" t="e">
        <f t="shared" si="94"/>
        <v>#VALUE!</v>
      </c>
      <c r="P2042" t="e">
        <f t="shared" si="93"/>
        <v>#VALUE!</v>
      </c>
      <c r="Q2042" t="e">
        <f t="shared" si="95"/>
        <v>#VALUE!</v>
      </c>
    </row>
    <row r="2043" spans="15:17">
      <c r="O2043" t="e">
        <f t="shared" si="94"/>
        <v>#VALUE!</v>
      </c>
      <c r="P2043" t="e">
        <f t="shared" si="93"/>
        <v>#VALUE!</v>
      </c>
      <c r="Q2043" t="e">
        <f t="shared" si="95"/>
        <v>#VALUE!</v>
      </c>
    </row>
    <row r="2044" spans="15:17">
      <c r="O2044" t="e">
        <f t="shared" si="94"/>
        <v>#VALUE!</v>
      </c>
      <c r="P2044" t="e">
        <f t="shared" si="93"/>
        <v>#VALUE!</v>
      </c>
      <c r="Q2044" t="e">
        <f t="shared" si="95"/>
        <v>#VALUE!</v>
      </c>
    </row>
    <row r="2045" spans="15:17">
      <c r="O2045" t="e">
        <f t="shared" si="94"/>
        <v>#VALUE!</v>
      </c>
      <c r="P2045" t="e">
        <f t="shared" si="93"/>
        <v>#VALUE!</v>
      </c>
      <c r="Q2045" t="e">
        <f t="shared" si="95"/>
        <v>#VALUE!</v>
      </c>
    </row>
    <row r="2046" spans="15:17">
      <c r="O2046" t="e">
        <f t="shared" si="94"/>
        <v>#VALUE!</v>
      </c>
      <c r="P2046" t="e">
        <f t="shared" si="93"/>
        <v>#VALUE!</v>
      </c>
      <c r="Q2046" t="e">
        <f t="shared" si="95"/>
        <v>#VALUE!</v>
      </c>
    </row>
    <row r="2047" spans="15:17">
      <c r="O2047" t="e">
        <f t="shared" si="94"/>
        <v>#VALUE!</v>
      </c>
      <c r="P2047" t="e">
        <f t="shared" si="93"/>
        <v>#VALUE!</v>
      </c>
      <c r="Q2047" t="e">
        <f t="shared" si="95"/>
        <v>#VALUE!</v>
      </c>
    </row>
    <row r="2048" spans="15:17">
      <c r="O2048" t="e">
        <f t="shared" si="94"/>
        <v>#VALUE!</v>
      </c>
      <c r="P2048" t="e">
        <f t="shared" si="93"/>
        <v>#VALUE!</v>
      </c>
      <c r="Q2048" t="e">
        <f t="shared" si="95"/>
        <v>#VALUE!</v>
      </c>
    </row>
    <row r="2049" spans="15:17">
      <c r="O2049" t="e">
        <f t="shared" si="94"/>
        <v>#VALUE!</v>
      </c>
      <c r="P2049" t="e">
        <f t="shared" si="93"/>
        <v>#VALUE!</v>
      </c>
      <c r="Q2049" t="e">
        <f t="shared" si="95"/>
        <v>#VALUE!</v>
      </c>
    </row>
    <row r="2050" spans="15:17">
      <c r="O2050" t="e">
        <f t="shared" si="94"/>
        <v>#VALUE!</v>
      </c>
      <c r="P2050" t="e">
        <f t="shared" si="93"/>
        <v>#VALUE!</v>
      </c>
      <c r="Q2050" t="e">
        <f t="shared" si="95"/>
        <v>#VALUE!</v>
      </c>
    </row>
    <row r="2051" spans="15:17">
      <c r="O2051" t="e">
        <f t="shared" si="94"/>
        <v>#VALUE!</v>
      </c>
      <c r="P2051" t="e">
        <f t="shared" si="93"/>
        <v>#VALUE!</v>
      </c>
      <c r="Q2051" t="e">
        <f t="shared" si="95"/>
        <v>#VALUE!</v>
      </c>
    </row>
    <row r="2052" spans="15:17">
      <c r="O2052" t="e">
        <f t="shared" si="94"/>
        <v>#VALUE!</v>
      </c>
      <c r="P2052" t="e">
        <f t="shared" ref="P2052:P2115" si="96">NEGBINOMDIST(O2052-$A$9,$A$9,$B$9)</f>
        <v>#VALUE!</v>
      </c>
      <c r="Q2052" t="e">
        <f t="shared" si="95"/>
        <v>#VALUE!</v>
      </c>
    </row>
    <row r="2053" spans="15:17">
      <c r="O2053" t="e">
        <f t="shared" si="94"/>
        <v>#VALUE!</v>
      </c>
      <c r="P2053" t="e">
        <f t="shared" si="96"/>
        <v>#VALUE!</v>
      </c>
      <c r="Q2053" t="e">
        <f t="shared" si="95"/>
        <v>#VALUE!</v>
      </c>
    </row>
    <row r="2054" spans="15:17">
      <c r="O2054" t="e">
        <f t="shared" ref="O2054:O2117" si="97">O2053+1</f>
        <v>#VALUE!</v>
      </c>
      <c r="P2054" t="e">
        <f t="shared" si="96"/>
        <v>#VALUE!</v>
      </c>
      <c r="Q2054" t="e">
        <f t="shared" si="95"/>
        <v>#VALUE!</v>
      </c>
    </row>
    <row r="2055" spans="15:17">
      <c r="O2055" t="e">
        <f t="shared" si="97"/>
        <v>#VALUE!</v>
      </c>
      <c r="P2055" t="e">
        <f t="shared" si="96"/>
        <v>#VALUE!</v>
      </c>
      <c r="Q2055" t="e">
        <f t="shared" ref="Q2055:Q2118" si="98">Q2054+P2054</f>
        <v>#VALUE!</v>
      </c>
    </row>
    <row r="2056" spans="15:17">
      <c r="O2056" t="e">
        <f t="shared" si="97"/>
        <v>#VALUE!</v>
      </c>
      <c r="P2056" t="e">
        <f t="shared" si="96"/>
        <v>#VALUE!</v>
      </c>
      <c r="Q2056" t="e">
        <f t="shared" si="98"/>
        <v>#VALUE!</v>
      </c>
    </row>
    <row r="2057" spans="15:17">
      <c r="O2057" t="e">
        <f t="shared" si="97"/>
        <v>#VALUE!</v>
      </c>
      <c r="P2057" t="e">
        <f t="shared" si="96"/>
        <v>#VALUE!</v>
      </c>
      <c r="Q2057" t="e">
        <f t="shared" si="98"/>
        <v>#VALUE!</v>
      </c>
    </row>
    <row r="2058" spans="15:17">
      <c r="O2058" t="e">
        <f t="shared" si="97"/>
        <v>#VALUE!</v>
      </c>
      <c r="P2058" t="e">
        <f t="shared" si="96"/>
        <v>#VALUE!</v>
      </c>
      <c r="Q2058" t="e">
        <f t="shared" si="98"/>
        <v>#VALUE!</v>
      </c>
    </row>
    <row r="2059" spans="15:17">
      <c r="O2059" t="e">
        <f t="shared" si="97"/>
        <v>#VALUE!</v>
      </c>
      <c r="P2059" t="e">
        <f t="shared" si="96"/>
        <v>#VALUE!</v>
      </c>
      <c r="Q2059" t="e">
        <f t="shared" si="98"/>
        <v>#VALUE!</v>
      </c>
    </row>
    <row r="2060" spans="15:17">
      <c r="O2060" t="e">
        <f t="shared" si="97"/>
        <v>#VALUE!</v>
      </c>
      <c r="P2060" t="e">
        <f t="shared" si="96"/>
        <v>#VALUE!</v>
      </c>
      <c r="Q2060" t="e">
        <f t="shared" si="98"/>
        <v>#VALUE!</v>
      </c>
    </row>
    <row r="2061" spans="15:17">
      <c r="O2061" t="e">
        <f t="shared" si="97"/>
        <v>#VALUE!</v>
      </c>
      <c r="P2061" t="e">
        <f t="shared" si="96"/>
        <v>#VALUE!</v>
      </c>
      <c r="Q2061" t="e">
        <f t="shared" si="98"/>
        <v>#VALUE!</v>
      </c>
    </row>
    <row r="2062" spans="15:17">
      <c r="O2062" t="e">
        <f t="shared" si="97"/>
        <v>#VALUE!</v>
      </c>
      <c r="P2062" t="e">
        <f t="shared" si="96"/>
        <v>#VALUE!</v>
      </c>
      <c r="Q2062" t="e">
        <f t="shared" si="98"/>
        <v>#VALUE!</v>
      </c>
    </row>
    <row r="2063" spans="15:17">
      <c r="O2063" t="e">
        <f t="shared" si="97"/>
        <v>#VALUE!</v>
      </c>
      <c r="P2063" t="e">
        <f t="shared" si="96"/>
        <v>#VALUE!</v>
      </c>
      <c r="Q2063" t="e">
        <f t="shared" si="98"/>
        <v>#VALUE!</v>
      </c>
    </row>
    <row r="2064" spans="15:17">
      <c r="O2064" t="e">
        <f t="shared" si="97"/>
        <v>#VALUE!</v>
      </c>
      <c r="P2064" t="e">
        <f t="shared" si="96"/>
        <v>#VALUE!</v>
      </c>
      <c r="Q2064" t="e">
        <f t="shared" si="98"/>
        <v>#VALUE!</v>
      </c>
    </row>
    <row r="2065" spans="15:17">
      <c r="O2065" t="e">
        <f t="shared" si="97"/>
        <v>#VALUE!</v>
      </c>
      <c r="P2065" t="e">
        <f t="shared" si="96"/>
        <v>#VALUE!</v>
      </c>
      <c r="Q2065" t="e">
        <f t="shared" si="98"/>
        <v>#VALUE!</v>
      </c>
    </row>
    <row r="2066" spans="15:17">
      <c r="O2066" t="e">
        <f t="shared" si="97"/>
        <v>#VALUE!</v>
      </c>
      <c r="P2066" t="e">
        <f t="shared" si="96"/>
        <v>#VALUE!</v>
      </c>
      <c r="Q2066" t="e">
        <f t="shared" si="98"/>
        <v>#VALUE!</v>
      </c>
    </row>
    <row r="2067" spans="15:17">
      <c r="O2067" t="e">
        <f t="shared" si="97"/>
        <v>#VALUE!</v>
      </c>
      <c r="P2067" t="e">
        <f t="shared" si="96"/>
        <v>#VALUE!</v>
      </c>
      <c r="Q2067" t="e">
        <f t="shared" si="98"/>
        <v>#VALUE!</v>
      </c>
    </row>
    <row r="2068" spans="15:17">
      <c r="O2068" t="e">
        <f t="shared" si="97"/>
        <v>#VALUE!</v>
      </c>
      <c r="P2068" t="e">
        <f t="shared" si="96"/>
        <v>#VALUE!</v>
      </c>
      <c r="Q2068" t="e">
        <f t="shared" si="98"/>
        <v>#VALUE!</v>
      </c>
    </row>
    <row r="2069" spans="15:17">
      <c r="O2069" t="e">
        <f t="shared" si="97"/>
        <v>#VALUE!</v>
      </c>
      <c r="P2069" t="e">
        <f t="shared" si="96"/>
        <v>#VALUE!</v>
      </c>
      <c r="Q2069" t="e">
        <f t="shared" si="98"/>
        <v>#VALUE!</v>
      </c>
    </row>
    <row r="2070" spans="15:17">
      <c r="O2070" t="e">
        <f t="shared" si="97"/>
        <v>#VALUE!</v>
      </c>
      <c r="P2070" t="e">
        <f t="shared" si="96"/>
        <v>#VALUE!</v>
      </c>
      <c r="Q2070" t="e">
        <f t="shared" si="98"/>
        <v>#VALUE!</v>
      </c>
    </row>
    <row r="2071" spans="15:17">
      <c r="O2071" t="e">
        <f t="shared" si="97"/>
        <v>#VALUE!</v>
      </c>
      <c r="P2071" t="e">
        <f t="shared" si="96"/>
        <v>#VALUE!</v>
      </c>
      <c r="Q2071" t="e">
        <f t="shared" si="98"/>
        <v>#VALUE!</v>
      </c>
    </row>
    <row r="2072" spans="15:17">
      <c r="O2072" t="e">
        <f t="shared" si="97"/>
        <v>#VALUE!</v>
      </c>
      <c r="P2072" t="e">
        <f t="shared" si="96"/>
        <v>#VALUE!</v>
      </c>
      <c r="Q2072" t="e">
        <f t="shared" si="98"/>
        <v>#VALUE!</v>
      </c>
    </row>
    <row r="2073" spans="15:17">
      <c r="O2073" t="e">
        <f t="shared" si="97"/>
        <v>#VALUE!</v>
      </c>
      <c r="P2073" t="e">
        <f t="shared" si="96"/>
        <v>#VALUE!</v>
      </c>
      <c r="Q2073" t="e">
        <f t="shared" si="98"/>
        <v>#VALUE!</v>
      </c>
    </row>
    <row r="2074" spans="15:17">
      <c r="O2074" t="e">
        <f t="shared" si="97"/>
        <v>#VALUE!</v>
      </c>
      <c r="P2074" t="e">
        <f t="shared" si="96"/>
        <v>#VALUE!</v>
      </c>
      <c r="Q2074" t="e">
        <f t="shared" si="98"/>
        <v>#VALUE!</v>
      </c>
    </row>
    <row r="2075" spans="15:17">
      <c r="O2075" t="e">
        <f t="shared" si="97"/>
        <v>#VALUE!</v>
      </c>
      <c r="P2075" t="e">
        <f t="shared" si="96"/>
        <v>#VALUE!</v>
      </c>
      <c r="Q2075" t="e">
        <f t="shared" si="98"/>
        <v>#VALUE!</v>
      </c>
    </row>
    <row r="2076" spans="15:17">
      <c r="O2076" t="e">
        <f t="shared" si="97"/>
        <v>#VALUE!</v>
      </c>
      <c r="P2076" t="e">
        <f t="shared" si="96"/>
        <v>#VALUE!</v>
      </c>
      <c r="Q2076" t="e">
        <f t="shared" si="98"/>
        <v>#VALUE!</v>
      </c>
    </row>
    <row r="2077" spans="15:17">
      <c r="O2077" t="e">
        <f t="shared" si="97"/>
        <v>#VALUE!</v>
      </c>
      <c r="P2077" t="e">
        <f t="shared" si="96"/>
        <v>#VALUE!</v>
      </c>
      <c r="Q2077" t="e">
        <f t="shared" si="98"/>
        <v>#VALUE!</v>
      </c>
    </row>
    <row r="2078" spans="15:17">
      <c r="O2078" t="e">
        <f t="shared" si="97"/>
        <v>#VALUE!</v>
      </c>
      <c r="P2078" t="e">
        <f t="shared" si="96"/>
        <v>#VALUE!</v>
      </c>
      <c r="Q2078" t="e">
        <f t="shared" si="98"/>
        <v>#VALUE!</v>
      </c>
    </row>
    <row r="2079" spans="15:17">
      <c r="O2079" t="e">
        <f t="shared" si="97"/>
        <v>#VALUE!</v>
      </c>
      <c r="P2079" t="e">
        <f t="shared" si="96"/>
        <v>#VALUE!</v>
      </c>
      <c r="Q2079" t="e">
        <f t="shared" si="98"/>
        <v>#VALUE!</v>
      </c>
    </row>
    <row r="2080" spans="15:17">
      <c r="O2080" t="e">
        <f t="shared" si="97"/>
        <v>#VALUE!</v>
      </c>
      <c r="P2080" t="e">
        <f t="shared" si="96"/>
        <v>#VALUE!</v>
      </c>
      <c r="Q2080" t="e">
        <f t="shared" si="98"/>
        <v>#VALUE!</v>
      </c>
    </row>
    <row r="2081" spans="15:17">
      <c r="O2081" t="e">
        <f t="shared" si="97"/>
        <v>#VALUE!</v>
      </c>
      <c r="P2081" t="e">
        <f t="shared" si="96"/>
        <v>#VALUE!</v>
      </c>
      <c r="Q2081" t="e">
        <f t="shared" si="98"/>
        <v>#VALUE!</v>
      </c>
    </row>
    <row r="2082" spans="15:17">
      <c r="O2082" t="e">
        <f t="shared" si="97"/>
        <v>#VALUE!</v>
      </c>
      <c r="P2082" t="e">
        <f t="shared" si="96"/>
        <v>#VALUE!</v>
      </c>
      <c r="Q2082" t="e">
        <f t="shared" si="98"/>
        <v>#VALUE!</v>
      </c>
    </row>
    <row r="2083" spans="15:17">
      <c r="O2083" t="e">
        <f t="shared" si="97"/>
        <v>#VALUE!</v>
      </c>
      <c r="P2083" t="e">
        <f t="shared" si="96"/>
        <v>#VALUE!</v>
      </c>
      <c r="Q2083" t="e">
        <f t="shared" si="98"/>
        <v>#VALUE!</v>
      </c>
    </row>
    <row r="2084" spans="15:17">
      <c r="O2084" t="e">
        <f t="shared" si="97"/>
        <v>#VALUE!</v>
      </c>
      <c r="P2084" t="e">
        <f t="shared" si="96"/>
        <v>#VALUE!</v>
      </c>
      <c r="Q2084" t="e">
        <f t="shared" si="98"/>
        <v>#VALUE!</v>
      </c>
    </row>
    <row r="2085" spans="15:17">
      <c r="O2085" t="e">
        <f t="shared" si="97"/>
        <v>#VALUE!</v>
      </c>
      <c r="P2085" t="e">
        <f t="shared" si="96"/>
        <v>#VALUE!</v>
      </c>
      <c r="Q2085" t="e">
        <f t="shared" si="98"/>
        <v>#VALUE!</v>
      </c>
    </row>
    <row r="2086" spans="15:17">
      <c r="O2086" t="e">
        <f t="shared" si="97"/>
        <v>#VALUE!</v>
      </c>
      <c r="P2086" t="e">
        <f t="shared" si="96"/>
        <v>#VALUE!</v>
      </c>
      <c r="Q2086" t="e">
        <f t="shared" si="98"/>
        <v>#VALUE!</v>
      </c>
    </row>
    <row r="2087" spans="15:17">
      <c r="O2087" t="e">
        <f t="shared" si="97"/>
        <v>#VALUE!</v>
      </c>
      <c r="P2087" t="e">
        <f t="shared" si="96"/>
        <v>#VALUE!</v>
      </c>
      <c r="Q2087" t="e">
        <f t="shared" si="98"/>
        <v>#VALUE!</v>
      </c>
    </row>
    <row r="2088" spans="15:17">
      <c r="O2088" t="e">
        <f t="shared" si="97"/>
        <v>#VALUE!</v>
      </c>
      <c r="P2088" t="e">
        <f t="shared" si="96"/>
        <v>#VALUE!</v>
      </c>
      <c r="Q2088" t="e">
        <f t="shared" si="98"/>
        <v>#VALUE!</v>
      </c>
    </row>
    <row r="2089" spans="15:17">
      <c r="O2089" t="e">
        <f t="shared" si="97"/>
        <v>#VALUE!</v>
      </c>
      <c r="P2089" t="e">
        <f t="shared" si="96"/>
        <v>#VALUE!</v>
      </c>
      <c r="Q2089" t="e">
        <f t="shared" si="98"/>
        <v>#VALUE!</v>
      </c>
    </row>
    <row r="2090" spans="15:17">
      <c r="O2090" t="e">
        <f t="shared" si="97"/>
        <v>#VALUE!</v>
      </c>
      <c r="P2090" t="e">
        <f t="shared" si="96"/>
        <v>#VALUE!</v>
      </c>
      <c r="Q2090" t="e">
        <f t="shared" si="98"/>
        <v>#VALUE!</v>
      </c>
    </row>
    <row r="2091" spans="15:17">
      <c r="O2091" t="e">
        <f t="shared" si="97"/>
        <v>#VALUE!</v>
      </c>
      <c r="P2091" t="e">
        <f t="shared" si="96"/>
        <v>#VALUE!</v>
      </c>
      <c r="Q2091" t="e">
        <f t="shared" si="98"/>
        <v>#VALUE!</v>
      </c>
    </row>
    <row r="2092" spans="15:17">
      <c r="O2092" t="e">
        <f t="shared" si="97"/>
        <v>#VALUE!</v>
      </c>
      <c r="P2092" t="e">
        <f t="shared" si="96"/>
        <v>#VALUE!</v>
      </c>
      <c r="Q2092" t="e">
        <f t="shared" si="98"/>
        <v>#VALUE!</v>
      </c>
    </row>
    <row r="2093" spans="15:17">
      <c r="O2093" t="e">
        <f t="shared" si="97"/>
        <v>#VALUE!</v>
      </c>
      <c r="P2093" t="e">
        <f t="shared" si="96"/>
        <v>#VALUE!</v>
      </c>
      <c r="Q2093" t="e">
        <f t="shared" si="98"/>
        <v>#VALUE!</v>
      </c>
    </row>
    <row r="2094" spans="15:17">
      <c r="O2094" t="e">
        <f t="shared" si="97"/>
        <v>#VALUE!</v>
      </c>
      <c r="P2094" t="e">
        <f t="shared" si="96"/>
        <v>#VALUE!</v>
      </c>
      <c r="Q2094" t="e">
        <f t="shared" si="98"/>
        <v>#VALUE!</v>
      </c>
    </row>
    <row r="2095" spans="15:17">
      <c r="O2095" t="e">
        <f t="shared" si="97"/>
        <v>#VALUE!</v>
      </c>
      <c r="P2095" t="e">
        <f t="shared" si="96"/>
        <v>#VALUE!</v>
      </c>
      <c r="Q2095" t="e">
        <f t="shared" si="98"/>
        <v>#VALUE!</v>
      </c>
    </row>
    <row r="2096" spans="15:17">
      <c r="O2096" t="e">
        <f t="shared" si="97"/>
        <v>#VALUE!</v>
      </c>
      <c r="P2096" t="e">
        <f t="shared" si="96"/>
        <v>#VALUE!</v>
      </c>
      <c r="Q2096" t="e">
        <f t="shared" si="98"/>
        <v>#VALUE!</v>
      </c>
    </row>
    <row r="2097" spans="15:17">
      <c r="O2097" t="e">
        <f t="shared" si="97"/>
        <v>#VALUE!</v>
      </c>
      <c r="P2097" t="e">
        <f t="shared" si="96"/>
        <v>#VALUE!</v>
      </c>
      <c r="Q2097" t="e">
        <f t="shared" si="98"/>
        <v>#VALUE!</v>
      </c>
    </row>
    <row r="2098" spans="15:17">
      <c r="O2098" t="e">
        <f t="shared" si="97"/>
        <v>#VALUE!</v>
      </c>
      <c r="P2098" t="e">
        <f t="shared" si="96"/>
        <v>#VALUE!</v>
      </c>
      <c r="Q2098" t="e">
        <f t="shared" si="98"/>
        <v>#VALUE!</v>
      </c>
    </row>
    <row r="2099" spans="15:17">
      <c r="O2099" t="e">
        <f t="shared" si="97"/>
        <v>#VALUE!</v>
      </c>
      <c r="P2099" t="e">
        <f t="shared" si="96"/>
        <v>#VALUE!</v>
      </c>
      <c r="Q2099" t="e">
        <f t="shared" si="98"/>
        <v>#VALUE!</v>
      </c>
    </row>
    <row r="2100" spans="15:17">
      <c r="O2100" t="e">
        <f t="shared" si="97"/>
        <v>#VALUE!</v>
      </c>
      <c r="P2100" t="e">
        <f t="shared" si="96"/>
        <v>#VALUE!</v>
      </c>
      <c r="Q2100" t="e">
        <f t="shared" si="98"/>
        <v>#VALUE!</v>
      </c>
    </row>
    <row r="2101" spans="15:17">
      <c r="O2101" t="e">
        <f t="shared" si="97"/>
        <v>#VALUE!</v>
      </c>
      <c r="P2101" t="e">
        <f t="shared" si="96"/>
        <v>#VALUE!</v>
      </c>
      <c r="Q2101" t="e">
        <f t="shared" si="98"/>
        <v>#VALUE!</v>
      </c>
    </row>
    <row r="2102" spans="15:17">
      <c r="O2102" t="e">
        <f t="shared" si="97"/>
        <v>#VALUE!</v>
      </c>
      <c r="P2102" t="e">
        <f t="shared" si="96"/>
        <v>#VALUE!</v>
      </c>
      <c r="Q2102" t="e">
        <f t="shared" si="98"/>
        <v>#VALUE!</v>
      </c>
    </row>
    <row r="2103" spans="15:17">
      <c r="O2103" t="e">
        <f t="shared" si="97"/>
        <v>#VALUE!</v>
      </c>
      <c r="P2103" t="e">
        <f t="shared" si="96"/>
        <v>#VALUE!</v>
      </c>
      <c r="Q2103" t="e">
        <f t="shared" si="98"/>
        <v>#VALUE!</v>
      </c>
    </row>
    <row r="2104" spans="15:17">
      <c r="O2104" t="e">
        <f t="shared" si="97"/>
        <v>#VALUE!</v>
      </c>
      <c r="P2104" t="e">
        <f t="shared" si="96"/>
        <v>#VALUE!</v>
      </c>
      <c r="Q2104" t="e">
        <f t="shared" si="98"/>
        <v>#VALUE!</v>
      </c>
    </row>
    <row r="2105" spans="15:17">
      <c r="O2105" t="e">
        <f t="shared" si="97"/>
        <v>#VALUE!</v>
      </c>
      <c r="P2105" t="e">
        <f t="shared" si="96"/>
        <v>#VALUE!</v>
      </c>
      <c r="Q2105" t="e">
        <f t="shared" si="98"/>
        <v>#VALUE!</v>
      </c>
    </row>
    <row r="2106" spans="15:17">
      <c r="O2106" t="e">
        <f t="shared" si="97"/>
        <v>#VALUE!</v>
      </c>
      <c r="P2106" t="e">
        <f t="shared" si="96"/>
        <v>#VALUE!</v>
      </c>
      <c r="Q2106" t="e">
        <f t="shared" si="98"/>
        <v>#VALUE!</v>
      </c>
    </row>
    <row r="2107" spans="15:17">
      <c r="O2107" t="e">
        <f t="shared" si="97"/>
        <v>#VALUE!</v>
      </c>
      <c r="P2107" t="e">
        <f t="shared" si="96"/>
        <v>#VALUE!</v>
      </c>
      <c r="Q2107" t="e">
        <f t="shared" si="98"/>
        <v>#VALUE!</v>
      </c>
    </row>
    <row r="2108" spans="15:17">
      <c r="O2108" t="e">
        <f t="shared" si="97"/>
        <v>#VALUE!</v>
      </c>
      <c r="P2108" t="e">
        <f t="shared" si="96"/>
        <v>#VALUE!</v>
      </c>
      <c r="Q2108" t="e">
        <f t="shared" si="98"/>
        <v>#VALUE!</v>
      </c>
    </row>
    <row r="2109" spans="15:17">
      <c r="O2109" t="e">
        <f t="shared" si="97"/>
        <v>#VALUE!</v>
      </c>
      <c r="P2109" t="e">
        <f t="shared" si="96"/>
        <v>#VALUE!</v>
      </c>
      <c r="Q2109" t="e">
        <f t="shared" si="98"/>
        <v>#VALUE!</v>
      </c>
    </row>
    <row r="2110" spans="15:17">
      <c r="O2110" t="e">
        <f t="shared" si="97"/>
        <v>#VALUE!</v>
      </c>
      <c r="P2110" t="e">
        <f t="shared" si="96"/>
        <v>#VALUE!</v>
      </c>
      <c r="Q2110" t="e">
        <f t="shared" si="98"/>
        <v>#VALUE!</v>
      </c>
    </row>
    <row r="2111" spans="15:17">
      <c r="O2111" t="e">
        <f t="shared" si="97"/>
        <v>#VALUE!</v>
      </c>
      <c r="P2111" t="e">
        <f t="shared" si="96"/>
        <v>#VALUE!</v>
      </c>
      <c r="Q2111" t="e">
        <f t="shared" si="98"/>
        <v>#VALUE!</v>
      </c>
    </row>
    <row r="2112" spans="15:17">
      <c r="O2112" t="e">
        <f t="shared" si="97"/>
        <v>#VALUE!</v>
      </c>
      <c r="P2112" t="e">
        <f t="shared" si="96"/>
        <v>#VALUE!</v>
      </c>
      <c r="Q2112" t="e">
        <f t="shared" si="98"/>
        <v>#VALUE!</v>
      </c>
    </row>
    <row r="2113" spans="15:17">
      <c r="O2113" t="e">
        <f t="shared" si="97"/>
        <v>#VALUE!</v>
      </c>
      <c r="P2113" t="e">
        <f t="shared" si="96"/>
        <v>#VALUE!</v>
      </c>
      <c r="Q2113" t="e">
        <f t="shared" si="98"/>
        <v>#VALUE!</v>
      </c>
    </row>
    <row r="2114" spans="15:17">
      <c r="O2114" t="e">
        <f t="shared" si="97"/>
        <v>#VALUE!</v>
      </c>
      <c r="P2114" t="e">
        <f t="shared" si="96"/>
        <v>#VALUE!</v>
      </c>
      <c r="Q2114" t="e">
        <f t="shared" si="98"/>
        <v>#VALUE!</v>
      </c>
    </row>
    <row r="2115" spans="15:17">
      <c r="O2115" t="e">
        <f t="shared" si="97"/>
        <v>#VALUE!</v>
      </c>
      <c r="P2115" t="e">
        <f t="shared" si="96"/>
        <v>#VALUE!</v>
      </c>
      <c r="Q2115" t="e">
        <f t="shared" si="98"/>
        <v>#VALUE!</v>
      </c>
    </row>
    <row r="2116" spans="15:17">
      <c r="O2116" t="e">
        <f t="shared" si="97"/>
        <v>#VALUE!</v>
      </c>
      <c r="P2116" t="e">
        <f t="shared" ref="P2116:P2179" si="99">NEGBINOMDIST(O2116-$A$9,$A$9,$B$9)</f>
        <v>#VALUE!</v>
      </c>
      <c r="Q2116" t="e">
        <f t="shared" si="98"/>
        <v>#VALUE!</v>
      </c>
    </row>
    <row r="2117" spans="15:17">
      <c r="O2117" t="e">
        <f t="shared" si="97"/>
        <v>#VALUE!</v>
      </c>
      <c r="P2117" t="e">
        <f t="shared" si="99"/>
        <v>#VALUE!</v>
      </c>
      <c r="Q2117" t="e">
        <f t="shared" si="98"/>
        <v>#VALUE!</v>
      </c>
    </row>
    <row r="2118" spans="15:17">
      <c r="O2118" t="e">
        <f t="shared" ref="O2118:O2181" si="100">O2117+1</f>
        <v>#VALUE!</v>
      </c>
      <c r="P2118" t="e">
        <f t="shared" si="99"/>
        <v>#VALUE!</v>
      </c>
      <c r="Q2118" t="e">
        <f t="shared" si="98"/>
        <v>#VALUE!</v>
      </c>
    </row>
    <row r="2119" spans="15:17">
      <c r="O2119" t="e">
        <f t="shared" si="100"/>
        <v>#VALUE!</v>
      </c>
      <c r="P2119" t="e">
        <f t="shared" si="99"/>
        <v>#VALUE!</v>
      </c>
      <c r="Q2119" t="e">
        <f t="shared" ref="Q2119:Q2182" si="101">Q2118+P2118</f>
        <v>#VALUE!</v>
      </c>
    </row>
    <row r="2120" spans="15:17">
      <c r="O2120" t="e">
        <f t="shared" si="100"/>
        <v>#VALUE!</v>
      </c>
      <c r="P2120" t="e">
        <f t="shared" si="99"/>
        <v>#VALUE!</v>
      </c>
      <c r="Q2120" t="e">
        <f t="shared" si="101"/>
        <v>#VALUE!</v>
      </c>
    </row>
    <row r="2121" spans="15:17">
      <c r="O2121" t="e">
        <f t="shared" si="100"/>
        <v>#VALUE!</v>
      </c>
      <c r="P2121" t="e">
        <f t="shared" si="99"/>
        <v>#VALUE!</v>
      </c>
      <c r="Q2121" t="e">
        <f t="shared" si="101"/>
        <v>#VALUE!</v>
      </c>
    </row>
    <row r="2122" spans="15:17">
      <c r="O2122" t="e">
        <f t="shared" si="100"/>
        <v>#VALUE!</v>
      </c>
      <c r="P2122" t="e">
        <f t="shared" si="99"/>
        <v>#VALUE!</v>
      </c>
      <c r="Q2122" t="e">
        <f t="shared" si="101"/>
        <v>#VALUE!</v>
      </c>
    </row>
    <row r="2123" spans="15:17">
      <c r="O2123" t="e">
        <f t="shared" si="100"/>
        <v>#VALUE!</v>
      </c>
      <c r="P2123" t="e">
        <f t="shared" si="99"/>
        <v>#VALUE!</v>
      </c>
      <c r="Q2123" t="e">
        <f t="shared" si="101"/>
        <v>#VALUE!</v>
      </c>
    </row>
    <row r="2124" spans="15:17">
      <c r="O2124" t="e">
        <f t="shared" si="100"/>
        <v>#VALUE!</v>
      </c>
      <c r="P2124" t="e">
        <f t="shared" si="99"/>
        <v>#VALUE!</v>
      </c>
      <c r="Q2124" t="e">
        <f t="shared" si="101"/>
        <v>#VALUE!</v>
      </c>
    </row>
    <row r="2125" spans="15:17">
      <c r="O2125" t="e">
        <f t="shared" si="100"/>
        <v>#VALUE!</v>
      </c>
      <c r="P2125" t="e">
        <f t="shared" si="99"/>
        <v>#VALUE!</v>
      </c>
      <c r="Q2125" t="e">
        <f t="shared" si="101"/>
        <v>#VALUE!</v>
      </c>
    </row>
    <row r="2126" spans="15:17">
      <c r="O2126" t="e">
        <f t="shared" si="100"/>
        <v>#VALUE!</v>
      </c>
      <c r="P2126" t="e">
        <f t="shared" si="99"/>
        <v>#VALUE!</v>
      </c>
      <c r="Q2126" t="e">
        <f t="shared" si="101"/>
        <v>#VALUE!</v>
      </c>
    </row>
    <row r="2127" spans="15:17">
      <c r="O2127" t="e">
        <f t="shared" si="100"/>
        <v>#VALUE!</v>
      </c>
      <c r="P2127" t="e">
        <f t="shared" si="99"/>
        <v>#VALUE!</v>
      </c>
      <c r="Q2127" t="e">
        <f t="shared" si="101"/>
        <v>#VALUE!</v>
      </c>
    </row>
    <row r="2128" spans="15:17">
      <c r="O2128" t="e">
        <f t="shared" si="100"/>
        <v>#VALUE!</v>
      </c>
      <c r="P2128" t="e">
        <f t="shared" si="99"/>
        <v>#VALUE!</v>
      </c>
      <c r="Q2128" t="e">
        <f t="shared" si="101"/>
        <v>#VALUE!</v>
      </c>
    </row>
    <row r="2129" spans="15:17">
      <c r="O2129" t="e">
        <f t="shared" si="100"/>
        <v>#VALUE!</v>
      </c>
      <c r="P2129" t="e">
        <f t="shared" si="99"/>
        <v>#VALUE!</v>
      </c>
      <c r="Q2129" t="e">
        <f t="shared" si="101"/>
        <v>#VALUE!</v>
      </c>
    </row>
    <row r="2130" spans="15:17">
      <c r="O2130" t="e">
        <f t="shared" si="100"/>
        <v>#VALUE!</v>
      </c>
      <c r="P2130" t="e">
        <f t="shared" si="99"/>
        <v>#VALUE!</v>
      </c>
      <c r="Q2130" t="e">
        <f t="shared" si="101"/>
        <v>#VALUE!</v>
      </c>
    </row>
    <row r="2131" spans="15:17">
      <c r="O2131" t="e">
        <f t="shared" si="100"/>
        <v>#VALUE!</v>
      </c>
      <c r="P2131" t="e">
        <f t="shared" si="99"/>
        <v>#VALUE!</v>
      </c>
      <c r="Q2131" t="e">
        <f t="shared" si="101"/>
        <v>#VALUE!</v>
      </c>
    </row>
    <row r="2132" spans="15:17">
      <c r="O2132" t="e">
        <f t="shared" si="100"/>
        <v>#VALUE!</v>
      </c>
      <c r="P2132" t="e">
        <f t="shared" si="99"/>
        <v>#VALUE!</v>
      </c>
      <c r="Q2132" t="e">
        <f t="shared" si="101"/>
        <v>#VALUE!</v>
      </c>
    </row>
    <row r="2133" spans="15:17">
      <c r="O2133" t="e">
        <f t="shared" si="100"/>
        <v>#VALUE!</v>
      </c>
      <c r="P2133" t="e">
        <f t="shared" si="99"/>
        <v>#VALUE!</v>
      </c>
      <c r="Q2133" t="e">
        <f t="shared" si="101"/>
        <v>#VALUE!</v>
      </c>
    </row>
    <row r="2134" spans="15:17">
      <c r="O2134" t="e">
        <f t="shared" si="100"/>
        <v>#VALUE!</v>
      </c>
      <c r="P2134" t="e">
        <f t="shared" si="99"/>
        <v>#VALUE!</v>
      </c>
      <c r="Q2134" t="e">
        <f t="shared" si="101"/>
        <v>#VALUE!</v>
      </c>
    </row>
    <row r="2135" spans="15:17">
      <c r="O2135" t="e">
        <f t="shared" si="100"/>
        <v>#VALUE!</v>
      </c>
      <c r="P2135" t="e">
        <f t="shared" si="99"/>
        <v>#VALUE!</v>
      </c>
      <c r="Q2135" t="e">
        <f t="shared" si="101"/>
        <v>#VALUE!</v>
      </c>
    </row>
    <row r="2136" spans="15:17">
      <c r="O2136" t="e">
        <f t="shared" si="100"/>
        <v>#VALUE!</v>
      </c>
      <c r="P2136" t="e">
        <f t="shared" si="99"/>
        <v>#VALUE!</v>
      </c>
      <c r="Q2136" t="e">
        <f t="shared" si="101"/>
        <v>#VALUE!</v>
      </c>
    </row>
    <row r="2137" spans="15:17">
      <c r="O2137" t="e">
        <f t="shared" si="100"/>
        <v>#VALUE!</v>
      </c>
      <c r="P2137" t="e">
        <f t="shared" si="99"/>
        <v>#VALUE!</v>
      </c>
      <c r="Q2137" t="e">
        <f t="shared" si="101"/>
        <v>#VALUE!</v>
      </c>
    </row>
    <row r="2138" spans="15:17">
      <c r="O2138" t="e">
        <f t="shared" si="100"/>
        <v>#VALUE!</v>
      </c>
      <c r="P2138" t="e">
        <f t="shared" si="99"/>
        <v>#VALUE!</v>
      </c>
      <c r="Q2138" t="e">
        <f t="shared" si="101"/>
        <v>#VALUE!</v>
      </c>
    </row>
    <row r="2139" spans="15:17">
      <c r="O2139" t="e">
        <f t="shared" si="100"/>
        <v>#VALUE!</v>
      </c>
      <c r="P2139" t="e">
        <f t="shared" si="99"/>
        <v>#VALUE!</v>
      </c>
      <c r="Q2139" t="e">
        <f t="shared" si="101"/>
        <v>#VALUE!</v>
      </c>
    </row>
    <row r="2140" spans="15:17">
      <c r="O2140" t="e">
        <f t="shared" si="100"/>
        <v>#VALUE!</v>
      </c>
      <c r="P2140" t="e">
        <f t="shared" si="99"/>
        <v>#VALUE!</v>
      </c>
      <c r="Q2140" t="e">
        <f t="shared" si="101"/>
        <v>#VALUE!</v>
      </c>
    </row>
    <row r="2141" spans="15:17">
      <c r="O2141" t="e">
        <f t="shared" si="100"/>
        <v>#VALUE!</v>
      </c>
      <c r="P2141" t="e">
        <f t="shared" si="99"/>
        <v>#VALUE!</v>
      </c>
      <c r="Q2141" t="e">
        <f t="shared" si="101"/>
        <v>#VALUE!</v>
      </c>
    </row>
    <row r="2142" spans="15:17">
      <c r="O2142" t="e">
        <f t="shared" si="100"/>
        <v>#VALUE!</v>
      </c>
      <c r="P2142" t="e">
        <f t="shared" si="99"/>
        <v>#VALUE!</v>
      </c>
      <c r="Q2142" t="e">
        <f t="shared" si="101"/>
        <v>#VALUE!</v>
      </c>
    </row>
    <row r="2143" spans="15:17">
      <c r="O2143" t="e">
        <f t="shared" si="100"/>
        <v>#VALUE!</v>
      </c>
      <c r="P2143" t="e">
        <f t="shared" si="99"/>
        <v>#VALUE!</v>
      </c>
      <c r="Q2143" t="e">
        <f t="shared" si="101"/>
        <v>#VALUE!</v>
      </c>
    </row>
    <row r="2144" spans="15:17">
      <c r="O2144" t="e">
        <f t="shared" si="100"/>
        <v>#VALUE!</v>
      </c>
      <c r="P2144" t="e">
        <f t="shared" si="99"/>
        <v>#VALUE!</v>
      </c>
      <c r="Q2144" t="e">
        <f t="shared" si="101"/>
        <v>#VALUE!</v>
      </c>
    </row>
    <row r="2145" spans="15:17">
      <c r="O2145" t="e">
        <f t="shared" si="100"/>
        <v>#VALUE!</v>
      </c>
      <c r="P2145" t="e">
        <f t="shared" si="99"/>
        <v>#VALUE!</v>
      </c>
      <c r="Q2145" t="e">
        <f t="shared" si="101"/>
        <v>#VALUE!</v>
      </c>
    </row>
    <row r="2146" spans="15:17">
      <c r="O2146" t="e">
        <f t="shared" si="100"/>
        <v>#VALUE!</v>
      </c>
      <c r="P2146" t="e">
        <f t="shared" si="99"/>
        <v>#VALUE!</v>
      </c>
      <c r="Q2146" t="e">
        <f t="shared" si="101"/>
        <v>#VALUE!</v>
      </c>
    </row>
    <row r="2147" spans="15:17">
      <c r="O2147" t="e">
        <f t="shared" si="100"/>
        <v>#VALUE!</v>
      </c>
      <c r="P2147" t="e">
        <f t="shared" si="99"/>
        <v>#VALUE!</v>
      </c>
      <c r="Q2147" t="e">
        <f t="shared" si="101"/>
        <v>#VALUE!</v>
      </c>
    </row>
    <row r="2148" spans="15:17">
      <c r="O2148" t="e">
        <f t="shared" si="100"/>
        <v>#VALUE!</v>
      </c>
      <c r="P2148" t="e">
        <f t="shared" si="99"/>
        <v>#VALUE!</v>
      </c>
      <c r="Q2148" t="e">
        <f t="shared" si="101"/>
        <v>#VALUE!</v>
      </c>
    </row>
    <row r="2149" spans="15:17">
      <c r="O2149" t="e">
        <f t="shared" si="100"/>
        <v>#VALUE!</v>
      </c>
      <c r="P2149" t="e">
        <f t="shared" si="99"/>
        <v>#VALUE!</v>
      </c>
      <c r="Q2149" t="e">
        <f t="shared" si="101"/>
        <v>#VALUE!</v>
      </c>
    </row>
    <row r="2150" spans="15:17">
      <c r="O2150" t="e">
        <f t="shared" si="100"/>
        <v>#VALUE!</v>
      </c>
      <c r="P2150" t="e">
        <f t="shared" si="99"/>
        <v>#VALUE!</v>
      </c>
      <c r="Q2150" t="e">
        <f t="shared" si="101"/>
        <v>#VALUE!</v>
      </c>
    </row>
    <row r="2151" spans="15:17">
      <c r="O2151" t="e">
        <f t="shared" si="100"/>
        <v>#VALUE!</v>
      </c>
      <c r="P2151" t="e">
        <f t="shared" si="99"/>
        <v>#VALUE!</v>
      </c>
      <c r="Q2151" t="e">
        <f t="shared" si="101"/>
        <v>#VALUE!</v>
      </c>
    </row>
    <row r="2152" spans="15:17">
      <c r="O2152" t="e">
        <f t="shared" si="100"/>
        <v>#VALUE!</v>
      </c>
      <c r="P2152" t="e">
        <f t="shared" si="99"/>
        <v>#VALUE!</v>
      </c>
      <c r="Q2152" t="e">
        <f t="shared" si="101"/>
        <v>#VALUE!</v>
      </c>
    </row>
    <row r="2153" spans="15:17">
      <c r="O2153" t="e">
        <f t="shared" si="100"/>
        <v>#VALUE!</v>
      </c>
      <c r="P2153" t="e">
        <f t="shared" si="99"/>
        <v>#VALUE!</v>
      </c>
      <c r="Q2153" t="e">
        <f t="shared" si="101"/>
        <v>#VALUE!</v>
      </c>
    </row>
    <row r="2154" spans="15:17">
      <c r="O2154" t="e">
        <f t="shared" si="100"/>
        <v>#VALUE!</v>
      </c>
      <c r="P2154" t="e">
        <f t="shared" si="99"/>
        <v>#VALUE!</v>
      </c>
      <c r="Q2154" t="e">
        <f t="shared" si="101"/>
        <v>#VALUE!</v>
      </c>
    </row>
    <row r="2155" spans="15:17">
      <c r="O2155" t="e">
        <f t="shared" si="100"/>
        <v>#VALUE!</v>
      </c>
      <c r="P2155" t="e">
        <f t="shared" si="99"/>
        <v>#VALUE!</v>
      </c>
      <c r="Q2155" t="e">
        <f t="shared" si="101"/>
        <v>#VALUE!</v>
      </c>
    </row>
    <row r="2156" spans="15:17">
      <c r="O2156" t="e">
        <f t="shared" si="100"/>
        <v>#VALUE!</v>
      </c>
      <c r="P2156" t="e">
        <f t="shared" si="99"/>
        <v>#VALUE!</v>
      </c>
      <c r="Q2156" t="e">
        <f t="shared" si="101"/>
        <v>#VALUE!</v>
      </c>
    </row>
    <row r="2157" spans="15:17">
      <c r="O2157" t="e">
        <f t="shared" si="100"/>
        <v>#VALUE!</v>
      </c>
      <c r="P2157" t="e">
        <f t="shared" si="99"/>
        <v>#VALUE!</v>
      </c>
      <c r="Q2157" t="e">
        <f t="shared" si="101"/>
        <v>#VALUE!</v>
      </c>
    </row>
    <row r="2158" spans="15:17">
      <c r="O2158" t="e">
        <f t="shared" si="100"/>
        <v>#VALUE!</v>
      </c>
      <c r="P2158" t="e">
        <f t="shared" si="99"/>
        <v>#VALUE!</v>
      </c>
      <c r="Q2158" t="e">
        <f t="shared" si="101"/>
        <v>#VALUE!</v>
      </c>
    </row>
    <row r="2159" spans="15:17">
      <c r="O2159" t="e">
        <f t="shared" si="100"/>
        <v>#VALUE!</v>
      </c>
      <c r="P2159" t="e">
        <f t="shared" si="99"/>
        <v>#VALUE!</v>
      </c>
      <c r="Q2159" t="e">
        <f t="shared" si="101"/>
        <v>#VALUE!</v>
      </c>
    </row>
    <row r="2160" spans="15:17">
      <c r="O2160" t="e">
        <f t="shared" si="100"/>
        <v>#VALUE!</v>
      </c>
      <c r="P2160" t="e">
        <f t="shared" si="99"/>
        <v>#VALUE!</v>
      </c>
      <c r="Q2160" t="e">
        <f t="shared" si="101"/>
        <v>#VALUE!</v>
      </c>
    </row>
    <row r="2161" spans="15:17">
      <c r="O2161" t="e">
        <f t="shared" si="100"/>
        <v>#VALUE!</v>
      </c>
      <c r="P2161" t="e">
        <f t="shared" si="99"/>
        <v>#VALUE!</v>
      </c>
      <c r="Q2161" t="e">
        <f t="shared" si="101"/>
        <v>#VALUE!</v>
      </c>
    </row>
    <row r="2162" spans="15:17">
      <c r="O2162" t="e">
        <f t="shared" si="100"/>
        <v>#VALUE!</v>
      </c>
      <c r="P2162" t="e">
        <f t="shared" si="99"/>
        <v>#VALUE!</v>
      </c>
      <c r="Q2162" t="e">
        <f t="shared" si="101"/>
        <v>#VALUE!</v>
      </c>
    </row>
    <row r="2163" spans="15:17">
      <c r="O2163" t="e">
        <f t="shared" si="100"/>
        <v>#VALUE!</v>
      </c>
      <c r="P2163" t="e">
        <f t="shared" si="99"/>
        <v>#VALUE!</v>
      </c>
      <c r="Q2163" t="e">
        <f t="shared" si="101"/>
        <v>#VALUE!</v>
      </c>
    </row>
    <row r="2164" spans="15:17">
      <c r="O2164" t="e">
        <f t="shared" si="100"/>
        <v>#VALUE!</v>
      </c>
      <c r="P2164" t="e">
        <f t="shared" si="99"/>
        <v>#VALUE!</v>
      </c>
      <c r="Q2164" t="e">
        <f t="shared" si="101"/>
        <v>#VALUE!</v>
      </c>
    </row>
    <row r="2165" spans="15:17">
      <c r="O2165" t="e">
        <f t="shared" si="100"/>
        <v>#VALUE!</v>
      </c>
      <c r="P2165" t="e">
        <f t="shared" si="99"/>
        <v>#VALUE!</v>
      </c>
      <c r="Q2165" t="e">
        <f t="shared" si="101"/>
        <v>#VALUE!</v>
      </c>
    </row>
    <row r="2166" spans="15:17">
      <c r="O2166" t="e">
        <f t="shared" si="100"/>
        <v>#VALUE!</v>
      </c>
      <c r="P2166" t="e">
        <f t="shared" si="99"/>
        <v>#VALUE!</v>
      </c>
      <c r="Q2166" t="e">
        <f t="shared" si="101"/>
        <v>#VALUE!</v>
      </c>
    </row>
    <row r="2167" spans="15:17">
      <c r="O2167" t="e">
        <f t="shared" si="100"/>
        <v>#VALUE!</v>
      </c>
      <c r="P2167" t="e">
        <f t="shared" si="99"/>
        <v>#VALUE!</v>
      </c>
      <c r="Q2167" t="e">
        <f t="shared" si="101"/>
        <v>#VALUE!</v>
      </c>
    </row>
    <row r="2168" spans="15:17">
      <c r="O2168" t="e">
        <f t="shared" si="100"/>
        <v>#VALUE!</v>
      </c>
      <c r="P2168" t="e">
        <f t="shared" si="99"/>
        <v>#VALUE!</v>
      </c>
      <c r="Q2168" t="e">
        <f t="shared" si="101"/>
        <v>#VALUE!</v>
      </c>
    </row>
    <row r="2169" spans="15:17">
      <c r="O2169" t="e">
        <f t="shared" si="100"/>
        <v>#VALUE!</v>
      </c>
      <c r="P2169" t="e">
        <f t="shared" si="99"/>
        <v>#VALUE!</v>
      </c>
      <c r="Q2169" t="e">
        <f t="shared" si="101"/>
        <v>#VALUE!</v>
      </c>
    </row>
    <row r="2170" spans="15:17">
      <c r="O2170" t="e">
        <f t="shared" si="100"/>
        <v>#VALUE!</v>
      </c>
      <c r="P2170" t="e">
        <f t="shared" si="99"/>
        <v>#VALUE!</v>
      </c>
      <c r="Q2170" t="e">
        <f t="shared" si="101"/>
        <v>#VALUE!</v>
      </c>
    </row>
    <row r="2171" spans="15:17">
      <c r="O2171" t="e">
        <f t="shared" si="100"/>
        <v>#VALUE!</v>
      </c>
      <c r="P2171" t="e">
        <f t="shared" si="99"/>
        <v>#VALUE!</v>
      </c>
      <c r="Q2171" t="e">
        <f t="shared" si="101"/>
        <v>#VALUE!</v>
      </c>
    </row>
    <row r="2172" spans="15:17">
      <c r="O2172" t="e">
        <f t="shared" si="100"/>
        <v>#VALUE!</v>
      </c>
      <c r="P2172" t="e">
        <f t="shared" si="99"/>
        <v>#VALUE!</v>
      </c>
      <c r="Q2172" t="e">
        <f t="shared" si="101"/>
        <v>#VALUE!</v>
      </c>
    </row>
    <row r="2173" spans="15:17">
      <c r="O2173" t="e">
        <f t="shared" si="100"/>
        <v>#VALUE!</v>
      </c>
      <c r="P2173" t="e">
        <f t="shared" si="99"/>
        <v>#VALUE!</v>
      </c>
      <c r="Q2173" t="e">
        <f t="shared" si="101"/>
        <v>#VALUE!</v>
      </c>
    </row>
    <row r="2174" spans="15:17">
      <c r="O2174" t="e">
        <f t="shared" si="100"/>
        <v>#VALUE!</v>
      </c>
      <c r="P2174" t="e">
        <f t="shared" si="99"/>
        <v>#VALUE!</v>
      </c>
      <c r="Q2174" t="e">
        <f t="shared" si="101"/>
        <v>#VALUE!</v>
      </c>
    </row>
    <row r="2175" spans="15:17">
      <c r="O2175" t="e">
        <f t="shared" si="100"/>
        <v>#VALUE!</v>
      </c>
      <c r="P2175" t="e">
        <f t="shared" si="99"/>
        <v>#VALUE!</v>
      </c>
      <c r="Q2175" t="e">
        <f t="shared" si="101"/>
        <v>#VALUE!</v>
      </c>
    </row>
    <row r="2176" spans="15:17">
      <c r="O2176" t="e">
        <f t="shared" si="100"/>
        <v>#VALUE!</v>
      </c>
      <c r="P2176" t="e">
        <f t="shared" si="99"/>
        <v>#VALUE!</v>
      </c>
      <c r="Q2176" t="e">
        <f t="shared" si="101"/>
        <v>#VALUE!</v>
      </c>
    </row>
    <row r="2177" spans="15:17">
      <c r="O2177" t="e">
        <f t="shared" si="100"/>
        <v>#VALUE!</v>
      </c>
      <c r="P2177" t="e">
        <f t="shared" si="99"/>
        <v>#VALUE!</v>
      </c>
      <c r="Q2177" t="e">
        <f t="shared" si="101"/>
        <v>#VALUE!</v>
      </c>
    </row>
    <row r="2178" spans="15:17">
      <c r="O2178" t="e">
        <f t="shared" si="100"/>
        <v>#VALUE!</v>
      </c>
      <c r="P2178" t="e">
        <f t="shared" si="99"/>
        <v>#VALUE!</v>
      </c>
      <c r="Q2178" t="e">
        <f t="shared" si="101"/>
        <v>#VALUE!</v>
      </c>
    </row>
    <row r="2179" spans="15:17">
      <c r="O2179" t="e">
        <f t="shared" si="100"/>
        <v>#VALUE!</v>
      </c>
      <c r="P2179" t="e">
        <f t="shared" si="99"/>
        <v>#VALUE!</v>
      </c>
      <c r="Q2179" t="e">
        <f t="shared" si="101"/>
        <v>#VALUE!</v>
      </c>
    </row>
    <row r="2180" spans="15:17">
      <c r="O2180" t="e">
        <f t="shared" si="100"/>
        <v>#VALUE!</v>
      </c>
      <c r="P2180" t="e">
        <f t="shared" ref="P2180:P2243" si="102">NEGBINOMDIST(O2180-$A$9,$A$9,$B$9)</f>
        <v>#VALUE!</v>
      </c>
      <c r="Q2180" t="e">
        <f t="shared" si="101"/>
        <v>#VALUE!</v>
      </c>
    </row>
    <row r="2181" spans="15:17">
      <c r="O2181" t="e">
        <f t="shared" si="100"/>
        <v>#VALUE!</v>
      </c>
      <c r="P2181" t="e">
        <f t="shared" si="102"/>
        <v>#VALUE!</v>
      </c>
      <c r="Q2181" t="e">
        <f t="shared" si="101"/>
        <v>#VALUE!</v>
      </c>
    </row>
    <row r="2182" spans="15:17">
      <c r="O2182" t="e">
        <f t="shared" ref="O2182:O2245" si="103">O2181+1</f>
        <v>#VALUE!</v>
      </c>
      <c r="P2182" t="e">
        <f t="shared" si="102"/>
        <v>#VALUE!</v>
      </c>
      <c r="Q2182" t="e">
        <f t="shared" si="101"/>
        <v>#VALUE!</v>
      </c>
    </row>
    <row r="2183" spans="15:17">
      <c r="O2183" t="e">
        <f t="shared" si="103"/>
        <v>#VALUE!</v>
      </c>
      <c r="P2183" t="e">
        <f t="shared" si="102"/>
        <v>#VALUE!</v>
      </c>
      <c r="Q2183" t="e">
        <f t="shared" ref="Q2183:Q2246" si="104">Q2182+P2182</f>
        <v>#VALUE!</v>
      </c>
    </row>
    <row r="2184" spans="15:17">
      <c r="O2184" t="e">
        <f t="shared" si="103"/>
        <v>#VALUE!</v>
      </c>
      <c r="P2184" t="e">
        <f t="shared" si="102"/>
        <v>#VALUE!</v>
      </c>
      <c r="Q2184" t="e">
        <f t="shared" si="104"/>
        <v>#VALUE!</v>
      </c>
    </row>
    <row r="2185" spans="15:17">
      <c r="O2185" t="e">
        <f t="shared" si="103"/>
        <v>#VALUE!</v>
      </c>
      <c r="P2185" t="e">
        <f t="shared" si="102"/>
        <v>#VALUE!</v>
      </c>
      <c r="Q2185" t="e">
        <f t="shared" si="104"/>
        <v>#VALUE!</v>
      </c>
    </row>
    <row r="2186" spans="15:17">
      <c r="O2186" t="e">
        <f t="shared" si="103"/>
        <v>#VALUE!</v>
      </c>
      <c r="P2186" t="e">
        <f t="shared" si="102"/>
        <v>#VALUE!</v>
      </c>
      <c r="Q2186" t="e">
        <f t="shared" si="104"/>
        <v>#VALUE!</v>
      </c>
    </row>
    <row r="2187" spans="15:17">
      <c r="O2187" t="e">
        <f t="shared" si="103"/>
        <v>#VALUE!</v>
      </c>
      <c r="P2187" t="e">
        <f t="shared" si="102"/>
        <v>#VALUE!</v>
      </c>
      <c r="Q2187" t="e">
        <f t="shared" si="104"/>
        <v>#VALUE!</v>
      </c>
    </row>
    <row r="2188" spans="15:17">
      <c r="O2188" t="e">
        <f t="shared" si="103"/>
        <v>#VALUE!</v>
      </c>
      <c r="P2188" t="e">
        <f t="shared" si="102"/>
        <v>#VALUE!</v>
      </c>
      <c r="Q2188" t="e">
        <f t="shared" si="104"/>
        <v>#VALUE!</v>
      </c>
    </row>
    <row r="2189" spans="15:17">
      <c r="O2189" t="e">
        <f t="shared" si="103"/>
        <v>#VALUE!</v>
      </c>
      <c r="P2189" t="e">
        <f t="shared" si="102"/>
        <v>#VALUE!</v>
      </c>
      <c r="Q2189" t="e">
        <f t="shared" si="104"/>
        <v>#VALUE!</v>
      </c>
    </row>
    <row r="2190" spans="15:17">
      <c r="O2190" t="e">
        <f t="shared" si="103"/>
        <v>#VALUE!</v>
      </c>
      <c r="P2190" t="e">
        <f t="shared" si="102"/>
        <v>#VALUE!</v>
      </c>
      <c r="Q2190" t="e">
        <f t="shared" si="104"/>
        <v>#VALUE!</v>
      </c>
    </row>
    <row r="2191" spans="15:17">
      <c r="O2191" t="e">
        <f t="shared" si="103"/>
        <v>#VALUE!</v>
      </c>
      <c r="P2191" t="e">
        <f t="shared" si="102"/>
        <v>#VALUE!</v>
      </c>
      <c r="Q2191" t="e">
        <f t="shared" si="104"/>
        <v>#VALUE!</v>
      </c>
    </row>
    <row r="2192" spans="15:17">
      <c r="O2192" t="e">
        <f t="shared" si="103"/>
        <v>#VALUE!</v>
      </c>
      <c r="P2192" t="e">
        <f t="shared" si="102"/>
        <v>#VALUE!</v>
      </c>
      <c r="Q2192" t="e">
        <f t="shared" si="104"/>
        <v>#VALUE!</v>
      </c>
    </row>
    <row r="2193" spans="15:17">
      <c r="O2193" t="e">
        <f t="shared" si="103"/>
        <v>#VALUE!</v>
      </c>
      <c r="P2193" t="e">
        <f t="shared" si="102"/>
        <v>#VALUE!</v>
      </c>
      <c r="Q2193" t="e">
        <f t="shared" si="104"/>
        <v>#VALUE!</v>
      </c>
    </row>
    <row r="2194" spans="15:17">
      <c r="O2194" t="e">
        <f t="shared" si="103"/>
        <v>#VALUE!</v>
      </c>
      <c r="P2194" t="e">
        <f t="shared" si="102"/>
        <v>#VALUE!</v>
      </c>
      <c r="Q2194" t="e">
        <f t="shared" si="104"/>
        <v>#VALUE!</v>
      </c>
    </row>
    <row r="2195" spans="15:17">
      <c r="O2195" t="e">
        <f t="shared" si="103"/>
        <v>#VALUE!</v>
      </c>
      <c r="P2195" t="e">
        <f t="shared" si="102"/>
        <v>#VALUE!</v>
      </c>
      <c r="Q2195" t="e">
        <f t="shared" si="104"/>
        <v>#VALUE!</v>
      </c>
    </row>
    <row r="2196" spans="15:17">
      <c r="O2196" t="e">
        <f t="shared" si="103"/>
        <v>#VALUE!</v>
      </c>
      <c r="P2196" t="e">
        <f t="shared" si="102"/>
        <v>#VALUE!</v>
      </c>
      <c r="Q2196" t="e">
        <f t="shared" si="104"/>
        <v>#VALUE!</v>
      </c>
    </row>
    <row r="2197" spans="15:17">
      <c r="O2197" t="e">
        <f t="shared" si="103"/>
        <v>#VALUE!</v>
      </c>
      <c r="P2197" t="e">
        <f t="shared" si="102"/>
        <v>#VALUE!</v>
      </c>
      <c r="Q2197" t="e">
        <f t="shared" si="104"/>
        <v>#VALUE!</v>
      </c>
    </row>
    <row r="2198" spans="15:17">
      <c r="O2198" t="e">
        <f t="shared" si="103"/>
        <v>#VALUE!</v>
      </c>
      <c r="P2198" t="e">
        <f t="shared" si="102"/>
        <v>#VALUE!</v>
      </c>
      <c r="Q2198" t="e">
        <f t="shared" si="104"/>
        <v>#VALUE!</v>
      </c>
    </row>
    <row r="2199" spans="15:17">
      <c r="O2199" t="e">
        <f t="shared" si="103"/>
        <v>#VALUE!</v>
      </c>
      <c r="P2199" t="e">
        <f t="shared" si="102"/>
        <v>#VALUE!</v>
      </c>
      <c r="Q2199" t="e">
        <f t="shared" si="104"/>
        <v>#VALUE!</v>
      </c>
    </row>
    <row r="2200" spans="15:17">
      <c r="O2200" t="e">
        <f t="shared" si="103"/>
        <v>#VALUE!</v>
      </c>
      <c r="P2200" t="e">
        <f t="shared" si="102"/>
        <v>#VALUE!</v>
      </c>
      <c r="Q2200" t="e">
        <f t="shared" si="104"/>
        <v>#VALUE!</v>
      </c>
    </row>
    <row r="2201" spans="15:17">
      <c r="O2201" t="e">
        <f t="shared" si="103"/>
        <v>#VALUE!</v>
      </c>
      <c r="P2201" t="e">
        <f t="shared" si="102"/>
        <v>#VALUE!</v>
      </c>
      <c r="Q2201" t="e">
        <f t="shared" si="104"/>
        <v>#VALUE!</v>
      </c>
    </row>
    <row r="2202" spans="15:17">
      <c r="O2202" t="e">
        <f t="shared" si="103"/>
        <v>#VALUE!</v>
      </c>
      <c r="P2202" t="e">
        <f t="shared" si="102"/>
        <v>#VALUE!</v>
      </c>
      <c r="Q2202" t="e">
        <f t="shared" si="104"/>
        <v>#VALUE!</v>
      </c>
    </row>
    <row r="2203" spans="15:17">
      <c r="O2203" t="e">
        <f t="shared" si="103"/>
        <v>#VALUE!</v>
      </c>
      <c r="P2203" t="e">
        <f t="shared" si="102"/>
        <v>#VALUE!</v>
      </c>
      <c r="Q2203" t="e">
        <f t="shared" si="104"/>
        <v>#VALUE!</v>
      </c>
    </row>
    <row r="2204" spans="15:17">
      <c r="O2204" t="e">
        <f t="shared" si="103"/>
        <v>#VALUE!</v>
      </c>
      <c r="P2204" t="e">
        <f t="shared" si="102"/>
        <v>#VALUE!</v>
      </c>
      <c r="Q2204" t="e">
        <f t="shared" si="104"/>
        <v>#VALUE!</v>
      </c>
    </row>
    <row r="2205" spans="15:17">
      <c r="O2205" t="e">
        <f t="shared" si="103"/>
        <v>#VALUE!</v>
      </c>
      <c r="P2205" t="e">
        <f t="shared" si="102"/>
        <v>#VALUE!</v>
      </c>
      <c r="Q2205" t="e">
        <f t="shared" si="104"/>
        <v>#VALUE!</v>
      </c>
    </row>
    <row r="2206" spans="15:17">
      <c r="O2206" t="e">
        <f t="shared" si="103"/>
        <v>#VALUE!</v>
      </c>
      <c r="P2206" t="e">
        <f t="shared" si="102"/>
        <v>#VALUE!</v>
      </c>
      <c r="Q2206" t="e">
        <f t="shared" si="104"/>
        <v>#VALUE!</v>
      </c>
    </row>
    <row r="2207" spans="15:17">
      <c r="O2207" t="e">
        <f t="shared" si="103"/>
        <v>#VALUE!</v>
      </c>
      <c r="P2207" t="e">
        <f t="shared" si="102"/>
        <v>#VALUE!</v>
      </c>
      <c r="Q2207" t="e">
        <f t="shared" si="104"/>
        <v>#VALUE!</v>
      </c>
    </row>
    <row r="2208" spans="15:17">
      <c r="O2208" t="e">
        <f t="shared" si="103"/>
        <v>#VALUE!</v>
      </c>
      <c r="P2208" t="e">
        <f t="shared" si="102"/>
        <v>#VALUE!</v>
      </c>
      <c r="Q2208" t="e">
        <f t="shared" si="104"/>
        <v>#VALUE!</v>
      </c>
    </row>
    <row r="2209" spans="15:17">
      <c r="O2209" t="e">
        <f t="shared" si="103"/>
        <v>#VALUE!</v>
      </c>
      <c r="P2209" t="e">
        <f t="shared" si="102"/>
        <v>#VALUE!</v>
      </c>
      <c r="Q2209" t="e">
        <f t="shared" si="104"/>
        <v>#VALUE!</v>
      </c>
    </row>
    <row r="2210" spans="15:17">
      <c r="O2210" t="e">
        <f t="shared" si="103"/>
        <v>#VALUE!</v>
      </c>
      <c r="P2210" t="e">
        <f t="shared" si="102"/>
        <v>#VALUE!</v>
      </c>
      <c r="Q2210" t="e">
        <f t="shared" si="104"/>
        <v>#VALUE!</v>
      </c>
    </row>
    <row r="2211" spans="15:17">
      <c r="O2211" t="e">
        <f t="shared" si="103"/>
        <v>#VALUE!</v>
      </c>
      <c r="P2211" t="e">
        <f t="shared" si="102"/>
        <v>#VALUE!</v>
      </c>
      <c r="Q2211" t="e">
        <f t="shared" si="104"/>
        <v>#VALUE!</v>
      </c>
    </row>
    <row r="2212" spans="15:17">
      <c r="O2212" t="e">
        <f t="shared" si="103"/>
        <v>#VALUE!</v>
      </c>
      <c r="P2212" t="e">
        <f t="shared" si="102"/>
        <v>#VALUE!</v>
      </c>
      <c r="Q2212" t="e">
        <f t="shared" si="104"/>
        <v>#VALUE!</v>
      </c>
    </row>
    <row r="2213" spans="15:17">
      <c r="O2213" t="e">
        <f t="shared" si="103"/>
        <v>#VALUE!</v>
      </c>
      <c r="P2213" t="e">
        <f t="shared" si="102"/>
        <v>#VALUE!</v>
      </c>
      <c r="Q2213" t="e">
        <f t="shared" si="104"/>
        <v>#VALUE!</v>
      </c>
    </row>
    <row r="2214" spans="15:17">
      <c r="O2214" t="e">
        <f t="shared" si="103"/>
        <v>#VALUE!</v>
      </c>
      <c r="P2214" t="e">
        <f t="shared" si="102"/>
        <v>#VALUE!</v>
      </c>
      <c r="Q2214" t="e">
        <f t="shared" si="104"/>
        <v>#VALUE!</v>
      </c>
    </row>
    <row r="2215" spans="15:17">
      <c r="O2215" t="e">
        <f t="shared" si="103"/>
        <v>#VALUE!</v>
      </c>
      <c r="P2215" t="e">
        <f t="shared" si="102"/>
        <v>#VALUE!</v>
      </c>
      <c r="Q2215" t="e">
        <f t="shared" si="104"/>
        <v>#VALUE!</v>
      </c>
    </row>
    <row r="2216" spans="15:17">
      <c r="O2216" t="e">
        <f t="shared" si="103"/>
        <v>#VALUE!</v>
      </c>
      <c r="P2216" t="e">
        <f t="shared" si="102"/>
        <v>#VALUE!</v>
      </c>
      <c r="Q2216" t="e">
        <f t="shared" si="104"/>
        <v>#VALUE!</v>
      </c>
    </row>
    <row r="2217" spans="15:17">
      <c r="O2217" t="e">
        <f t="shared" si="103"/>
        <v>#VALUE!</v>
      </c>
      <c r="P2217" t="e">
        <f t="shared" si="102"/>
        <v>#VALUE!</v>
      </c>
      <c r="Q2217" t="e">
        <f t="shared" si="104"/>
        <v>#VALUE!</v>
      </c>
    </row>
    <row r="2218" spans="15:17">
      <c r="O2218" t="e">
        <f t="shared" si="103"/>
        <v>#VALUE!</v>
      </c>
      <c r="P2218" t="e">
        <f t="shared" si="102"/>
        <v>#VALUE!</v>
      </c>
      <c r="Q2218" t="e">
        <f t="shared" si="104"/>
        <v>#VALUE!</v>
      </c>
    </row>
    <row r="2219" spans="15:17">
      <c r="O2219" t="e">
        <f t="shared" si="103"/>
        <v>#VALUE!</v>
      </c>
      <c r="P2219" t="e">
        <f t="shared" si="102"/>
        <v>#VALUE!</v>
      </c>
      <c r="Q2219" t="e">
        <f t="shared" si="104"/>
        <v>#VALUE!</v>
      </c>
    </row>
    <row r="2220" spans="15:17">
      <c r="O2220" t="e">
        <f t="shared" si="103"/>
        <v>#VALUE!</v>
      </c>
      <c r="P2220" t="e">
        <f t="shared" si="102"/>
        <v>#VALUE!</v>
      </c>
      <c r="Q2220" t="e">
        <f t="shared" si="104"/>
        <v>#VALUE!</v>
      </c>
    </row>
    <row r="2221" spans="15:17">
      <c r="O2221" t="e">
        <f t="shared" si="103"/>
        <v>#VALUE!</v>
      </c>
      <c r="P2221" t="e">
        <f t="shared" si="102"/>
        <v>#VALUE!</v>
      </c>
      <c r="Q2221" t="e">
        <f t="shared" si="104"/>
        <v>#VALUE!</v>
      </c>
    </row>
    <row r="2222" spans="15:17">
      <c r="O2222" t="e">
        <f t="shared" si="103"/>
        <v>#VALUE!</v>
      </c>
      <c r="P2222" t="e">
        <f t="shared" si="102"/>
        <v>#VALUE!</v>
      </c>
      <c r="Q2222" t="e">
        <f t="shared" si="104"/>
        <v>#VALUE!</v>
      </c>
    </row>
    <row r="2223" spans="15:17">
      <c r="O2223" t="e">
        <f t="shared" si="103"/>
        <v>#VALUE!</v>
      </c>
      <c r="P2223" t="e">
        <f t="shared" si="102"/>
        <v>#VALUE!</v>
      </c>
      <c r="Q2223" t="e">
        <f t="shared" si="104"/>
        <v>#VALUE!</v>
      </c>
    </row>
    <row r="2224" spans="15:17">
      <c r="O2224" t="e">
        <f t="shared" si="103"/>
        <v>#VALUE!</v>
      </c>
      <c r="P2224" t="e">
        <f t="shared" si="102"/>
        <v>#VALUE!</v>
      </c>
      <c r="Q2224" t="e">
        <f t="shared" si="104"/>
        <v>#VALUE!</v>
      </c>
    </row>
    <row r="2225" spans="15:17">
      <c r="O2225" t="e">
        <f t="shared" si="103"/>
        <v>#VALUE!</v>
      </c>
      <c r="P2225" t="e">
        <f t="shared" si="102"/>
        <v>#VALUE!</v>
      </c>
      <c r="Q2225" t="e">
        <f t="shared" si="104"/>
        <v>#VALUE!</v>
      </c>
    </row>
    <row r="2226" spans="15:17">
      <c r="O2226" t="e">
        <f t="shared" si="103"/>
        <v>#VALUE!</v>
      </c>
      <c r="P2226" t="e">
        <f t="shared" si="102"/>
        <v>#VALUE!</v>
      </c>
      <c r="Q2226" t="e">
        <f t="shared" si="104"/>
        <v>#VALUE!</v>
      </c>
    </row>
    <row r="2227" spans="15:17">
      <c r="O2227" t="e">
        <f t="shared" si="103"/>
        <v>#VALUE!</v>
      </c>
      <c r="P2227" t="e">
        <f t="shared" si="102"/>
        <v>#VALUE!</v>
      </c>
      <c r="Q2227" t="e">
        <f t="shared" si="104"/>
        <v>#VALUE!</v>
      </c>
    </row>
    <row r="2228" spans="15:17">
      <c r="O2228" t="e">
        <f t="shared" si="103"/>
        <v>#VALUE!</v>
      </c>
      <c r="P2228" t="e">
        <f t="shared" si="102"/>
        <v>#VALUE!</v>
      </c>
      <c r="Q2228" t="e">
        <f t="shared" si="104"/>
        <v>#VALUE!</v>
      </c>
    </row>
    <row r="2229" spans="15:17">
      <c r="O2229" t="e">
        <f t="shared" si="103"/>
        <v>#VALUE!</v>
      </c>
      <c r="P2229" t="e">
        <f t="shared" si="102"/>
        <v>#VALUE!</v>
      </c>
      <c r="Q2229" t="e">
        <f t="shared" si="104"/>
        <v>#VALUE!</v>
      </c>
    </row>
    <row r="2230" spans="15:17">
      <c r="O2230" t="e">
        <f t="shared" si="103"/>
        <v>#VALUE!</v>
      </c>
      <c r="P2230" t="e">
        <f t="shared" si="102"/>
        <v>#VALUE!</v>
      </c>
      <c r="Q2230" t="e">
        <f t="shared" si="104"/>
        <v>#VALUE!</v>
      </c>
    </row>
    <row r="2231" spans="15:17">
      <c r="O2231" t="e">
        <f t="shared" si="103"/>
        <v>#VALUE!</v>
      </c>
      <c r="P2231" t="e">
        <f t="shared" si="102"/>
        <v>#VALUE!</v>
      </c>
      <c r="Q2231" t="e">
        <f t="shared" si="104"/>
        <v>#VALUE!</v>
      </c>
    </row>
    <row r="2232" spans="15:17">
      <c r="O2232" t="e">
        <f t="shared" si="103"/>
        <v>#VALUE!</v>
      </c>
      <c r="P2232" t="e">
        <f t="shared" si="102"/>
        <v>#VALUE!</v>
      </c>
      <c r="Q2232" t="e">
        <f t="shared" si="104"/>
        <v>#VALUE!</v>
      </c>
    </row>
    <row r="2233" spans="15:17">
      <c r="O2233" t="e">
        <f t="shared" si="103"/>
        <v>#VALUE!</v>
      </c>
      <c r="P2233" t="e">
        <f t="shared" si="102"/>
        <v>#VALUE!</v>
      </c>
      <c r="Q2233" t="e">
        <f t="shared" si="104"/>
        <v>#VALUE!</v>
      </c>
    </row>
    <row r="2234" spans="15:17">
      <c r="O2234" t="e">
        <f t="shared" si="103"/>
        <v>#VALUE!</v>
      </c>
      <c r="P2234" t="e">
        <f t="shared" si="102"/>
        <v>#VALUE!</v>
      </c>
      <c r="Q2234" t="e">
        <f t="shared" si="104"/>
        <v>#VALUE!</v>
      </c>
    </row>
    <row r="2235" spans="15:17">
      <c r="O2235" t="e">
        <f t="shared" si="103"/>
        <v>#VALUE!</v>
      </c>
      <c r="P2235" t="e">
        <f t="shared" si="102"/>
        <v>#VALUE!</v>
      </c>
      <c r="Q2235" t="e">
        <f t="shared" si="104"/>
        <v>#VALUE!</v>
      </c>
    </row>
    <row r="2236" spans="15:17">
      <c r="O2236" t="e">
        <f t="shared" si="103"/>
        <v>#VALUE!</v>
      </c>
      <c r="P2236" t="e">
        <f t="shared" si="102"/>
        <v>#VALUE!</v>
      </c>
      <c r="Q2236" t="e">
        <f t="shared" si="104"/>
        <v>#VALUE!</v>
      </c>
    </row>
    <row r="2237" spans="15:17">
      <c r="O2237" t="e">
        <f t="shared" si="103"/>
        <v>#VALUE!</v>
      </c>
      <c r="P2237" t="e">
        <f t="shared" si="102"/>
        <v>#VALUE!</v>
      </c>
      <c r="Q2237" t="e">
        <f t="shared" si="104"/>
        <v>#VALUE!</v>
      </c>
    </row>
    <row r="2238" spans="15:17">
      <c r="O2238" t="e">
        <f t="shared" si="103"/>
        <v>#VALUE!</v>
      </c>
      <c r="P2238" t="e">
        <f t="shared" si="102"/>
        <v>#VALUE!</v>
      </c>
      <c r="Q2238" t="e">
        <f t="shared" si="104"/>
        <v>#VALUE!</v>
      </c>
    </row>
    <row r="2239" spans="15:17">
      <c r="O2239" t="e">
        <f t="shared" si="103"/>
        <v>#VALUE!</v>
      </c>
      <c r="P2239" t="e">
        <f t="shared" si="102"/>
        <v>#VALUE!</v>
      </c>
      <c r="Q2239" t="e">
        <f t="shared" si="104"/>
        <v>#VALUE!</v>
      </c>
    </row>
    <row r="2240" spans="15:17">
      <c r="O2240" t="e">
        <f t="shared" si="103"/>
        <v>#VALUE!</v>
      </c>
      <c r="P2240" t="e">
        <f t="shared" si="102"/>
        <v>#VALUE!</v>
      </c>
      <c r="Q2240" t="e">
        <f t="shared" si="104"/>
        <v>#VALUE!</v>
      </c>
    </row>
    <row r="2241" spans="15:17">
      <c r="O2241" t="e">
        <f t="shared" si="103"/>
        <v>#VALUE!</v>
      </c>
      <c r="P2241" t="e">
        <f t="shared" si="102"/>
        <v>#VALUE!</v>
      </c>
      <c r="Q2241" t="e">
        <f t="shared" si="104"/>
        <v>#VALUE!</v>
      </c>
    </row>
    <row r="2242" spans="15:17">
      <c r="O2242" t="e">
        <f t="shared" si="103"/>
        <v>#VALUE!</v>
      </c>
      <c r="P2242" t="e">
        <f t="shared" si="102"/>
        <v>#VALUE!</v>
      </c>
      <c r="Q2242" t="e">
        <f t="shared" si="104"/>
        <v>#VALUE!</v>
      </c>
    </row>
    <row r="2243" spans="15:17">
      <c r="O2243" t="e">
        <f t="shared" si="103"/>
        <v>#VALUE!</v>
      </c>
      <c r="P2243" t="e">
        <f t="shared" si="102"/>
        <v>#VALUE!</v>
      </c>
      <c r="Q2243" t="e">
        <f t="shared" si="104"/>
        <v>#VALUE!</v>
      </c>
    </row>
    <row r="2244" spans="15:17">
      <c r="O2244" t="e">
        <f t="shared" si="103"/>
        <v>#VALUE!</v>
      </c>
      <c r="P2244" t="e">
        <f t="shared" ref="P2244:P2307" si="105">NEGBINOMDIST(O2244-$A$9,$A$9,$B$9)</f>
        <v>#VALUE!</v>
      </c>
      <c r="Q2244" t="e">
        <f t="shared" si="104"/>
        <v>#VALUE!</v>
      </c>
    </row>
    <row r="2245" spans="15:17">
      <c r="O2245" t="e">
        <f t="shared" si="103"/>
        <v>#VALUE!</v>
      </c>
      <c r="P2245" t="e">
        <f t="shared" si="105"/>
        <v>#VALUE!</v>
      </c>
      <c r="Q2245" t="e">
        <f t="shared" si="104"/>
        <v>#VALUE!</v>
      </c>
    </row>
    <row r="2246" spans="15:17">
      <c r="O2246" t="e">
        <f t="shared" ref="O2246:O2309" si="106">O2245+1</f>
        <v>#VALUE!</v>
      </c>
      <c r="P2246" t="e">
        <f t="shared" si="105"/>
        <v>#VALUE!</v>
      </c>
      <c r="Q2246" t="e">
        <f t="shared" si="104"/>
        <v>#VALUE!</v>
      </c>
    </row>
    <row r="2247" spans="15:17">
      <c r="O2247" t="e">
        <f t="shared" si="106"/>
        <v>#VALUE!</v>
      </c>
      <c r="P2247" t="e">
        <f t="shared" si="105"/>
        <v>#VALUE!</v>
      </c>
      <c r="Q2247" t="e">
        <f t="shared" ref="Q2247:Q2310" si="107">Q2246+P2246</f>
        <v>#VALUE!</v>
      </c>
    </row>
    <row r="2248" spans="15:17">
      <c r="O2248" t="e">
        <f t="shared" si="106"/>
        <v>#VALUE!</v>
      </c>
      <c r="P2248" t="e">
        <f t="shared" si="105"/>
        <v>#VALUE!</v>
      </c>
      <c r="Q2248" t="e">
        <f t="shared" si="107"/>
        <v>#VALUE!</v>
      </c>
    </row>
    <row r="2249" spans="15:17">
      <c r="O2249" t="e">
        <f t="shared" si="106"/>
        <v>#VALUE!</v>
      </c>
      <c r="P2249" t="e">
        <f t="shared" si="105"/>
        <v>#VALUE!</v>
      </c>
      <c r="Q2249" t="e">
        <f t="shared" si="107"/>
        <v>#VALUE!</v>
      </c>
    </row>
    <row r="2250" spans="15:17">
      <c r="O2250" t="e">
        <f t="shared" si="106"/>
        <v>#VALUE!</v>
      </c>
      <c r="P2250" t="e">
        <f t="shared" si="105"/>
        <v>#VALUE!</v>
      </c>
      <c r="Q2250" t="e">
        <f t="shared" si="107"/>
        <v>#VALUE!</v>
      </c>
    </row>
    <row r="2251" spans="15:17">
      <c r="O2251" t="e">
        <f t="shared" si="106"/>
        <v>#VALUE!</v>
      </c>
      <c r="P2251" t="e">
        <f t="shared" si="105"/>
        <v>#VALUE!</v>
      </c>
      <c r="Q2251" t="e">
        <f t="shared" si="107"/>
        <v>#VALUE!</v>
      </c>
    </row>
    <row r="2252" spans="15:17">
      <c r="O2252" t="e">
        <f t="shared" si="106"/>
        <v>#VALUE!</v>
      </c>
      <c r="P2252" t="e">
        <f t="shared" si="105"/>
        <v>#VALUE!</v>
      </c>
      <c r="Q2252" t="e">
        <f t="shared" si="107"/>
        <v>#VALUE!</v>
      </c>
    </row>
    <row r="2253" spans="15:17">
      <c r="O2253" t="e">
        <f t="shared" si="106"/>
        <v>#VALUE!</v>
      </c>
      <c r="P2253" t="e">
        <f t="shared" si="105"/>
        <v>#VALUE!</v>
      </c>
      <c r="Q2253" t="e">
        <f t="shared" si="107"/>
        <v>#VALUE!</v>
      </c>
    </row>
    <row r="2254" spans="15:17">
      <c r="O2254" t="e">
        <f t="shared" si="106"/>
        <v>#VALUE!</v>
      </c>
      <c r="P2254" t="e">
        <f t="shared" si="105"/>
        <v>#VALUE!</v>
      </c>
      <c r="Q2254" t="e">
        <f t="shared" si="107"/>
        <v>#VALUE!</v>
      </c>
    </row>
    <row r="2255" spans="15:17">
      <c r="O2255" t="e">
        <f t="shared" si="106"/>
        <v>#VALUE!</v>
      </c>
      <c r="P2255" t="e">
        <f t="shared" si="105"/>
        <v>#VALUE!</v>
      </c>
      <c r="Q2255" t="e">
        <f t="shared" si="107"/>
        <v>#VALUE!</v>
      </c>
    </row>
    <row r="2256" spans="15:17">
      <c r="O2256" t="e">
        <f t="shared" si="106"/>
        <v>#VALUE!</v>
      </c>
      <c r="P2256" t="e">
        <f t="shared" si="105"/>
        <v>#VALUE!</v>
      </c>
      <c r="Q2256" t="e">
        <f t="shared" si="107"/>
        <v>#VALUE!</v>
      </c>
    </row>
    <row r="2257" spans="15:17">
      <c r="O2257" t="e">
        <f t="shared" si="106"/>
        <v>#VALUE!</v>
      </c>
      <c r="P2257" t="e">
        <f t="shared" si="105"/>
        <v>#VALUE!</v>
      </c>
      <c r="Q2257" t="e">
        <f t="shared" si="107"/>
        <v>#VALUE!</v>
      </c>
    </row>
    <row r="2258" spans="15:17">
      <c r="O2258" t="e">
        <f t="shared" si="106"/>
        <v>#VALUE!</v>
      </c>
      <c r="P2258" t="e">
        <f t="shared" si="105"/>
        <v>#VALUE!</v>
      </c>
      <c r="Q2258" t="e">
        <f t="shared" si="107"/>
        <v>#VALUE!</v>
      </c>
    </row>
    <row r="2259" spans="15:17">
      <c r="O2259" t="e">
        <f t="shared" si="106"/>
        <v>#VALUE!</v>
      </c>
      <c r="P2259" t="e">
        <f t="shared" si="105"/>
        <v>#VALUE!</v>
      </c>
      <c r="Q2259" t="e">
        <f t="shared" si="107"/>
        <v>#VALUE!</v>
      </c>
    </row>
    <row r="2260" spans="15:17">
      <c r="O2260" t="e">
        <f t="shared" si="106"/>
        <v>#VALUE!</v>
      </c>
      <c r="P2260" t="e">
        <f t="shared" si="105"/>
        <v>#VALUE!</v>
      </c>
      <c r="Q2260" t="e">
        <f t="shared" si="107"/>
        <v>#VALUE!</v>
      </c>
    </row>
    <row r="2261" spans="15:17">
      <c r="O2261" t="e">
        <f t="shared" si="106"/>
        <v>#VALUE!</v>
      </c>
      <c r="P2261" t="e">
        <f t="shared" si="105"/>
        <v>#VALUE!</v>
      </c>
      <c r="Q2261" t="e">
        <f t="shared" si="107"/>
        <v>#VALUE!</v>
      </c>
    </row>
    <row r="2262" spans="15:17">
      <c r="O2262" t="e">
        <f t="shared" si="106"/>
        <v>#VALUE!</v>
      </c>
      <c r="P2262" t="e">
        <f t="shared" si="105"/>
        <v>#VALUE!</v>
      </c>
      <c r="Q2262" t="e">
        <f t="shared" si="107"/>
        <v>#VALUE!</v>
      </c>
    </row>
    <row r="2263" spans="15:17">
      <c r="O2263" t="e">
        <f t="shared" si="106"/>
        <v>#VALUE!</v>
      </c>
      <c r="P2263" t="e">
        <f t="shared" si="105"/>
        <v>#VALUE!</v>
      </c>
      <c r="Q2263" t="e">
        <f t="shared" si="107"/>
        <v>#VALUE!</v>
      </c>
    </row>
    <row r="2264" spans="15:17">
      <c r="O2264" t="e">
        <f t="shared" si="106"/>
        <v>#VALUE!</v>
      </c>
      <c r="P2264" t="e">
        <f t="shared" si="105"/>
        <v>#VALUE!</v>
      </c>
      <c r="Q2264" t="e">
        <f t="shared" si="107"/>
        <v>#VALUE!</v>
      </c>
    </row>
    <row r="2265" spans="15:17">
      <c r="O2265" t="e">
        <f t="shared" si="106"/>
        <v>#VALUE!</v>
      </c>
      <c r="P2265" t="e">
        <f t="shared" si="105"/>
        <v>#VALUE!</v>
      </c>
      <c r="Q2265" t="e">
        <f t="shared" si="107"/>
        <v>#VALUE!</v>
      </c>
    </row>
    <row r="2266" spans="15:17">
      <c r="O2266" t="e">
        <f t="shared" si="106"/>
        <v>#VALUE!</v>
      </c>
      <c r="P2266" t="e">
        <f t="shared" si="105"/>
        <v>#VALUE!</v>
      </c>
      <c r="Q2266" t="e">
        <f t="shared" si="107"/>
        <v>#VALUE!</v>
      </c>
    </row>
    <row r="2267" spans="15:17">
      <c r="O2267" t="e">
        <f t="shared" si="106"/>
        <v>#VALUE!</v>
      </c>
      <c r="P2267" t="e">
        <f t="shared" si="105"/>
        <v>#VALUE!</v>
      </c>
      <c r="Q2267" t="e">
        <f t="shared" si="107"/>
        <v>#VALUE!</v>
      </c>
    </row>
    <row r="2268" spans="15:17">
      <c r="O2268" t="e">
        <f t="shared" si="106"/>
        <v>#VALUE!</v>
      </c>
      <c r="P2268" t="e">
        <f t="shared" si="105"/>
        <v>#VALUE!</v>
      </c>
      <c r="Q2268" t="e">
        <f t="shared" si="107"/>
        <v>#VALUE!</v>
      </c>
    </row>
    <row r="2269" spans="15:17">
      <c r="O2269" t="e">
        <f t="shared" si="106"/>
        <v>#VALUE!</v>
      </c>
      <c r="P2269" t="e">
        <f t="shared" si="105"/>
        <v>#VALUE!</v>
      </c>
      <c r="Q2269" t="e">
        <f t="shared" si="107"/>
        <v>#VALUE!</v>
      </c>
    </row>
    <row r="2270" spans="15:17">
      <c r="O2270" t="e">
        <f t="shared" si="106"/>
        <v>#VALUE!</v>
      </c>
      <c r="P2270" t="e">
        <f t="shared" si="105"/>
        <v>#VALUE!</v>
      </c>
      <c r="Q2270" t="e">
        <f t="shared" si="107"/>
        <v>#VALUE!</v>
      </c>
    </row>
    <row r="2271" spans="15:17">
      <c r="O2271" t="e">
        <f t="shared" si="106"/>
        <v>#VALUE!</v>
      </c>
      <c r="P2271" t="e">
        <f t="shared" si="105"/>
        <v>#VALUE!</v>
      </c>
      <c r="Q2271" t="e">
        <f t="shared" si="107"/>
        <v>#VALUE!</v>
      </c>
    </row>
    <row r="2272" spans="15:17">
      <c r="O2272" t="e">
        <f t="shared" si="106"/>
        <v>#VALUE!</v>
      </c>
      <c r="P2272" t="e">
        <f t="shared" si="105"/>
        <v>#VALUE!</v>
      </c>
      <c r="Q2272" t="e">
        <f t="shared" si="107"/>
        <v>#VALUE!</v>
      </c>
    </row>
    <row r="2273" spans="15:17">
      <c r="O2273" t="e">
        <f t="shared" si="106"/>
        <v>#VALUE!</v>
      </c>
      <c r="P2273" t="e">
        <f t="shared" si="105"/>
        <v>#VALUE!</v>
      </c>
      <c r="Q2273" t="e">
        <f t="shared" si="107"/>
        <v>#VALUE!</v>
      </c>
    </row>
    <row r="2274" spans="15:17">
      <c r="O2274" t="e">
        <f t="shared" si="106"/>
        <v>#VALUE!</v>
      </c>
      <c r="P2274" t="e">
        <f t="shared" si="105"/>
        <v>#VALUE!</v>
      </c>
      <c r="Q2274" t="e">
        <f t="shared" si="107"/>
        <v>#VALUE!</v>
      </c>
    </row>
    <row r="2275" spans="15:17">
      <c r="O2275" t="e">
        <f t="shared" si="106"/>
        <v>#VALUE!</v>
      </c>
      <c r="P2275" t="e">
        <f t="shared" si="105"/>
        <v>#VALUE!</v>
      </c>
      <c r="Q2275" t="e">
        <f t="shared" si="107"/>
        <v>#VALUE!</v>
      </c>
    </row>
    <row r="2276" spans="15:17">
      <c r="O2276" t="e">
        <f t="shared" si="106"/>
        <v>#VALUE!</v>
      </c>
      <c r="P2276" t="e">
        <f t="shared" si="105"/>
        <v>#VALUE!</v>
      </c>
      <c r="Q2276" t="e">
        <f t="shared" si="107"/>
        <v>#VALUE!</v>
      </c>
    </row>
    <row r="2277" spans="15:17">
      <c r="O2277" t="e">
        <f t="shared" si="106"/>
        <v>#VALUE!</v>
      </c>
      <c r="P2277" t="e">
        <f t="shared" si="105"/>
        <v>#VALUE!</v>
      </c>
      <c r="Q2277" t="e">
        <f t="shared" si="107"/>
        <v>#VALUE!</v>
      </c>
    </row>
    <row r="2278" spans="15:17">
      <c r="O2278" t="e">
        <f t="shared" si="106"/>
        <v>#VALUE!</v>
      </c>
      <c r="P2278" t="e">
        <f t="shared" si="105"/>
        <v>#VALUE!</v>
      </c>
      <c r="Q2278" t="e">
        <f t="shared" si="107"/>
        <v>#VALUE!</v>
      </c>
    </row>
    <row r="2279" spans="15:17">
      <c r="O2279" t="e">
        <f t="shared" si="106"/>
        <v>#VALUE!</v>
      </c>
      <c r="P2279" t="e">
        <f t="shared" si="105"/>
        <v>#VALUE!</v>
      </c>
      <c r="Q2279" t="e">
        <f t="shared" si="107"/>
        <v>#VALUE!</v>
      </c>
    </row>
    <row r="2280" spans="15:17">
      <c r="O2280" t="e">
        <f t="shared" si="106"/>
        <v>#VALUE!</v>
      </c>
      <c r="P2280" t="e">
        <f t="shared" si="105"/>
        <v>#VALUE!</v>
      </c>
      <c r="Q2280" t="e">
        <f t="shared" si="107"/>
        <v>#VALUE!</v>
      </c>
    </row>
    <row r="2281" spans="15:17">
      <c r="O2281" t="e">
        <f t="shared" si="106"/>
        <v>#VALUE!</v>
      </c>
      <c r="P2281" t="e">
        <f t="shared" si="105"/>
        <v>#VALUE!</v>
      </c>
      <c r="Q2281" t="e">
        <f t="shared" si="107"/>
        <v>#VALUE!</v>
      </c>
    </row>
    <row r="2282" spans="15:17">
      <c r="O2282" t="e">
        <f t="shared" si="106"/>
        <v>#VALUE!</v>
      </c>
      <c r="P2282" t="e">
        <f t="shared" si="105"/>
        <v>#VALUE!</v>
      </c>
      <c r="Q2282" t="e">
        <f t="shared" si="107"/>
        <v>#VALUE!</v>
      </c>
    </row>
    <row r="2283" spans="15:17">
      <c r="O2283" t="e">
        <f t="shared" si="106"/>
        <v>#VALUE!</v>
      </c>
      <c r="P2283" t="e">
        <f t="shared" si="105"/>
        <v>#VALUE!</v>
      </c>
      <c r="Q2283" t="e">
        <f t="shared" si="107"/>
        <v>#VALUE!</v>
      </c>
    </row>
    <row r="2284" spans="15:17">
      <c r="O2284" t="e">
        <f t="shared" si="106"/>
        <v>#VALUE!</v>
      </c>
      <c r="P2284" t="e">
        <f t="shared" si="105"/>
        <v>#VALUE!</v>
      </c>
      <c r="Q2284" t="e">
        <f t="shared" si="107"/>
        <v>#VALUE!</v>
      </c>
    </row>
    <row r="2285" spans="15:17">
      <c r="O2285" t="e">
        <f t="shared" si="106"/>
        <v>#VALUE!</v>
      </c>
      <c r="P2285" t="e">
        <f t="shared" si="105"/>
        <v>#VALUE!</v>
      </c>
      <c r="Q2285" t="e">
        <f t="shared" si="107"/>
        <v>#VALUE!</v>
      </c>
    </row>
    <row r="2286" spans="15:17">
      <c r="O2286" t="e">
        <f t="shared" si="106"/>
        <v>#VALUE!</v>
      </c>
      <c r="P2286" t="e">
        <f t="shared" si="105"/>
        <v>#VALUE!</v>
      </c>
      <c r="Q2286" t="e">
        <f t="shared" si="107"/>
        <v>#VALUE!</v>
      </c>
    </row>
    <row r="2287" spans="15:17">
      <c r="O2287" t="e">
        <f t="shared" si="106"/>
        <v>#VALUE!</v>
      </c>
      <c r="P2287" t="e">
        <f t="shared" si="105"/>
        <v>#VALUE!</v>
      </c>
      <c r="Q2287" t="e">
        <f t="shared" si="107"/>
        <v>#VALUE!</v>
      </c>
    </row>
    <row r="2288" spans="15:17">
      <c r="O2288" t="e">
        <f t="shared" si="106"/>
        <v>#VALUE!</v>
      </c>
      <c r="P2288" t="e">
        <f t="shared" si="105"/>
        <v>#VALUE!</v>
      </c>
      <c r="Q2288" t="e">
        <f t="shared" si="107"/>
        <v>#VALUE!</v>
      </c>
    </row>
    <row r="2289" spans="15:17">
      <c r="O2289" t="e">
        <f t="shared" si="106"/>
        <v>#VALUE!</v>
      </c>
      <c r="P2289" t="e">
        <f t="shared" si="105"/>
        <v>#VALUE!</v>
      </c>
      <c r="Q2289" t="e">
        <f t="shared" si="107"/>
        <v>#VALUE!</v>
      </c>
    </row>
    <row r="2290" spans="15:17">
      <c r="O2290" t="e">
        <f t="shared" si="106"/>
        <v>#VALUE!</v>
      </c>
      <c r="P2290" t="e">
        <f t="shared" si="105"/>
        <v>#VALUE!</v>
      </c>
      <c r="Q2290" t="e">
        <f t="shared" si="107"/>
        <v>#VALUE!</v>
      </c>
    </row>
    <row r="2291" spans="15:17">
      <c r="O2291" t="e">
        <f t="shared" si="106"/>
        <v>#VALUE!</v>
      </c>
      <c r="P2291" t="e">
        <f t="shared" si="105"/>
        <v>#VALUE!</v>
      </c>
      <c r="Q2291" t="e">
        <f t="shared" si="107"/>
        <v>#VALUE!</v>
      </c>
    </row>
    <row r="2292" spans="15:17">
      <c r="O2292" t="e">
        <f t="shared" si="106"/>
        <v>#VALUE!</v>
      </c>
      <c r="P2292" t="e">
        <f t="shared" si="105"/>
        <v>#VALUE!</v>
      </c>
      <c r="Q2292" t="e">
        <f t="shared" si="107"/>
        <v>#VALUE!</v>
      </c>
    </row>
    <row r="2293" spans="15:17">
      <c r="O2293" t="e">
        <f t="shared" si="106"/>
        <v>#VALUE!</v>
      </c>
      <c r="P2293" t="e">
        <f t="shared" si="105"/>
        <v>#VALUE!</v>
      </c>
      <c r="Q2293" t="e">
        <f t="shared" si="107"/>
        <v>#VALUE!</v>
      </c>
    </row>
    <row r="2294" spans="15:17">
      <c r="O2294" t="e">
        <f t="shared" si="106"/>
        <v>#VALUE!</v>
      </c>
      <c r="P2294" t="e">
        <f t="shared" si="105"/>
        <v>#VALUE!</v>
      </c>
      <c r="Q2294" t="e">
        <f t="shared" si="107"/>
        <v>#VALUE!</v>
      </c>
    </row>
    <row r="2295" spans="15:17">
      <c r="O2295" t="e">
        <f t="shared" si="106"/>
        <v>#VALUE!</v>
      </c>
      <c r="P2295" t="e">
        <f t="shared" si="105"/>
        <v>#VALUE!</v>
      </c>
      <c r="Q2295" t="e">
        <f t="shared" si="107"/>
        <v>#VALUE!</v>
      </c>
    </row>
    <row r="2296" spans="15:17">
      <c r="O2296" t="e">
        <f t="shared" si="106"/>
        <v>#VALUE!</v>
      </c>
      <c r="P2296" t="e">
        <f t="shared" si="105"/>
        <v>#VALUE!</v>
      </c>
      <c r="Q2296" t="e">
        <f t="shared" si="107"/>
        <v>#VALUE!</v>
      </c>
    </row>
    <row r="2297" spans="15:17">
      <c r="O2297" t="e">
        <f t="shared" si="106"/>
        <v>#VALUE!</v>
      </c>
      <c r="P2297" t="e">
        <f t="shared" si="105"/>
        <v>#VALUE!</v>
      </c>
      <c r="Q2297" t="e">
        <f t="shared" si="107"/>
        <v>#VALUE!</v>
      </c>
    </row>
    <row r="2298" spans="15:17">
      <c r="O2298" t="e">
        <f t="shared" si="106"/>
        <v>#VALUE!</v>
      </c>
      <c r="P2298" t="e">
        <f t="shared" si="105"/>
        <v>#VALUE!</v>
      </c>
      <c r="Q2298" t="e">
        <f t="shared" si="107"/>
        <v>#VALUE!</v>
      </c>
    </row>
    <row r="2299" spans="15:17">
      <c r="O2299" t="e">
        <f t="shared" si="106"/>
        <v>#VALUE!</v>
      </c>
      <c r="P2299" t="e">
        <f t="shared" si="105"/>
        <v>#VALUE!</v>
      </c>
      <c r="Q2299" t="e">
        <f t="shared" si="107"/>
        <v>#VALUE!</v>
      </c>
    </row>
    <row r="2300" spans="15:17">
      <c r="O2300" t="e">
        <f t="shared" si="106"/>
        <v>#VALUE!</v>
      </c>
      <c r="P2300" t="e">
        <f t="shared" si="105"/>
        <v>#VALUE!</v>
      </c>
      <c r="Q2300" t="e">
        <f t="shared" si="107"/>
        <v>#VALUE!</v>
      </c>
    </row>
    <row r="2301" spans="15:17">
      <c r="O2301" t="e">
        <f t="shared" si="106"/>
        <v>#VALUE!</v>
      </c>
      <c r="P2301" t="e">
        <f t="shared" si="105"/>
        <v>#VALUE!</v>
      </c>
      <c r="Q2301" t="e">
        <f t="shared" si="107"/>
        <v>#VALUE!</v>
      </c>
    </row>
    <row r="2302" spans="15:17">
      <c r="O2302" t="e">
        <f t="shared" si="106"/>
        <v>#VALUE!</v>
      </c>
      <c r="P2302" t="e">
        <f t="shared" si="105"/>
        <v>#VALUE!</v>
      </c>
      <c r="Q2302" t="e">
        <f t="shared" si="107"/>
        <v>#VALUE!</v>
      </c>
    </row>
    <row r="2303" spans="15:17">
      <c r="O2303" t="e">
        <f t="shared" si="106"/>
        <v>#VALUE!</v>
      </c>
      <c r="P2303" t="e">
        <f t="shared" si="105"/>
        <v>#VALUE!</v>
      </c>
      <c r="Q2303" t="e">
        <f t="shared" si="107"/>
        <v>#VALUE!</v>
      </c>
    </row>
    <row r="2304" spans="15:17">
      <c r="O2304" t="e">
        <f t="shared" si="106"/>
        <v>#VALUE!</v>
      </c>
      <c r="P2304" t="e">
        <f t="shared" si="105"/>
        <v>#VALUE!</v>
      </c>
      <c r="Q2304" t="e">
        <f t="shared" si="107"/>
        <v>#VALUE!</v>
      </c>
    </row>
    <row r="2305" spans="15:17">
      <c r="O2305" t="e">
        <f t="shared" si="106"/>
        <v>#VALUE!</v>
      </c>
      <c r="P2305" t="e">
        <f t="shared" si="105"/>
        <v>#VALUE!</v>
      </c>
      <c r="Q2305" t="e">
        <f t="shared" si="107"/>
        <v>#VALUE!</v>
      </c>
    </row>
    <row r="2306" spans="15:17">
      <c r="O2306" t="e">
        <f t="shared" si="106"/>
        <v>#VALUE!</v>
      </c>
      <c r="P2306" t="e">
        <f t="shared" si="105"/>
        <v>#VALUE!</v>
      </c>
      <c r="Q2306" t="e">
        <f t="shared" si="107"/>
        <v>#VALUE!</v>
      </c>
    </row>
    <row r="2307" spans="15:17">
      <c r="O2307" t="e">
        <f t="shared" si="106"/>
        <v>#VALUE!</v>
      </c>
      <c r="P2307" t="e">
        <f t="shared" si="105"/>
        <v>#VALUE!</v>
      </c>
      <c r="Q2307" t="e">
        <f t="shared" si="107"/>
        <v>#VALUE!</v>
      </c>
    </row>
    <row r="2308" spans="15:17">
      <c r="O2308" t="e">
        <f t="shared" si="106"/>
        <v>#VALUE!</v>
      </c>
      <c r="P2308" t="e">
        <f t="shared" ref="P2308:P2371" si="108">NEGBINOMDIST(O2308-$A$9,$A$9,$B$9)</f>
        <v>#VALUE!</v>
      </c>
      <c r="Q2308" t="e">
        <f t="shared" si="107"/>
        <v>#VALUE!</v>
      </c>
    </row>
    <row r="2309" spans="15:17">
      <c r="O2309" t="e">
        <f t="shared" si="106"/>
        <v>#VALUE!</v>
      </c>
      <c r="P2309" t="e">
        <f t="shared" si="108"/>
        <v>#VALUE!</v>
      </c>
      <c r="Q2309" t="e">
        <f t="shared" si="107"/>
        <v>#VALUE!</v>
      </c>
    </row>
    <row r="2310" spans="15:17">
      <c r="O2310" t="e">
        <f t="shared" ref="O2310:O2373" si="109">O2309+1</f>
        <v>#VALUE!</v>
      </c>
      <c r="P2310" t="e">
        <f t="shared" si="108"/>
        <v>#VALUE!</v>
      </c>
      <c r="Q2310" t="e">
        <f t="shared" si="107"/>
        <v>#VALUE!</v>
      </c>
    </row>
    <row r="2311" spans="15:17">
      <c r="O2311" t="e">
        <f t="shared" si="109"/>
        <v>#VALUE!</v>
      </c>
      <c r="P2311" t="e">
        <f t="shared" si="108"/>
        <v>#VALUE!</v>
      </c>
      <c r="Q2311" t="e">
        <f t="shared" ref="Q2311:Q2374" si="110">Q2310+P2310</f>
        <v>#VALUE!</v>
      </c>
    </row>
    <row r="2312" spans="15:17">
      <c r="O2312" t="e">
        <f t="shared" si="109"/>
        <v>#VALUE!</v>
      </c>
      <c r="P2312" t="e">
        <f t="shared" si="108"/>
        <v>#VALUE!</v>
      </c>
      <c r="Q2312" t="e">
        <f t="shared" si="110"/>
        <v>#VALUE!</v>
      </c>
    </row>
    <row r="2313" spans="15:17">
      <c r="O2313" t="e">
        <f t="shared" si="109"/>
        <v>#VALUE!</v>
      </c>
      <c r="P2313" t="e">
        <f t="shared" si="108"/>
        <v>#VALUE!</v>
      </c>
      <c r="Q2313" t="e">
        <f t="shared" si="110"/>
        <v>#VALUE!</v>
      </c>
    </row>
    <row r="2314" spans="15:17">
      <c r="O2314" t="e">
        <f t="shared" si="109"/>
        <v>#VALUE!</v>
      </c>
      <c r="P2314" t="e">
        <f t="shared" si="108"/>
        <v>#VALUE!</v>
      </c>
      <c r="Q2314" t="e">
        <f t="shared" si="110"/>
        <v>#VALUE!</v>
      </c>
    </row>
    <row r="2315" spans="15:17">
      <c r="O2315" t="e">
        <f t="shared" si="109"/>
        <v>#VALUE!</v>
      </c>
      <c r="P2315" t="e">
        <f t="shared" si="108"/>
        <v>#VALUE!</v>
      </c>
      <c r="Q2315" t="e">
        <f t="shared" si="110"/>
        <v>#VALUE!</v>
      </c>
    </row>
    <row r="2316" spans="15:17">
      <c r="O2316" t="e">
        <f t="shared" si="109"/>
        <v>#VALUE!</v>
      </c>
      <c r="P2316" t="e">
        <f t="shared" si="108"/>
        <v>#VALUE!</v>
      </c>
      <c r="Q2316" t="e">
        <f t="shared" si="110"/>
        <v>#VALUE!</v>
      </c>
    </row>
    <row r="2317" spans="15:17">
      <c r="O2317" t="e">
        <f t="shared" si="109"/>
        <v>#VALUE!</v>
      </c>
      <c r="P2317" t="e">
        <f t="shared" si="108"/>
        <v>#VALUE!</v>
      </c>
      <c r="Q2317" t="e">
        <f t="shared" si="110"/>
        <v>#VALUE!</v>
      </c>
    </row>
    <row r="2318" spans="15:17">
      <c r="O2318" t="e">
        <f t="shared" si="109"/>
        <v>#VALUE!</v>
      </c>
      <c r="P2318" t="e">
        <f t="shared" si="108"/>
        <v>#VALUE!</v>
      </c>
      <c r="Q2318" t="e">
        <f t="shared" si="110"/>
        <v>#VALUE!</v>
      </c>
    </row>
    <row r="2319" spans="15:17">
      <c r="O2319" t="e">
        <f t="shared" si="109"/>
        <v>#VALUE!</v>
      </c>
      <c r="P2319" t="e">
        <f t="shared" si="108"/>
        <v>#VALUE!</v>
      </c>
      <c r="Q2319" t="e">
        <f t="shared" si="110"/>
        <v>#VALUE!</v>
      </c>
    </row>
    <row r="2320" spans="15:17">
      <c r="O2320" t="e">
        <f t="shared" si="109"/>
        <v>#VALUE!</v>
      </c>
      <c r="P2320" t="e">
        <f t="shared" si="108"/>
        <v>#VALUE!</v>
      </c>
      <c r="Q2320" t="e">
        <f t="shared" si="110"/>
        <v>#VALUE!</v>
      </c>
    </row>
    <row r="2321" spans="15:17">
      <c r="O2321" t="e">
        <f t="shared" si="109"/>
        <v>#VALUE!</v>
      </c>
      <c r="P2321" t="e">
        <f t="shared" si="108"/>
        <v>#VALUE!</v>
      </c>
      <c r="Q2321" t="e">
        <f t="shared" si="110"/>
        <v>#VALUE!</v>
      </c>
    </row>
    <row r="2322" spans="15:17">
      <c r="O2322" t="e">
        <f t="shared" si="109"/>
        <v>#VALUE!</v>
      </c>
      <c r="P2322" t="e">
        <f t="shared" si="108"/>
        <v>#VALUE!</v>
      </c>
      <c r="Q2322" t="e">
        <f t="shared" si="110"/>
        <v>#VALUE!</v>
      </c>
    </row>
    <row r="2323" spans="15:17">
      <c r="O2323" t="e">
        <f t="shared" si="109"/>
        <v>#VALUE!</v>
      </c>
      <c r="P2323" t="e">
        <f t="shared" si="108"/>
        <v>#VALUE!</v>
      </c>
      <c r="Q2323" t="e">
        <f t="shared" si="110"/>
        <v>#VALUE!</v>
      </c>
    </row>
    <row r="2324" spans="15:17">
      <c r="O2324" t="e">
        <f t="shared" si="109"/>
        <v>#VALUE!</v>
      </c>
      <c r="P2324" t="e">
        <f t="shared" si="108"/>
        <v>#VALUE!</v>
      </c>
      <c r="Q2324" t="e">
        <f t="shared" si="110"/>
        <v>#VALUE!</v>
      </c>
    </row>
    <row r="2325" spans="15:17">
      <c r="O2325" t="e">
        <f t="shared" si="109"/>
        <v>#VALUE!</v>
      </c>
      <c r="P2325" t="e">
        <f t="shared" si="108"/>
        <v>#VALUE!</v>
      </c>
      <c r="Q2325" t="e">
        <f t="shared" si="110"/>
        <v>#VALUE!</v>
      </c>
    </row>
    <row r="2326" spans="15:17">
      <c r="O2326" t="e">
        <f t="shared" si="109"/>
        <v>#VALUE!</v>
      </c>
      <c r="P2326" t="e">
        <f t="shared" si="108"/>
        <v>#VALUE!</v>
      </c>
      <c r="Q2326" t="e">
        <f t="shared" si="110"/>
        <v>#VALUE!</v>
      </c>
    </row>
    <row r="2327" spans="15:17">
      <c r="O2327" t="e">
        <f t="shared" si="109"/>
        <v>#VALUE!</v>
      </c>
      <c r="P2327" t="e">
        <f t="shared" si="108"/>
        <v>#VALUE!</v>
      </c>
      <c r="Q2327" t="e">
        <f t="shared" si="110"/>
        <v>#VALUE!</v>
      </c>
    </row>
    <row r="2328" spans="15:17">
      <c r="O2328" t="e">
        <f t="shared" si="109"/>
        <v>#VALUE!</v>
      </c>
      <c r="P2328" t="e">
        <f t="shared" si="108"/>
        <v>#VALUE!</v>
      </c>
      <c r="Q2328" t="e">
        <f t="shared" si="110"/>
        <v>#VALUE!</v>
      </c>
    </row>
    <row r="2329" spans="15:17">
      <c r="O2329" t="e">
        <f t="shared" si="109"/>
        <v>#VALUE!</v>
      </c>
      <c r="P2329" t="e">
        <f t="shared" si="108"/>
        <v>#VALUE!</v>
      </c>
      <c r="Q2329" t="e">
        <f t="shared" si="110"/>
        <v>#VALUE!</v>
      </c>
    </row>
    <row r="2330" spans="15:17">
      <c r="O2330" t="e">
        <f t="shared" si="109"/>
        <v>#VALUE!</v>
      </c>
      <c r="P2330" t="e">
        <f t="shared" si="108"/>
        <v>#VALUE!</v>
      </c>
      <c r="Q2330" t="e">
        <f t="shared" si="110"/>
        <v>#VALUE!</v>
      </c>
    </row>
    <row r="2331" spans="15:17">
      <c r="O2331" t="e">
        <f t="shared" si="109"/>
        <v>#VALUE!</v>
      </c>
      <c r="P2331" t="e">
        <f t="shared" si="108"/>
        <v>#VALUE!</v>
      </c>
      <c r="Q2331" t="e">
        <f t="shared" si="110"/>
        <v>#VALUE!</v>
      </c>
    </row>
    <row r="2332" spans="15:17">
      <c r="O2332" t="e">
        <f t="shared" si="109"/>
        <v>#VALUE!</v>
      </c>
      <c r="P2332" t="e">
        <f t="shared" si="108"/>
        <v>#VALUE!</v>
      </c>
      <c r="Q2332" t="e">
        <f t="shared" si="110"/>
        <v>#VALUE!</v>
      </c>
    </row>
    <row r="2333" spans="15:17">
      <c r="O2333" t="e">
        <f t="shared" si="109"/>
        <v>#VALUE!</v>
      </c>
      <c r="P2333" t="e">
        <f t="shared" si="108"/>
        <v>#VALUE!</v>
      </c>
      <c r="Q2333" t="e">
        <f t="shared" si="110"/>
        <v>#VALUE!</v>
      </c>
    </row>
    <row r="2334" spans="15:17">
      <c r="O2334" t="e">
        <f t="shared" si="109"/>
        <v>#VALUE!</v>
      </c>
      <c r="P2334" t="e">
        <f t="shared" si="108"/>
        <v>#VALUE!</v>
      </c>
      <c r="Q2334" t="e">
        <f t="shared" si="110"/>
        <v>#VALUE!</v>
      </c>
    </row>
    <row r="2335" spans="15:17">
      <c r="O2335" t="e">
        <f t="shared" si="109"/>
        <v>#VALUE!</v>
      </c>
      <c r="P2335" t="e">
        <f t="shared" si="108"/>
        <v>#VALUE!</v>
      </c>
      <c r="Q2335" t="e">
        <f t="shared" si="110"/>
        <v>#VALUE!</v>
      </c>
    </row>
    <row r="2336" spans="15:17">
      <c r="O2336" t="e">
        <f t="shared" si="109"/>
        <v>#VALUE!</v>
      </c>
      <c r="P2336" t="e">
        <f t="shared" si="108"/>
        <v>#VALUE!</v>
      </c>
      <c r="Q2336" t="e">
        <f t="shared" si="110"/>
        <v>#VALUE!</v>
      </c>
    </row>
    <row r="2337" spans="15:17">
      <c r="O2337" t="e">
        <f t="shared" si="109"/>
        <v>#VALUE!</v>
      </c>
      <c r="P2337" t="e">
        <f t="shared" si="108"/>
        <v>#VALUE!</v>
      </c>
      <c r="Q2337" t="e">
        <f t="shared" si="110"/>
        <v>#VALUE!</v>
      </c>
    </row>
    <row r="2338" spans="15:17">
      <c r="O2338" t="e">
        <f t="shared" si="109"/>
        <v>#VALUE!</v>
      </c>
      <c r="P2338" t="e">
        <f t="shared" si="108"/>
        <v>#VALUE!</v>
      </c>
      <c r="Q2338" t="e">
        <f t="shared" si="110"/>
        <v>#VALUE!</v>
      </c>
    </row>
    <row r="2339" spans="15:17">
      <c r="O2339" t="e">
        <f t="shared" si="109"/>
        <v>#VALUE!</v>
      </c>
      <c r="P2339" t="e">
        <f t="shared" si="108"/>
        <v>#VALUE!</v>
      </c>
      <c r="Q2339" t="e">
        <f t="shared" si="110"/>
        <v>#VALUE!</v>
      </c>
    </row>
    <row r="2340" spans="15:17">
      <c r="O2340" t="e">
        <f t="shared" si="109"/>
        <v>#VALUE!</v>
      </c>
      <c r="P2340" t="e">
        <f t="shared" si="108"/>
        <v>#VALUE!</v>
      </c>
      <c r="Q2340" t="e">
        <f t="shared" si="110"/>
        <v>#VALUE!</v>
      </c>
    </row>
    <row r="2341" spans="15:17">
      <c r="O2341" t="e">
        <f t="shared" si="109"/>
        <v>#VALUE!</v>
      </c>
      <c r="P2341" t="e">
        <f t="shared" si="108"/>
        <v>#VALUE!</v>
      </c>
      <c r="Q2341" t="e">
        <f t="shared" si="110"/>
        <v>#VALUE!</v>
      </c>
    </row>
    <row r="2342" spans="15:17">
      <c r="O2342" t="e">
        <f t="shared" si="109"/>
        <v>#VALUE!</v>
      </c>
      <c r="P2342" t="e">
        <f t="shared" si="108"/>
        <v>#VALUE!</v>
      </c>
      <c r="Q2342" t="e">
        <f t="shared" si="110"/>
        <v>#VALUE!</v>
      </c>
    </row>
    <row r="2343" spans="15:17">
      <c r="O2343" t="e">
        <f t="shared" si="109"/>
        <v>#VALUE!</v>
      </c>
      <c r="P2343" t="e">
        <f t="shared" si="108"/>
        <v>#VALUE!</v>
      </c>
      <c r="Q2343" t="e">
        <f t="shared" si="110"/>
        <v>#VALUE!</v>
      </c>
    </row>
    <row r="2344" spans="15:17">
      <c r="O2344" t="e">
        <f t="shared" si="109"/>
        <v>#VALUE!</v>
      </c>
      <c r="P2344" t="e">
        <f t="shared" si="108"/>
        <v>#VALUE!</v>
      </c>
      <c r="Q2344" t="e">
        <f t="shared" si="110"/>
        <v>#VALUE!</v>
      </c>
    </row>
    <row r="2345" spans="15:17">
      <c r="O2345" t="e">
        <f t="shared" si="109"/>
        <v>#VALUE!</v>
      </c>
      <c r="P2345" t="e">
        <f t="shared" si="108"/>
        <v>#VALUE!</v>
      </c>
      <c r="Q2345" t="e">
        <f t="shared" si="110"/>
        <v>#VALUE!</v>
      </c>
    </row>
    <row r="2346" spans="15:17">
      <c r="O2346" t="e">
        <f t="shared" si="109"/>
        <v>#VALUE!</v>
      </c>
      <c r="P2346" t="e">
        <f t="shared" si="108"/>
        <v>#VALUE!</v>
      </c>
      <c r="Q2346" t="e">
        <f t="shared" si="110"/>
        <v>#VALUE!</v>
      </c>
    </row>
    <row r="2347" spans="15:17">
      <c r="O2347" t="e">
        <f t="shared" si="109"/>
        <v>#VALUE!</v>
      </c>
      <c r="P2347" t="e">
        <f t="shared" si="108"/>
        <v>#VALUE!</v>
      </c>
      <c r="Q2347" t="e">
        <f t="shared" si="110"/>
        <v>#VALUE!</v>
      </c>
    </row>
    <row r="2348" spans="15:17">
      <c r="O2348" t="e">
        <f t="shared" si="109"/>
        <v>#VALUE!</v>
      </c>
      <c r="P2348" t="e">
        <f t="shared" si="108"/>
        <v>#VALUE!</v>
      </c>
      <c r="Q2348" t="e">
        <f t="shared" si="110"/>
        <v>#VALUE!</v>
      </c>
    </row>
    <row r="2349" spans="15:17">
      <c r="O2349" t="e">
        <f t="shared" si="109"/>
        <v>#VALUE!</v>
      </c>
      <c r="P2349" t="e">
        <f t="shared" si="108"/>
        <v>#VALUE!</v>
      </c>
      <c r="Q2349" t="e">
        <f t="shared" si="110"/>
        <v>#VALUE!</v>
      </c>
    </row>
    <row r="2350" spans="15:17">
      <c r="O2350" t="e">
        <f t="shared" si="109"/>
        <v>#VALUE!</v>
      </c>
      <c r="P2350" t="e">
        <f t="shared" si="108"/>
        <v>#VALUE!</v>
      </c>
      <c r="Q2350" t="e">
        <f t="shared" si="110"/>
        <v>#VALUE!</v>
      </c>
    </row>
    <row r="2351" spans="15:17">
      <c r="O2351" t="e">
        <f t="shared" si="109"/>
        <v>#VALUE!</v>
      </c>
      <c r="P2351" t="e">
        <f t="shared" si="108"/>
        <v>#VALUE!</v>
      </c>
      <c r="Q2351" t="e">
        <f t="shared" si="110"/>
        <v>#VALUE!</v>
      </c>
    </row>
    <row r="2352" spans="15:17">
      <c r="O2352" t="e">
        <f t="shared" si="109"/>
        <v>#VALUE!</v>
      </c>
      <c r="P2352" t="e">
        <f t="shared" si="108"/>
        <v>#VALUE!</v>
      </c>
      <c r="Q2352" t="e">
        <f t="shared" si="110"/>
        <v>#VALUE!</v>
      </c>
    </row>
    <row r="2353" spans="15:17">
      <c r="O2353" t="e">
        <f t="shared" si="109"/>
        <v>#VALUE!</v>
      </c>
      <c r="P2353" t="e">
        <f t="shared" si="108"/>
        <v>#VALUE!</v>
      </c>
      <c r="Q2353" t="e">
        <f t="shared" si="110"/>
        <v>#VALUE!</v>
      </c>
    </row>
    <row r="2354" spans="15:17">
      <c r="O2354" t="e">
        <f t="shared" si="109"/>
        <v>#VALUE!</v>
      </c>
      <c r="P2354" t="e">
        <f t="shared" si="108"/>
        <v>#VALUE!</v>
      </c>
      <c r="Q2354" t="e">
        <f t="shared" si="110"/>
        <v>#VALUE!</v>
      </c>
    </row>
    <row r="2355" spans="15:17">
      <c r="O2355" t="e">
        <f t="shared" si="109"/>
        <v>#VALUE!</v>
      </c>
      <c r="P2355" t="e">
        <f t="shared" si="108"/>
        <v>#VALUE!</v>
      </c>
      <c r="Q2355" t="e">
        <f t="shared" si="110"/>
        <v>#VALUE!</v>
      </c>
    </row>
    <row r="2356" spans="15:17">
      <c r="O2356" t="e">
        <f t="shared" si="109"/>
        <v>#VALUE!</v>
      </c>
      <c r="P2356" t="e">
        <f t="shared" si="108"/>
        <v>#VALUE!</v>
      </c>
      <c r="Q2356" t="e">
        <f t="shared" si="110"/>
        <v>#VALUE!</v>
      </c>
    </row>
    <row r="2357" spans="15:17">
      <c r="O2357" t="e">
        <f t="shared" si="109"/>
        <v>#VALUE!</v>
      </c>
      <c r="P2357" t="e">
        <f t="shared" si="108"/>
        <v>#VALUE!</v>
      </c>
      <c r="Q2357" t="e">
        <f t="shared" si="110"/>
        <v>#VALUE!</v>
      </c>
    </row>
    <row r="2358" spans="15:17">
      <c r="O2358" t="e">
        <f t="shared" si="109"/>
        <v>#VALUE!</v>
      </c>
      <c r="P2358" t="e">
        <f t="shared" si="108"/>
        <v>#VALUE!</v>
      </c>
      <c r="Q2358" t="e">
        <f t="shared" si="110"/>
        <v>#VALUE!</v>
      </c>
    </row>
    <row r="2359" spans="15:17">
      <c r="O2359" t="e">
        <f t="shared" si="109"/>
        <v>#VALUE!</v>
      </c>
      <c r="P2359" t="e">
        <f t="shared" si="108"/>
        <v>#VALUE!</v>
      </c>
      <c r="Q2359" t="e">
        <f t="shared" si="110"/>
        <v>#VALUE!</v>
      </c>
    </row>
    <row r="2360" spans="15:17">
      <c r="O2360" t="e">
        <f t="shared" si="109"/>
        <v>#VALUE!</v>
      </c>
      <c r="P2360" t="e">
        <f t="shared" si="108"/>
        <v>#VALUE!</v>
      </c>
      <c r="Q2360" t="e">
        <f t="shared" si="110"/>
        <v>#VALUE!</v>
      </c>
    </row>
    <row r="2361" spans="15:17">
      <c r="O2361" t="e">
        <f t="shared" si="109"/>
        <v>#VALUE!</v>
      </c>
      <c r="P2361" t="e">
        <f t="shared" si="108"/>
        <v>#VALUE!</v>
      </c>
      <c r="Q2361" t="e">
        <f t="shared" si="110"/>
        <v>#VALUE!</v>
      </c>
    </row>
    <row r="2362" spans="15:17">
      <c r="O2362" t="e">
        <f t="shared" si="109"/>
        <v>#VALUE!</v>
      </c>
      <c r="P2362" t="e">
        <f t="shared" si="108"/>
        <v>#VALUE!</v>
      </c>
      <c r="Q2362" t="e">
        <f t="shared" si="110"/>
        <v>#VALUE!</v>
      </c>
    </row>
    <row r="2363" spans="15:17">
      <c r="O2363" t="e">
        <f t="shared" si="109"/>
        <v>#VALUE!</v>
      </c>
      <c r="P2363" t="e">
        <f t="shared" si="108"/>
        <v>#VALUE!</v>
      </c>
      <c r="Q2363" t="e">
        <f t="shared" si="110"/>
        <v>#VALUE!</v>
      </c>
    </row>
    <row r="2364" spans="15:17">
      <c r="O2364" t="e">
        <f t="shared" si="109"/>
        <v>#VALUE!</v>
      </c>
      <c r="P2364" t="e">
        <f t="shared" si="108"/>
        <v>#VALUE!</v>
      </c>
      <c r="Q2364" t="e">
        <f t="shared" si="110"/>
        <v>#VALUE!</v>
      </c>
    </row>
    <row r="2365" spans="15:17">
      <c r="O2365" t="e">
        <f t="shared" si="109"/>
        <v>#VALUE!</v>
      </c>
      <c r="P2365" t="e">
        <f t="shared" si="108"/>
        <v>#VALUE!</v>
      </c>
      <c r="Q2365" t="e">
        <f t="shared" si="110"/>
        <v>#VALUE!</v>
      </c>
    </row>
    <row r="2366" spans="15:17">
      <c r="O2366" t="e">
        <f t="shared" si="109"/>
        <v>#VALUE!</v>
      </c>
      <c r="P2366" t="e">
        <f t="shared" si="108"/>
        <v>#VALUE!</v>
      </c>
      <c r="Q2366" t="e">
        <f t="shared" si="110"/>
        <v>#VALUE!</v>
      </c>
    </row>
    <row r="2367" spans="15:17">
      <c r="O2367" t="e">
        <f t="shared" si="109"/>
        <v>#VALUE!</v>
      </c>
      <c r="P2367" t="e">
        <f t="shared" si="108"/>
        <v>#VALUE!</v>
      </c>
      <c r="Q2367" t="e">
        <f t="shared" si="110"/>
        <v>#VALUE!</v>
      </c>
    </row>
    <row r="2368" spans="15:17">
      <c r="O2368" t="e">
        <f t="shared" si="109"/>
        <v>#VALUE!</v>
      </c>
      <c r="P2368" t="e">
        <f t="shared" si="108"/>
        <v>#VALUE!</v>
      </c>
      <c r="Q2368" t="e">
        <f t="shared" si="110"/>
        <v>#VALUE!</v>
      </c>
    </row>
    <row r="2369" spans="15:17">
      <c r="O2369" t="e">
        <f t="shared" si="109"/>
        <v>#VALUE!</v>
      </c>
      <c r="P2369" t="e">
        <f t="shared" si="108"/>
        <v>#VALUE!</v>
      </c>
      <c r="Q2369" t="e">
        <f t="shared" si="110"/>
        <v>#VALUE!</v>
      </c>
    </row>
    <row r="2370" spans="15:17">
      <c r="O2370" t="e">
        <f t="shared" si="109"/>
        <v>#VALUE!</v>
      </c>
      <c r="P2370" t="e">
        <f t="shared" si="108"/>
        <v>#VALUE!</v>
      </c>
      <c r="Q2370" t="e">
        <f t="shared" si="110"/>
        <v>#VALUE!</v>
      </c>
    </row>
    <row r="2371" spans="15:17">
      <c r="O2371" t="e">
        <f t="shared" si="109"/>
        <v>#VALUE!</v>
      </c>
      <c r="P2371" t="e">
        <f t="shared" si="108"/>
        <v>#VALUE!</v>
      </c>
      <c r="Q2371" t="e">
        <f t="shared" si="110"/>
        <v>#VALUE!</v>
      </c>
    </row>
    <row r="2372" spans="15:17">
      <c r="O2372" t="e">
        <f t="shared" si="109"/>
        <v>#VALUE!</v>
      </c>
      <c r="P2372" t="e">
        <f t="shared" ref="P2372:P2435" si="111">NEGBINOMDIST(O2372-$A$9,$A$9,$B$9)</f>
        <v>#VALUE!</v>
      </c>
      <c r="Q2372" t="e">
        <f t="shared" si="110"/>
        <v>#VALUE!</v>
      </c>
    </row>
    <row r="2373" spans="15:17">
      <c r="O2373" t="e">
        <f t="shared" si="109"/>
        <v>#VALUE!</v>
      </c>
      <c r="P2373" t="e">
        <f t="shared" si="111"/>
        <v>#VALUE!</v>
      </c>
      <c r="Q2373" t="e">
        <f t="shared" si="110"/>
        <v>#VALUE!</v>
      </c>
    </row>
    <row r="2374" spans="15:17">
      <c r="O2374" t="e">
        <f t="shared" ref="O2374:O2437" si="112">O2373+1</f>
        <v>#VALUE!</v>
      </c>
      <c r="P2374" t="e">
        <f t="shared" si="111"/>
        <v>#VALUE!</v>
      </c>
      <c r="Q2374" t="e">
        <f t="shared" si="110"/>
        <v>#VALUE!</v>
      </c>
    </row>
    <row r="2375" spans="15:17">
      <c r="O2375" t="e">
        <f t="shared" si="112"/>
        <v>#VALUE!</v>
      </c>
      <c r="P2375" t="e">
        <f t="shared" si="111"/>
        <v>#VALUE!</v>
      </c>
      <c r="Q2375" t="e">
        <f t="shared" ref="Q2375:Q2438" si="113">Q2374+P2374</f>
        <v>#VALUE!</v>
      </c>
    </row>
    <row r="2376" spans="15:17">
      <c r="O2376" t="e">
        <f t="shared" si="112"/>
        <v>#VALUE!</v>
      </c>
      <c r="P2376" t="e">
        <f t="shared" si="111"/>
        <v>#VALUE!</v>
      </c>
      <c r="Q2376" t="e">
        <f t="shared" si="113"/>
        <v>#VALUE!</v>
      </c>
    </row>
    <row r="2377" spans="15:17">
      <c r="O2377" t="e">
        <f t="shared" si="112"/>
        <v>#VALUE!</v>
      </c>
      <c r="P2377" t="e">
        <f t="shared" si="111"/>
        <v>#VALUE!</v>
      </c>
      <c r="Q2377" t="e">
        <f t="shared" si="113"/>
        <v>#VALUE!</v>
      </c>
    </row>
    <row r="2378" spans="15:17">
      <c r="O2378" t="e">
        <f t="shared" si="112"/>
        <v>#VALUE!</v>
      </c>
      <c r="P2378" t="e">
        <f t="shared" si="111"/>
        <v>#VALUE!</v>
      </c>
      <c r="Q2378" t="e">
        <f t="shared" si="113"/>
        <v>#VALUE!</v>
      </c>
    </row>
    <row r="2379" spans="15:17">
      <c r="O2379" t="e">
        <f t="shared" si="112"/>
        <v>#VALUE!</v>
      </c>
      <c r="P2379" t="e">
        <f t="shared" si="111"/>
        <v>#VALUE!</v>
      </c>
      <c r="Q2379" t="e">
        <f t="shared" si="113"/>
        <v>#VALUE!</v>
      </c>
    </row>
    <row r="2380" spans="15:17">
      <c r="O2380" t="e">
        <f t="shared" si="112"/>
        <v>#VALUE!</v>
      </c>
      <c r="P2380" t="e">
        <f t="shared" si="111"/>
        <v>#VALUE!</v>
      </c>
      <c r="Q2380" t="e">
        <f t="shared" si="113"/>
        <v>#VALUE!</v>
      </c>
    </row>
    <row r="2381" spans="15:17">
      <c r="O2381" t="e">
        <f t="shared" si="112"/>
        <v>#VALUE!</v>
      </c>
      <c r="P2381" t="e">
        <f t="shared" si="111"/>
        <v>#VALUE!</v>
      </c>
      <c r="Q2381" t="e">
        <f t="shared" si="113"/>
        <v>#VALUE!</v>
      </c>
    </row>
    <row r="2382" spans="15:17">
      <c r="O2382" t="e">
        <f t="shared" si="112"/>
        <v>#VALUE!</v>
      </c>
      <c r="P2382" t="e">
        <f t="shared" si="111"/>
        <v>#VALUE!</v>
      </c>
      <c r="Q2382" t="e">
        <f t="shared" si="113"/>
        <v>#VALUE!</v>
      </c>
    </row>
    <row r="2383" spans="15:17">
      <c r="O2383" t="e">
        <f t="shared" si="112"/>
        <v>#VALUE!</v>
      </c>
      <c r="P2383" t="e">
        <f t="shared" si="111"/>
        <v>#VALUE!</v>
      </c>
      <c r="Q2383" t="e">
        <f t="shared" si="113"/>
        <v>#VALUE!</v>
      </c>
    </row>
    <row r="2384" spans="15:17">
      <c r="O2384" t="e">
        <f t="shared" si="112"/>
        <v>#VALUE!</v>
      </c>
      <c r="P2384" t="e">
        <f t="shared" si="111"/>
        <v>#VALUE!</v>
      </c>
      <c r="Q2384" t="e">
        <f t="shared" si="113"/>
        <v>#VALUE!</v>
      </c>
    </row>
    <row r="2385" spans="15:17">
      <c r="O2385" t="e">
        <f t="shared" si="112"/>
        <v>#VALUE!</v>
      </c>
      <c r="P2385" t="e">
        <f t="shared" si="111"/>
        <v>#VALUE!</v>
      </c>
      <c r="Q2385" t="e">
        <f t="shared" si="113"/>
        <v>#VALUE!</v>
      </c>
    </row>
    <row r="2386" spans="15:17">
      <c r="O2386" t="e">
        <f t="shared" si="112"/>
        <v>#VALUE!</v>
      </c>
      <c r="P2386" t="e">
        <f t="shared" si="111"/>
        <v>#VALUE!</v>
      </c>
      <c r="Q2386" t="e">
        <f t="shared" si="113"/>
        <v>#VALUE!</v>
      </c>
    </row>
    <row r="2387" spans="15:17">
      <c r="O2387" t="e">
        <f t="shared" si="112"/>
        <v>#VALUE!</v>
      </c>
      <c r="P2387" t="e">
        <f t="shared" si="111"/>
        <v>#VALUE!</v>
      </c>
      <c r="Q2387" t="e">
        <f t="shared" si="113"/>
        <v>#VALUE!</v>
      </c>
    </row>
    <row r="2388" spans="15:17">
      <c r="O2388" t="e">
        <f t="shared" si="112"/>
        <v>#VALUE!</v>
      </c>
      <c r="P2388" t="e">
        <f t="shared" si="111"/>
        <v>#VALUE!</v>
      </c>
      <c r="Q2388" t="e">
        <f t="shared" si="113"/>
        <v>#VALUE!</v>
      </c>
    </row>
    <row r="2389" spans="15:17">
      <c r="O2389" t="e">
        <f t="shared" si="112"/>
        <v>#VALUE!</v>
      </c>
      <c r="P2389" t="e">
        <f t="shared" si="111"/>
        <v>#VALUE!</v>
      </c>
      <c r="Q2389" t="e">
        <f t="shared" si="113"/>
        <v>#VALUE!</v>
      </c>
    </row>
    <row r="2390" spans="15:17">
      <c r="O2390" t="e">
        <f t="shared" si="112"/>
        <v>#VALUE!</v>
      </c>
      <c r="P2390" t="e">
        <f t="shared" si="111"/>
        <v>#VALUE!</v>
      </c>
      <c r="Q2390" t="e">
        <f t="shared" si="113"/>
        <v>#VALUE!</v>
      </c>
    </row>
    <row r="2391" spans="15:17">
      <c r="O2391" t="e">
        <f t="shared" si="112"/>
        <v>#VALUE!</v>
      </c>
      <c r="P2391" t="e">
        <f t="shared" si="111"/>
        <v>#VALUE!</v>
      </c>
      <c r="Q2391" t="e">
        <f t="shared" si="113"/>
        <v>#VALUE!</v>
      </c>
    </row>
    <row r="2392" spans="15:17">
      <c r="O2392" t="e">
        <f t="shared" si="112"/>
        <v>#VALUE!</v>
      </c>
      <c r="P2392" t="e">
        <f t="shared" si="111"/>
        <v>#VALUE!</v>
      </c>
      <c r="Q2392" t="e">
        <f t="shared" si="113"/>
        <v>#VALUE!</v>
      </c>
    </row>
    <row r="2393" spans="15:17">
      <c r="O2393" t="e">
        <f t="shared" si="112"/>
        <v>#VALUE!</v>
      </c>
      <c r="P2393" t="e">
        <f t="shared" si="111"/>
        <v>#VALUE!</v>
      </c>
      <c r="Q2393" t="e">
        <f t="shared" si="113"/>
        <v>#VALUE!</v>
      </c>
    </row>
    <row r="2394" spans="15:17">
      <c r="O2394" t="e">
        <f t="shared" si="112"/>
        <v>#VALUE!</v>
      </c>
      <c r="P2394" t="e">
        <f t="shared" si="111"/>
        <v>#VALUE!</v>
      </c>
      <c r="Q2394" t="e">
        <f t="shared" si="113"/>
        <v>#VALUE!</v>
      </c>
    </row>
    <row r="2395" spans="15:17">
      <c r="O2395" t="e">
        <f t="shared" si="112"/>
        <v>#VALUE!</v>
      </c>
      <c r="P2395" t="e">
        <f t="shared" si="111"/>
        <v>#VALUE!</v>
      </c>
      <c r="Q2395" t="e">
        <f t="shared" si="113"/>
        <v>#VALUE!</v>
      </c>
    </row>
    <row r="2396" spans="15:17">
      <c r="O2396" t="e">
        <f t="shared" si="112"/>
        <v>#VALUE!</v>
      </c>
      <c r="P2396" t="e">
        <f t="shared" si="111"/>
        <v>#VALUE!</v>
      </c>
      <c r="Q2396" t="e">
        <f t="shared" si="113"/>
        <v>#VALUE!</v>
      </c>
    </row>
    <row r="2397" spans="15:17">
      <c r="O2397" t="e">
        <f t="shared" si="112"/>
        <v>#VALUE!</v>
      </c>
      <c r="P2397" t="e">
        <f t="shared" si="111"/>
        <v>#VALUE!</v>
      </c>
      <c r="Q2397" t="e">
        <f t="shared" si="113"/>
        <v>#VALUE!</v>
      </c>
    </row>
    <row r="2398" spans="15:17">
      <c r="O2398" t="e">
        <f t="shared" si="112"/>
        <v>#VALUE!</v>
      </c>
      <c r="P2398" t="e">
        <f t="shared" si="111"/>
        <v>#VALUE!</v>
      </c>
      <c r="Q2398" t="e">
        <f t="shared" si="113"/>
        <v>#VALUE!</v>
      </c>
    </row>
    <row r="2399" spans="15:17">
      <c r="O2399" t="e">
        <f t="shared" si="112"/>
        <v>#VALUE!</v>
      </c>
      <c r="P2399" t="e">
        <f t="shared" si="111"/>
        <v>#VALUE!</v>
      </c>
      <c r="Q2399" t="e">
        <f t="shared" si="113"/>
        <v>#VALUE!</v>
      </c>
    </row>
    <row r="2400" spans="15:17">
      <c r="O2400" t="e">
        <f t="shared" si="112"/>
        <v>#VALUE!</v>
      </c>
      <c r="P2400" t="e">
        <f t="shared" si="111"/>
        <v>#VALUE!</v>
      </c>
      <c r="Q2400" t="e">
        <f t="shared" si="113"/>
        <v>#VALUE!</v>
      </c>
    </row>
    <row r="2401" spans="15:17">
      <c r="O2401" t="e">
        <f t="shared" si="112"/>
        <v>#VALUE!</v>
      </c>
      <c r="P2401" t="e">
        <f t="shared" si="111"/>
        <v>#VALUE!</v>
      </c>
      <c r="Q2401" t="e">
        <f t="shared" si="113"/>
        <v>#VALUE!</v>
      </c>
    </row>
    <row r="2402" spans="15:17">
      <c r="O2402" t="e">
        <f t="shared" si="112"/>
        <v>#VALUE!</v>
      </c>
      <c r="P2402" t="e">
        <f t="shared" si="111"/>
        <v>#VALUE!</v>
      </c>
      <c r="Q2402" t="e">
        <f t="shared" si="113"/>
        <v>#VALUE!</v>
      </c>
    </row>
    <row r="2403" spans="15:17">
      <c r="O2403" t="e">
        <f t="shared" si="112"/>
        <v>#VALUE!</v>
      </c>
      <c r="P2403" t="e">
        <f t="shared" si="111"/>
        <v>#VALUE!</v>
      </c>
      <c r="Q2403" t="e">
        <f t="shared" si="113"/>
        <v>#VALUE!</v>
      </c>
    </row>
    <row r="2404" spans="15:17">
      <c r="O2404" t="e">
        <f t="shared" si="112"/>
        <v>#VALUE!</v>
      </c>
      <c r="P2404" t="e">
        <f t="shared" si="111"/>
        <v>#VALUE!</v>
      </c>
      <c r="Q2404" t="e">
        <f t="shared" si="113"/>
        <v>#VALUE!</v>
      </c>
    </row>
    <row r="2405" spans="15:17">
      <c r="O2405" t="e">
        <f t="shared" si="112"/>
        <v>#VALUE!</v>
      </c>
      <c r="P2405" t="e">
        <f t="shared" si="111"/>
        <v>#VALUE!</v>
      </c>
      <c r="Q2405" t="e">
        <f t="shared" si="113"/>
        <v>#VALUE!</v>
      </c>
    </row>
    <row r="2406" spans="15:17">
      <c r="O2406" t="e">
        <f t="shared" si="112"/>
        <v>#VALUE!</v>
      </c>
      <c r="P2406" t="e">
        <f t="shared" si="111"/>
        <v>#VALUE!</v>
      </c>
      <c r="Q2406" t="e">
        <f t="shared" si="113"/>
        <v>#VALUE!</v>
      </c>
    </row>
    <row r="2407" spans="15:17">
      <c r="O2407" t="e">
        <f t="shared" si="112"/>
        <v>#VALUE!</v>
      </c>
      <c r="P2407" t="e">
        <f t="shared" si="111"/>
        <v>#VALUE!</v>
      </c>
      <c r="Q2407" t="e">
        <f t="shared" si="113"/>
        <v>#VALUE!</v>
      </c>
    </row>
    <row r="2408" spans="15:17">
      <c r="O2408" t="e">
        <f t="shared" si="112"/>
        <v>#VALUE!</v>
      </c>
      <c r="P2408" t="e">
        <f t="shared" si="111"/>
        <v>#VALUE!</v>
      </c>
      <c r="Q2408" t="e">
        <f t="shared" si="113"/>
        <v>#VALUE!</v>
      </c>
    </row>
    <row r="2409" spans="15:17">
      <c r="O2409" t="e">
        <f t="shared" si="112"/>
        <v>#VALUE!</v>
      </c>
      <c r="P2409" t="e">
        <f t="shared" si="111"/>
        <v>#VALUE!</v>
      </c>
      <c r="Q2409" t="e">
        <f t="shared" si="113"/>
        <v>#VALUE!</v>
      </c>
    </row>
    <row r="2410" spans="15:17">
      <c r="O2410" t="e">
        <f t="shared" si="112"/>
        <v>#VALUE!</v>
      </c>
      <c r="P2410" t="e">
        <f t="shared" si="111"/>
        <v>#VALUE!</v>
      </c>
      <c r="Q2410" t="e">
        <f t="shared" si="113"/>
        <v>#VALUE!</v>
      </c>
    </row>
    <row r="2411" spans="15:17">
      <c r="O2411" t="e">
        <f t="shared" si="112"/>
        <v>#VALUE!</v>
      </c>
      <c r="P2411" t="e">
        <f t="shared" si="111"/>
        <v>#VALUE!</v>
      </c>
      <c r="Q2411" t="e">
        <f t="shared" si="113"/>
        <v>#VALUE!</v>
      </c>
    </row>
    <row r="2412" spans="15:17">
      <c r="O2412" t="e">
        <f t="shared" si="112"/>
        <v>#VALUE!</v>
      </c>
      <c r="P2412" t="e">
        <f t="shared" si="111"/>
        <v>#VALUE!</v>
      </c>
      <c r="Q2412" t="e">
        <f t="shared" si="113"/>
        <v>#VALUE!</v>
      </c>
    </row>
    <row r="2413" spans="15:17">
      <c r="O2413" t="e">
        <f t="shared" si="112"/>
        <v>#VALUE!</v>
      </c>
      <c r="P2413" t="e">
        <f t="shared" si="111"/>
        <v>#VALUE!</v>
      </c>
      <c r="Q2413" t="e">
        <f t="shared" si="113"/>
        <v>#VALUE!</v>
      </c>
    </row>
    <row r="2414" spans="15:17">
      <c r="O2414" t="e">
        <f t="shared" si="112"/>
        <v>#VALUE!</v>
      </c>
      <c r="P2414" t="e">
        <f t="shared" si="111"/>
        <v>#VALUE!</v>
      </c>
      <c r="Q2414" t="e">
        <f t="shared" si="113"/>
        <v>#VALUE!</v>
      </c>
    </row>
    <row r="2415" spans="15:17">
      <c r="O2415" t="e">
        <f t="shared" si="112"/>
        <v>#VALUE!</v>
      </c>
      <c r="P2415" t="e">
        <f t="shared" si="111"/>
        <v>#VALUE!</v>
      </c>
      <c r="Q2415" t="e">
        <f t="shared" si="113"/>
        <v>#VALUE!</v>
      </c>
    </row>
    <row r="2416" spans="15:17">
      <c r="O2416" t="e">
        <f t="shared" si="112"/>
        <v>#VALUE!</v>
      </c>
      <c r="P2416" t="e">
        <f t="shared" si="111"/>
        <v>#VALUE!</v>
      </c>
      <c r="Q2416" t="e">
        <f t="shared" si="113"/>
        <v>#VALUE!</v>
      </c>
    </row>
    <row r="2417" spans="15:17">
      <c r="O2417" t="e">
        <f t="shared" si="112"/>
        <v>#VALUE!</v>
      </c>
      <c r="P2417" t="e">
        <f t="shared" si="111"/>
        <v>#VALUE!</v>
      </c>
      <c r="Q2417" t="e">
        <f t="shared" si="113"/>
        <v>#VALUE!</v>
      </c>
    </row>
    <row r="2418" spans="15:17">
      <c r="O2418" t="e">
        <f t="shared" si="112"/>
        <v>#VALUE!</v>
      </c>
      <c r="P2418" t="e">
        <f t="shared" si="111"/>
        <v>#VALUE!</v>
      </c>
      <c r="Q2418" t="e">
        <f t="shared" si="113"/>
        <v>#VALUE!</v>
      </c>
    </row>
    <row r="2419" spans="15:17">
      <c r="O2419" t="e">
        <f t="shared" si="112"/>
        <v>#VALUE!</v>
      </c>
      <c r="P2419" t="e">
        <f t="shared" si="111"/>
        <v>#VALUE!</v>
      </c>
      <c r="Q2419" t="e">
        <f t="shared" si="113"/>
        <v>#VALUE!</v>
      </c>
    </row>
    <row r="2420" spans="15:17">
      <c r="O2420" t="e">
        <f t="shared" si="112"/>
        <v>#VALUE!</v>
      </c>
      <c r="P2420" t="e">
        <f t="shared" si="111"/>
        <v>#VALUE!</v>
      </c>
      <c r="Q2420" t="e">
        <f t="shared" si="113"/>
        <v>#VALUE!</v>
      </c>
    </row>
    <row r="2421" spans="15:17">
      <c r="O2421" t="e">
        <f t="shared" si="112"/>
        <v>#VALUE!</v>
      </c>
      <c r="P2421" t="e">
        <f t="shared" si="111"/>
        <v>#VALUE!</v>
      </c>
      <c r="Q2421" t="e">
        <f t="shared" si="113"/>
        <v>#VALUE!</v>
      </c>
    </row>
    <row r="2422" spans="15:17">
      <c r="O2422" t="e">
        <f t="shared" si="112"/>
        <v>#VALUE!</v>
      </c>
      <c r="P2422" t="e">
        <f t="shared" si="111"/>
        <v>#VALUE!</v>
      </c>
      <c r="Q2422" t="e">
        <f t="shared" si="113"/>
        <v>#VALUE!</v>
      </c>
    </row>
    <row r="2423" spans="15:17">
      <c r="O2423" t="e">
        <f t="shared" si="112"/>
        <v>#VALUE!</v>
      </c>
      <c r="P2423" t="e">
        <f t="shared" si="111"/>
        <v>#VALUE!</v>
      </c>
      <c r="Q2423" t="e">
        <f t="shared" si="113"/>
        <v>#VALUE!</v>
      </c>
    </row>
    <row r="2424" spans="15:17">
      <c r="O2424" t="e">
        <f t="shared" si="112"/>
        <v>#VALUE!</v>
      </c>
      <c r="P2424" t="e">
        <f t="shared" si="111"/>
        <v>#VALUE!</v>
      </c>
      <c r="Q2424" t="e">
        <f t="shared" si="113"/>
        <v>#VALUE!</v>
      </c>
    </row>
    <row r="2425" spans="15:17">
      <c r="O2425" t="e">
        <f t="shared" si="112"/>
        <v>#VALUE!</v>
      </c>
      <c r="P2425" t="e">
        <f t="shared" si="111"/>
        <v>#VALUE!</v>
      </c>
      <c r="Q2425" t="e">
        <f t="shared" si="113"/>
        <v>#VALUE!</v>
      </c>
    </row>
    <row r="2426" spans="15:17">
      <c r="O2426" t="e">
        <f t="shared" si="112"/>
        <v>#VALUE!</v>
      </c>
      <c r="P2426" t="e">
        <f t="shared" si="111"/>
        <v>#VALUE!</v>
      </c>
      <c r="Q2426" t="e">
        <f t="shared" si="113"/>
        <v>#VALUE!</v>
      </c>
    </row>
    <row r="2427" spans="15:17">
      <c r="O2427" t="e">
        <f t="shared" si="112"/>
        <v>#VALUE!</v>
      </c>
      <c r="P2427" t="e">
        <f t="shared" si="111"/>
        <v>#VALUE!</v>
      </c>
      <c r="Q2427" t="e">
        <f t="shared" si="113"/>
        <v>#VALUE!</v>
      </c>
    </row>
    <row r="2428" spans="15:17">
      <c r="O2428" t="e">
        <f t="shared" si="112"/>
        <v>#VALUE!</v>
      </c>
      <c r="P2428" t="e">
        <f t="shared" si="111"/>
        <v>#VALUE!</v>
      </c>
      <c r="Q2428" t="e">
        <f t="shared" si="113"/>
        <v>#VALUE!</v>
      </c>
    </row>
    <row r="2429" spans="15:17">
      <c r="O2429" t="e">
        <f t="shared" si="112"/>
        <v>#VALUE!</v>
      </c>
      <c r="P2429" t="e">
        <f t="shared" si="111"/>
        <v>#VALUE!</v>
      </c>
      <c r="Q2429" t="e">
        <f t="shared" si="113"/>
        <v>#VALUE!</v>
      </c>
    </row>
    <row r="2430" spans="15:17">
      <c r="O2430" t="e">
        <f t="shared" si="112"/>
        <v>#VALUE!</v>
      </c>
      <c r="P2430" t="e">
        <f t="shared" si="111"/>
        <v>#VALUE!</v>
      </c>
      <c r="Q2430" t="e">
        <f t="shared" si="113"/>
        <v>#VALUE!</v>
      </c>
    </row>
    <row r="2431" spans="15:17">
      <c r="O2431" t="e">
        <f t="shared" si="112"/>
        <v>#VALUE!</v>
      </c>
      <c r="P2431" t="e">
        <f t="shared" si="111"/>
        <v>#VALUE!</v>
      </c>
      <c r="Q2431" t="e">
        <f t="shared" si="113"/>
        <v>#VALUE!</v>
      </c>
    </row>
    <row r="2432" spans="15:17">
      <c r="O2432" t="e">
        <f t="shared" si="112"/>
        <v>#VALUE!</v>
      </c>
      <c r="P2432" t="e">
        <f t="shared" si="111"/>
        <v>#VALUE!</v>
      </c>
      <c r="Q2432" t="e">
        <f t="shared" si="113"/>
        <v>#VALUE!</v>
      </c>
    </row>
    <row r="2433" spans="15:17">
      <c r="O2433" t="e">
        <f t="shared" si="112"/>
        <v>#VALUE!</v>
      </c>
      <c r="P2433" t="e">
        <f t="shared" si="111"/>
        <v>#VALUE!</v>
      </c>
      <c r="Q2433" t="e">
        <f t="shared" si="113"/>
        <v>#VALUE!</v>
      </c>
    </row>
    <row r="2434" spans="15:17">
      <c r="O2434" t="e">
        <f t="shared" si="112"/>
        <v>#VALUE!</v>
      </c>
      <c r="P2434" t="e">
        <f t="shared" si="111"/>
        <v>#VALUE!</v>
      </c>
      <c r="Q2434" t="e">
        <f t="shared" si="113"/>
        <v>#VALUE!</v>
      </c>
    </row>
    <row r="2435" spans="15:17">
      <c r="O2435" t="e">
        <f t="shared" si="112"/>
        <v>#VALUE!</v>
      </c>
      <c r="P2435" t="e">
        <f t="shared" si="111"/>
        <v>#VALUE!</v>
      </c>
      <c r="Q2435" t="e">
        <f t="shared" si="113"/>
        <v>#VALUE!</v>
      </c>
    </row>
    <row r="2436" spans="15:17">
      <c r="O2436" t="e">
        <f t="shared" si="112"/>
        <v>#VALUE!</v>
      </c>
      <c r="P2436" t="e">
        <f t="shared" ref="P2436:P2499" si="114">NEGBINOMDIST(O2436-$A$9,$A$9,$B$9)</f>
        <v>#VALUE!</v>
      </c>
      <c r="Q2436" t="e">
        <f t="shared" si="113"/>
        <v>#VALUE!</v>
      </c>
    </row>
    <row r="2437" spans="15:17">
      <c r="O2437" t="e">
        <f t="shared" si="112"/>
        <v>#VALUE!</v>
      </c>
      <c r="P2437" t="e">
        <f t="shared" si="114"/>
        <v>#VALUE!</v>
      </c>
      <c r="Q2437" t="e">
        <f t="shared" si="113"/>
        <v>#VALUE!</v>
      </c>
    </row>
    <row r="2438" spans="15:17">
      <c r="O2438" t="e">
        <f t="shared" ref="O2438:O2501" si="115">O2437+1</f>
        <v>#VALUE!</v>
      </c>
      <c r="P2438" t="e">
        <f t="shared" si="114"/>
        <v>#VALUE!</v>
      </c>
      <c r="Q2438" t="e">
        <f t="shared" si="113"/>
        <v>#VALUE!</v>
      </c>
    </row>
    <row r="2439" spans="15:17">
      <c r="O2439" t="e">
        <f t="shared" si="115"/>
        <v>#VALUE!</v>
      </c>
      <c r="P2439" t="e">
        <f t="shared" si="114"/>
        <v>#VALUE!</v>
      </c>
      <c r="Q2439" t="e">
        <f t="shared" ref="Q2439:Q2502" si="116">Q2438+P2438</f>
        <v>#VALUE!</v>
      </c>
    </row>
    <row r="2440" spans="15:17">
      <c r="O2440" t="e">
        <f t="shared" si="115"/>
        <v>#VALUE!</v>
      </c>
      <c r="P2440" t="e">
        <f t="shared" si="114"/>
        <v>#VALUE!</v>
      </c>
      <c r="Q2440" t="e">
        <f t="shared" si="116"/>
        <v>#VALUE!</v>
      </c>
    </row>
    <row r="2441" spans="15:17">
      <c r="O2441" t="e">
        <f t="shared" si="115"/>
        <v>#VALUE!</v>
      </c>
      <c r="P2441" t="e">
        <f t="shared" si="114"/>
        <v>#VALUE!</v>
      </c>
      <c r="Q2441" t="e">
        <f t="shared" si="116"/>
        <v>#VALUE!</v>
      </c>
    </row>
    <row r="2442" spans="15:17">
      <c r="O2442" t="e">
        <f t="shared" si="115"/>
        <v>#VALUE!</v>
      </c>
      <c r="P2442" t="e">
        <f t="shared" si="114"/>
        <v>#VALUE!</v>
      </c>
      <c r="Q2442" t="e">
        <f t="shared" si="116"/>
        <v>#VALUE!</v>
      </c>
    </row>
    <row r="2443" spans="15:17">
      <c r="O2443" t="e">
        <f t="shared" si="115"/>
        <v>#VALUE!</v>
      </c>
      <c r="P2443" t="e">
        <f t="shared" si="114"/>
        <v>#VALUE!</v>
      </c>
      <c r="Q2443" t="e">
        <f t="shared" si="116"/>
        <v>#VALUE!</v>
      </c>
    </row>
    <row r="2444" spans="15:17">
      <c r="O2444" t="e">
        <f t="shared" si="115"/>
        <v>#VALUE!</v>
      </c>
      <c r="P2444" t="e">
        <f t="shared" si="114"/>
        <v>#VALUE!</v>
      </c>
      <c r="Q2444" t="e">
        <f t="shared" si="116"/>
        <v>#VALUE!</v>
      </c>
    </row>
    <row r="2445" spans="15:17">
      <c r="O2445" t="e">
        <f t="shared" si="115"/>
        <v>#VALUE!</v>
      </c>
      <c r="P2445" t="e">
        <f t="shared" si="114"/>
        <v>#VALUE!</v>
      </c>
      <c r="Q2445" t="e">
        <f t="shared" si="116"/>
        <v>#VALUE!</v>
      </c>
    </row>
    <row r="2446" spans="15:17">
      <c r="O2446" t="e">
        <f t="shared" si="115"/>
        <v>#VALUE!</v>
      </c>
      <c r="P2446" t="e">
        <f t="shared" si="114"/>
        <v>#VALUE!</v>
      </c>
      <c r="Q2446" t="e">
        <f t="shared" si="116"/>
        <v>#VALUE!</v>
      </c>
    </row>
    <row r="2447" spans="15:17">
      <c r="O2447" t="e">
        <f t="shared" si="115"/>
        <v>#VALUE!</v>
      </c>
      <c r="P2447" t="e">
        <f t="shared" si="114"/>
        <v>#VALUE!</v>
      </c>
      <c r="Q2447" t="e">
        <f t="shared" si="116"/>
        <v>#VALUE!</v>
      </c>
    </row>
    <row r="2448" spans="15:17">
      <c r="O2448" t="e">
        <f t="shared" si="115"/>
        <v>#VALUE!</v>
      </c>
      <c r="P2448" t="e">
        <f t="shared" si="114"/>
        <v>#VALUE!</v>
      </c>
      <c r="Q2448" t="e">
        <f t="shared" si="116"/>
        <v>#VALUE!</v>
      </c>
    </row>
    <row r="2449" spans="15:17">
      <c r="O2449" t="e">
        <f t="shared" si="115"/>
        <v>#VALUE!</v>
      </c>
      <c r="P2449" t="e">
        <f t="shared" si="114"/>
        <v>#VALUE!</v>
      </c>
      <c r="Q2449" t="e">
        <f t="shared" si="116"/>
        <v>#VALUE!</v>
      </c>
    </row>
    <row r="2450" spans="15:17">
      <c r="O2450" t="e">
        <f t="shared" si="115"/>
        <v>#VALUE!</v>
      </c>
      <c r="P2450" t="e">
        <f t="shared" si="114"/>
        <v>#VALUE!</v>
      </c>
      <c r="Q2450" t="e">
        <f t="shared" si="116"/>
        <v>#VALUE!</v>
      </c>
    </row>
    <row r="2451" spans="15:17">
      <c r="O2451" t="e">
        <f t="shared" si="115"/>
        <v>#VALUE!</v>
      </c>
      <c r="P2451" t="e">
        <f t="shared" si="114"/>
        <v>#VALUE!</v>
      </c>
      <c r="Q2451" t="e">
        <f t="shared" si="116"/>
        <v>#VALUE!</v>
      </c>
    </row>
    <row r="2452" spans="15:17">
      <c r="O2452" t="e">
        <f t="shared" si="115"/>
        <v>#VALUE!</v>
      </c>
      <c r="P2452" t="e">
        <f t="shared" si="114"/>
        <v>#VALUE!</v>
      </c>
      <c r="Q2452" t="e">
        <f t="shared" si="116"/>
        <v>#VALUE!</v>
      </c>
    </row>
    <row r="2453" spans="15:17">
      <c r="O2453" t="e">
        <f t="shared" si="115"/>
        <v>#VALUE!</v>
      </c>
      <c r="P2453" t="e">
        <f t="shared" si="114"/>
        <v>#VALUE!</v>
      </c>
      <c r="Q2453" t="e">
        <f t="shared" si="116"/>
        <v>#VALUE!</v>
      </c>
    </row>
    <row r="2454" spans="15:17">
      <c r="O2454" t="e">
        <f t="shared" si="115"/>
        <v>#VALUE!</v>
      </c>
      <c r="P2454" t="e">
        <f t="shared" si="114"/>
        <v>#VALUE!</v>
      </c>
      <c r="Q2454" t="e">
        <f t="shared" si="116"/>
        <v>#VALUE!</v>
      </c>
    </row>
    <row r="2455" spans="15:17">
      <c r="O2455" t="e">
        <f t="shared" si="115"/>
        <v>#VALUE!</v>
      </c>
      <c r="P2455" t="e">
        <f t="shared" si="114"/>
        <v>#VALUE!</v>
      </c>
      <c r="Q2455" t="e">
        <f t="shared" si="116"/>
        <v>#VALUE!</v>
      </c>
    </row>
    <row r="2456" spans="15:17">
      <c r="O2456" t="e">
        <f t="shared" si="115"/>
        <v>#VALUE!</v>
      </c>
      <c r="P2456" t="e">
        <f t="shared" si="114"/>
        <v>#VALUE!</v>
      </c>
      <c r="Q2456" t="e">
        <f t="shared" si="116"/>
        <v>#VALUE!</v>
      </c>
    </row>
    <row r="2457" spans="15:17">
      <c r="O2457" t="e">
        <f t="shared" si="115"/>
        <v>#VALUE!</v>
      </c>
      <c r="P2457" t="e">
        <f t="shared" si="114"/>
        <v>#VALUE!</v>
      </c>
      <c r="Q2457" t="e">
        <f t="shared" si="116"/>
        <v>#VALUE!</v>
      </c>
    </row>
    <row r="2458" spans="15:17">
      <c r="O2458" t="e">
        <f t="shared" si="115"/>
        <v>#VALUE!</v>
      </c>
      <c r="P2458" t="e">
        <f t="shared" si="114"/>
        <v>#VALUE!</v>
      </c>
      <c r="Q2458" t="e">
        <f t="shared" si="116"/>
        <v>#VALUE!</v>
      </c>
    </row>
    <row r="2459" spans="15:17">
      <c r="O2459" t="e">
        <f t="shared" si="115"/>
        <v>#VALUE!</v>
      </c>
      <c r="P2459" t="e">
        <f t="shared" si="114"/>
        <v>#VALUE!</v>
      </c>
      <c r="Q2459" t="e">
        <f t="shared" si="116"/>
        <v>#VALUE!</v>
      </c>
    </row>
    <row r="2460" spans="15:17">
      <c r="O2460" t="e">
        <f t="shared" si="115"/>
        <v>#VALUE!</v>
      </c>
      <c r="P2460" t="e">
        <f t="shared" si="114"/>
        <v>#VALUE!</v>
      </c>
      <c r="Q2460" t="e">
        <f t="shared" si="116"/>
        <v>#VALUE!</v>
      </c>
    </row>
    <row r="2461" spans="15:17">
      <c r="O2461" t="e">
        <f t="shared" si="115"/>
        <v>#VALUE!</v>
      </c>
      <c r="P2461" t="e">
        <f t="shared" si="114"/>
        <v>#VALUE!</v>
      </c>
      <c r="Q2461" t="e">
        <f t="shared" si="116"/>
        <v>#VALUE!</v>
      </c>
    </row>
    <row r="2462" spans="15:17">
      <c r="O2462" t="e">
        <f t="shared" si="115"/>
        <v>#VALUE!</v>
      </c>
      <c r="P2462" t="e">
        <f t="shared" si="114"/>
        <v>#VALUE!</v>
      </c>
      <c r="Q2462" t="e">
        <f t="shared" si="116"/>
        <v>#VALUE!</v>
      </c>
    </row>
    <row r="2463" spans="15:17">
      <c r="O2463" t="e">
        <f t="shared" si="115"/>
        <v>#VALUE!</v>
      </c>
      <c r="P2463" t="e">
        <f t="shared" si="114"/>
        <v>#VALUE!</v>
      </c>
      <c r="Q2463" t="e">
        <f t="shared" si="116"/>
        <v>#VALUE!</v>
      </c>
    </row>
    <row r="2464" spans="15:17">
      <c r="O2464" t="e">
        <f t="shared" si="115"/>
        <v>#VALUE!</v>
      </c>
      <c r="P2464" t="e">
        <f t="shared" si="114"/>
        <v>#VALUE!</v>
      </c>
      <c r="Q2464" t="e">
        <f t="shared" si="116"/>
        <v>#VALUE!</v>
      </c>
    </row>
    <row r="2465" spans="15:17">
      <c r="O2465" t="e">
        <f t="shared" si="115"/>
        <v>#VALUE!</v>
      </c>
      <c r="P2465" t="e">
        <f t="shared" si="114"/>
        <v>#VALUE!</v>
      </c>
      <c r="Q2465" t="e">
        <f t="shared" si="116"/>
        <v>#VALUE!</v>
      </c>
    </row>
    <row r="2466" spans="15:17">
      <c r="O2466" t="e">
        <f t="shared" si="115"/>
        <v>#VALUE!</v>
      </c>
      <c r="P2466" t="e">
        <f t="shared" si="114"/>
        <v>#VALUE!</v>
      </c>
      <c r="Q2466" t="e">
        <f t="shared" si="116"/>
        <v>#VALUE!</v>
      </c>
    </row>
    <row r="2467" spans="15:17">
      <c r="O2467" t="e">
        <f t="shared" si="115"/>
        <v>#VALUE!</v>
      </c>
      <c r="P2467" t="e">
        <f t="shared" si="114"/>
        <v>#VALUE!</v>
      </c>
      <c r="Q2467" t="e">
        <f t="shared" si="116"/>
        <v>#VALUE!</v>
      </c>
    </row>
    <row r="2468" spans="15:17">
      <c r="O2468" t="e">
        <f t="shared" si="115"/>
        <v>#VALUE!</v>
      </c>
      <c r="P2468" t="e">
        <f t="shared" si="114"/>
        <v>#VALUE!</v>
      </c>
      <c r="Q2468" t="e">
        <f t="shared" si="116"/>
        <v>#VALUE!</v>
      </c>
    </row>
    <row r="2469" spans="15:17">
      <c r="O2469" t="e">
        <f t="shared" si="115"/>
        <v>#VALUE!</v>
      </c>
      <c r="P2469" t="e">
        <f t="shared" si="114"/>
        <v>#VALUE!</v>
      </c>
      <c r="Q2469" t="e">
        <f t="shared" si="116"/>
        <v>#VALUE!</v>
      </c>
    </row>
    <row r="2470" spans="15:17">
      <c r="O2470" t="e">
        <f t="shared" si="115"/>
        <v>#VALUE!</v>
      </c>
      <c r="P2470" t="e">
        <f t="shared" si="114"/>
        <v>#VALUE!</v>
      </c>
      <c r="Q2470" t="e">
        <f t="shared" si="116"/>
        <v>#VALUE!</v>
      </c>
    </row>
    <row r="2471" spans="15:17">
      <c r="O2471" t="e">
        <f t="shared" si="115"/>
        <v>#VALUE!</v>
      </c>
      <c r="P2471" t="e">
        <f t="shared" si="114"/>
        <v>#VALUE!</v>
      </c>
      <c r="Q2471" t="e">
        <f t="shared" si="116"/>
        <v>#VALUE!</v>
      </c>
    </row>
    <row r="2472" spans="15:17">
      <c r="O2472" t="e">
        <f t="shared" si="115"/>
        <v>#VALUE!</v>
      </c>
      <c r="P2472" t="e">
        <f t="shared" si="114"/>
        <v>#VALUE!</v>
      </c>
      <c r="Q2472" t="e">
        <f t="shared" si="116"/>
        <v>#VALUE!</v>
      </c>
    </row>
    <row r="2473" spans="15:17">
      <c r="O2473" t="e">
        <f t="shared" si="115"/>
        <v>#VALUE!</v>
      </c>
      <c r="P2473" t="e">
        <f t="shared" si="114"/>
        <v>#VALUE!</v>
      </c>
      <c r="Q2473" t="e">
        <f t="shared" si="116"/>
        <v>#VALUE!</v>
      </c>
    </row>
    <row r="2474" spans="15:17">
      <c r="O2474" t="e">
        <f t="shared" si="115"/>
        <v>#VALUE!</v>
      </c>
      <c r="P2474" t="e">
        <f t="shared" si="114"/>
        <v>#VALUE!</v>
      </c>
      <c r="Q2474" t="e">
        <f t="shared" si="116"/>
        <v>#VALUE!</v>
      </c>
    </row>
    <row r="2475" spans="15:17">
      <c r="O2475" t="e">
        <f t="shared" si="115"/>
        <v>#VALUE!</v>
      </c>
      <c r="P2475" t="e">
        <f t="shared" si="114"/>
        <v>#VALUE!</v>
      </c>
      <c r="Q2475" t="e">
        <f t="shared" si="116"/>
        <v>#VALUE!</v>
      </c>
    </row>
    <row r="2476" spans="15:17">
      <c r="O2476" t="e">
        <f t="shared" si="115"/>
        <v>#VALUE!</v>
      </c>
      <c r="P2476" t="e">
        <f t="shared" si="114"/>
        <v>#VALUE!</v>
      </c>
      <c r="Q2476" t="e">
        <f t="shared" si="116"/>
        <v>#VALUE!</v>
      </c>
    </row>
    <row r="2477" spans="15:17">
      <c r="O2477" t="e">
        <f t="shared" si="115"/>
        <v>#VALUE!</v>
      </c>
      <c r="P2477" t="e">
        <f t="shared" si="114"/>
        <v>#VALUE!</v>
      </c>
      <c r="Q2477" t="e">
        <f t="shared" si="116"/>
        <v>#VALUE!</v>
      </c>
    </row>
    <row r="2478" spans="15:17">
      <c r="O2478" t="e">
        <f t="shared" si="115"/>
        <v>#VALUE!</v>
      </c>
      <c r="P2478" t="e">
        <f t="shared" si="114"/>
        <v>#VALUE!</v>
      </c>
      <c r="Q2478" t="e">
        <f t="shared" si="116"/>
        <v>#VALUE!</v>
      </c>
    </row>
    <row r="2479" spans="15:17">
      <c r="O2479" t="e">
        <f t="shared" si="115"/>
        <v>#VALUE!</v>
      </c>
      <c r="P2479" t="e">
        <f t="shared" si="114"/>
        <v>#VALUE!</v>
      </c>
      <c r="Q2479" t="e">
        <f t="shared" si="116"/>
        <v>#VALUE!</v>
      </c>
    </row>
    <row r="2480" spans="15:17">
      <c r="O2480" t="e">
        <f t="shared" si="115"/>
        <v>#VALUE!</v>
      </c>
      <c r="P2480" t="e">
        <f t="shared" si="114"/>
        <v>#VALUE!</v>
      </c>
      <c r="Q2480" t="e">
        <f t="shared" si="116"/>
        <v>#VALUE!</v>
      </c>
    </row>
    <row r="2481" spans="15:17">
      <c r="O2481" t="e">
        <f t="shared" si="115"/>
        <v>#VALUE!</v>
      </c>
      <c r="P2481" t="e">
        <f t="shared" si="114"/>
        <v>#VALUE!</v>
      </c>
      <c r="Q2481" t="e">
        <f t="shared" si="116"/>
        <v>#VALUE!</v>
      </c>
    </row>
    <row r="2482" spans="15:17">
      <c r="O2482" t="e">
        <f t="shared" si="115"/>
        <v>#VALUE!</v>
      </c>
      <c r="P2482" t="e">
        <f t="shared" si="114"/>
        <v>#VALUE!</v>
      </c>
      <c r="Q2482" t="e">
        <f t="shared" si="116"/>
        <v>#VALUE!</v>
      </c>
    </row>
    <row r="2483" spans="15:17">
      <c r="O2483" t="e">
        <f t="shared" si="115"/>
        <v>#VALUE!</v>
      </c>
      <c r="P2483" t="e">
        <f t="shared" si="114"/>
        <v>#VALUE!</v>
      </c>
      <c r="Q2483" t="e">
        <f t="shared" si="116"/>
        <v>#VALUE!</v>
      </c>
    </row>
    <row r="2484" spans="15:17">
      <c r="O2484" t="e">
        <f t="shared" si="115"/>
        <v>#VALUE!</v>
      </c>
      <c r="P2484" t="e">
        <f t="shared" si="114"/>
        <v>#VALUE!</v>
      </c>
      <c r="Q2484" t="e">
        <f t="shared" si="116"/>
        <v>#VALUE!</v>
      </c>
    </row>
    <row r="2485" spans="15:17">
      <c r="O2485" t="e">
        <f t="shared" si="115"/>
        <v>#VALUE!</v>
      </c>
      <c r="P2485" t="e">
        <f t="shared" si="114"/>
        <v>#VALUE!</v>
      </c>
      <c r="Q2485" t="e">
        <f t="shared" si="116"/>
        <v>#VALUE!</v>
      </c>
    </row>
    <row r="2486" spans="15:17">
      <c r="O2486" t="e">
        <f t="shared" si="115"/>
        <v>#VALUE!</v>
      </c>
      <c r="P2486" t="e">
        <f t="shared" si="114"/>
        <v>#VALUE!</v>
      </c>
      <c r="Q2486" t="e">
        <f t="shared" si="116"/>
        <v>#VALUE!</v>
      </c>
    </row>
    <row r="2487" spans="15:17">
      <c r="O2487" t="e">
        <f t="shared" si="115"/>
        <v>#VALUE!</v>
      </c>
      <c r="P2487" t="e">
        <f t="shared" si="114"/>
        <v>#VALUE!</v>
      </c>
      <c r="Q2487" t="e">
        <f t="shared" si="116"/>
        <v>#VALUE!</v>
      </c>
    </row>
    <row r="2488" spans="15:17">
      <c r="O2488" t="e">
        <f t="shared" si="115"/>
        <v>#VALUE!</v>
      </c>
      <c r="P2488" t="e">
        <f t="shared" si="114"/>
        <v>#VALUE!</v>
      </c>
      <c r="Q2488" t="e">
        <f t="shared" si="116"/>
        <v>#VALUE!</v>
      </c>
    </row>
    <row r="2489" spans="15:17">
      <c r="O2489" t="e">
        <f t="shared" si="115"/>
        <v>#VALUE!</v>
      </c>
      <c r="P2489" t="e">
        <f t="shared" si="114"/>
        <v>#VALUE!</v>
      </c>
      <c r="Q2489" t="e">
        <f t="shared" si="116"/>
        <v>#VALUE!</v>
      </c>
    </row>
    <row r="2490" spans="15:17">
      <c r="O2490" t="e">
        <f t="shared" si="115"/>
        <v>#VALUE!</v>
      </c>
      <c r="P2490" t="e">
        <f t="shared" si="114"/>
        <v>#VALUE!</v>
      </c>
      <c r="Q2490" t="e">
        <f t="shared" si="116"/>
        <v>#VALUE!</v>
      </c>
    </row>
    <row r="2491" spans="15:17">
      <c r="O2491" t="e">
        <f t="shared" si="115"/>
        <v>#VALUE!</v>
      </c>
      <c r="P2491" t="e">
        <f t="shared" si="114"/>
        <v>#VALUE!</v>
      </c>
      <c r="Q2491" t="e">
        <f t="shared" si="116"/>
        <v>#VALUE!</v>
      </c>
    </row>
    <row r="2492" spans="15:17">
      <c r="O2492" t="e">
        <f t="shared" si="115"/>
        <v>#VALUE!</v>
      </c>
      <c r="P2492" t="e">
        <f t="shared" si="114"/>
        <v>#VALUE!</v>
      </c>
      <c r="Q2492" t="e">
        <f t="shared" si="116"/>
        <v>#VALUE!</v>
      </c>
    </row>
    <row r="2493" spans="15:17">
      <c r="O2493" t="e">
        <f t="shared" si="115"/>
        <v>#VALUE!</v>
      </c>
      <c r="P2493" t="e">
        <f t="shared" si="114"/>
        <v>#VALUE!</v>
      </c>
      <c r="Q2493" t="e">
        <f t="shared" si="116"/>
        <v>#VALUE!</v>
      </c>
    </row>
    <row r="2494" spans="15:17">
      <c r="O2494" t="e">
        <f t="shared" si="115"/>
        <v>#VALUE!</v>
      </c>
      <c r="P2494" t="e">
        <f t="shared" si="114"/>
        <v>#VALUE!</v>
      </c>
      <c r="Q2494" t="e">
        <f t="shared" si="116"/>
        <v>#VALUE!</v>
      </c>
    </row>
    <row r="2495" spans="15:17">
      <c r="O2495" t="e">
        <f t="shared" si="115"/>
        <v>#VALUE!</v>
      </c>
      <c r="P2495" t="e">
        <f t="shared" si="114"/>
        <v>#VALUE!</v>
      </c>
      <c r="Q2495" t="e">
        <f t="shared" si="116"/>
        <v>#VALUE!</v>
      </c>
    </row>
    <row r="2496" spans="15:17">
      <c r="O2496" t="e">
        <f t="shared" si="115"/>
        <v>#VALUE!</v>
      </c>
      <c r="P2496" t="e">
        <f t="shared" si="114"/>
        <v>#VALUE!</v>
      </c>
      <c r="Q2496" t="e">
        <f t="shared" si="116"/>
        <v>#VALUE!</v>
      </c>
    </row>
    <row r="2497" spans="15:17">
      <c r="O2497" t="e">
        <f t="shared" si="115"/>
        <v>#VALUE!</v>
      </c>
      <c r="P2497" t="e">
        <f t="shared" si="114"/>
        <v>#VALUE!</v>
      </c>
      <c r="Q2497" t="e">
        <f t="shared" si="116"/>
        <v>#VALUE!</v>
      </c>
    </row>
    <row r="2498" spans="15:17">
      <c r="O2498" t="e">
        <f t="shared" si="115"/>
        <v>#VALUE!</v>
      </c>
      <c r="P2498" t="e">
        <f t="shared" si="114"/>
        <v>#VALUE!</v>
      </c>
      <c r="Q2498" t="e">
        <f t="shared" si="116"/>
        <v>#VALUE!</v>
      </c>
    </row>
    <row r="2499" spans="15:17">
      <c r="O2499" t="e">
        <f t="shared" si="115"/>
        <v>#VALUE!</v>
      </c>
      <c r="P2499" t="e">
        <f t="shared" si="114"/>
        <v>#VALUE!</v>
      </c>
      <c r="Q2499" t="e">
        <f t="shared" si="116"/>
        <v>#VALUE!</v>
      </c>
    </row>
    <row r="2500" spans="15:17">
      <c r="O2500" t="e">
        <f t="shared" si="115"/>
        <v>#VALUE!</v>
      </c>
      <c r="P2500" t="e">
        <f t="shared" ref="P2500:P2563" si="117">NEGBINOMDIST(O2500-$A$9,$A$9,$B$9)</f>
        <v>#VALUE!</v>
      </c>
      <c r="Q2500" t="e">
        <f t="shared" si="116"/>
        <v>#VALUE!</v>
      </c>
    </row>
    <row r="2501" spans="15:17">
      <c r="O2501" t="e">
        <f t="shared" si="115"/>
        <v>#VALUE!</v>
      </c>
      <c r="P2501" t="e">
        <f t="shared" si="117"/>
        <v>#VALUE!</v>
      </c>
      <c r="Q2501" t="e">
        <f t="shared" si="116"/>
        <v>#VALUE!</v>
      </c>
    </row>
    <row r="2502" spans="15:17">
      <c r="O2502" t="e">
        <f t="shared" ref="O2502:O2565" si="118">O2501+1</f>
        <v>#VALUE!</v>
      </c>
      <c r="P2502" t="e">
        <f t="shared" si="117"/>
        <v>#VALUE!</v>
      </c>
      <c r="Q2502" t="e">
        <f t="shared" si="116"/>
        <v>#VALUE!</v>
      </c>
    </row>
    <row r="2503" spans="15:17">
      <c r="O2503" t="e">
        <f t="shared" si="118"/>
        <v>#VALUE!</v>
      </c>
      <c r="P2503" t="e">
        <f t="shared" si="117"/>
        <v>#VALUE!</v>
      </c>
      <c r="Q2503" t="e">
        <f t="shared" ref="Q2503:Q2566" si="119">Q2502+P2502</f>
        <v>#VALUE!</v>
      </c>
    </row>
    <row r="2504" spans="15:17">
      <c r="O2504" t="e">
        <f t="shared" si="118"/>
        <v>#VALUE!</v>
      </c>
      <c r="P2504" t="e">
        <f t="shared" si="117"/>
        <v>#VALUE!</v>
      </c>
      <c r="Q2504" t="e">
        <f t="shared" si="119"/>
        <v>#VALUE!</v>
      </c>
    </row>
    <row r="2505" spans="15:17">
      <c r="O2505" t="e">
        <f t="shared" si="118"/>
        <v>#VALUE!</v>
      </c>
      <c r="P2505" t="e">
        <f t="shared" si="117"/>
        <v>#VALUE!</v>
      </c>
      <c r="Q2505" t="e">
        <f t="shared" si="119"/>
        <v>#VALUE!</v>
      </c>
    </row>
    <row r="2506" spans="15:17">
      <c r="O2506" t="e">
        <f t="shared" si="118"/>
        <v>#VALUE!</v>
      </c>
      <c r="P2506" t="e">
        <f t="shared" si="117"/>
        <v>#VALUE!</v>
      </c>
      <c r="Q2506" t="e">
        <f t="shared" si="119"/>
        <v>#VALUE!</v>
      </c>
    </row>
    <row r="2507" spans="15:17">
      <c r="O2507" t="e">
        <f t="shared" si="118"/>
        <v>#VALUE!</v>
      </c>
      <c r="P2507" t="e">
        <f t="shared" si="117"/>
        <v>#VALUE!</v>
      </c>
      <c r="Q2507" t="e">
        <f t="shared" si="119"/>
        <v>#VALUE!</v>
      </c>
    </row>
    <row r="2508" spans="15:17">
      <c r="O2508" t="e">
        <f t="shared" si="118"/>
        <v>#VALUE!</v>
      </c>
      <c r="P2508" t="e">
        <f t="shared" si="117"/>
        <v>#VALUE!</v>
      </c>
      <c r="Q2508" t="e">
        <f t="shared" si="119"/>
        <v>#VALUE!</v>
      </c>
    </row>
    <row r="2509" spans="15:17">
      <c r="O2509" t="e">
        <f t="shared" si="118"/>
        <v>#VALUE!</v>
      </c>
      <c r="P2509" t="e">
        <f t="shared" si="117"/>
        <v>#VALUE!</v>
      </c>
      <c r="Q2509" t="e">
        <f t="shared" si="119"/>
        <v>#VALUE!</v>
      </c>
    </row>
    <row r="2510" spans="15:17">
      <c r="O2510" t="e">
        <f t="shared" si="118"/>
        <v>#VALUE!</v>
      </c>
      <c r="P2510" t="e">
        <f t="shared" si="117"/>
        <v>#VALUE!</v>
      </c>
      <c r="Q2510" t="e">
        <f t="shared" si="119"/>
        <v>#VALUE!</v>
      </c>
    </row>
    <row r="2511" spans="15:17">
      <c r="O2511" t="e">
        <f t="shared" si="118"/>
        <v>#VALUE!</v>
      </c>
      <c r="P2511" t="e">
        <f t="shared" si="117"/>
        <v>#VALUE!</v>
      </c>
      <c r="Q2511" t="e">
        <f t="shared" si="119"/>
        <v>#VALUE!</v>
      </c>
    </row>
    <row r="2512" spans="15:17">
      <c r="O2512" t="e">
        <f t="shared" si="118"/>
        <v>#VALUE!</v>
      </c>
      <c r="P2512" t="e">
        <f t="shared" si="117"/>
        <v>#VALUE!</v>
      </c>
      <c r="Q2512" t="e">
        <f t="shared" si="119"/>
        <v>#VALUE!</v>
      </c>
    </row>
    <row r="2513" spans="15:17">
      <c r="O2513" t="e">
        <f t="shared" si="118"/>
        <v>#VALUE!</v>
      </c>
      <c r="P2513" t="e">
        <f t="shared" si="117"/>
        <v>#VALUE!</v>
      </c>
      <c r="Q2513" t="e">
        <f t="shared" si="119"/>
        <v>#VALUE!</v>
      </c>
    </row>
    <row r="2514" spans="15:17">
      <c r="O2514" t="e">
        <f t="shared" si="118"/>
        <v>#VALUE!</v>
      </c>
      <c r="P2514" t="e">
        <f t="shared" si="117"/>
        <v>#VALUE!</v>
      </c>
      <c r="Q2514" t="e">
        <f t="shared" si="119"/>
        <v>#VALUE!</v>
      </c>
    </row>
    <row r="2515" spans="15:17">
      <c r="O2515" t="e">
        <f t="shared" si="118"/>
        <v>#VALUE!</v>
      </c>
      <c r="P2515" t="e">
        <f t="shared" si="117"/>
        <v>#VALUE!</v>
      </c>
      <c r="Q2515" t="e">
        <f t="shared" si="119"/>
        <v>#VALUE!</v>
      </c>
    </row>
    <row r="2516" spans="15:17">
      <c r="O2516" t="e">
        <f t="shared" si="118"/>
        <v>#VALUE!</v>
      </c>
      <c r="P2516" t="e">
        <f t="shared" si="117"/>
        <v>#VALUE!</v>
      </c>
      <c r="Q2516" t="e">
        <f t="shared" si="119"/>
        <v>#VALUE!</v>
      </c>
    </row>
    <row r="2517" spans="15:17">
      <c r="O2517" t="e">
        <f t="shared" si="118"/>
        <v>#VALUE!</v>
      </c>
      <c r="P2517" t="e">
        <f t="shared" si="117"/>
        <v>#VALUE!</v>
      </c>
      <c r="Q2517" t="e">
        <f t="shared" si="119"/>
        <v>#VALUE!</v>
      </c>
    </row>
    <row r="2518" spans="15:17">
      <c r="O2518" t="e">
        <f t="shared" si="118"/>
        <v>#VALUE!</v>
      </c>
      <c r="P2518" t="e">
        <f t="shared" si="117"/>
        <v>#VALUE!</v>
      </c>
      <c r="Q2518" t="e">
        <f t="shared" si="119"/>
        <v>#VALUE!</v>
      </c>
    </row>
    <row r="2519" spans="15:17">
      <c r="O2519" t="e">
        <f t="shared" si="118"/>
        <v>#VALUE!</v>
      </c>
      <c r="P2519" t="e">
        <f t="shared" si="117"/>
        <v>#VALUE!</v>
      </c>
      <c r="Q2519" t="e">
        <f t="shared" si="119"/>
        <v>#VALUE!</v>
      </c>
    </row>
    <row r="2520" spans="15:17">
      <c r="O2520" t="e">
        <f t="shared" si="118"/>
        <v>#VALUE!</v>
      </c>
      <c r="P2520" t="e">
        <f t="shared" si="117"/>
        <v>#VALUE!</v>
      </c>
      <c r="Q2520" t="e">
        <f t="shared" si="119"/>
        <v>#VALUE!</v>
      </c>
    </row>
    <row r="2521" spans="15:17">
      <c r="O2521" t="e">
        <f t="shared" si="118"/>
        <v>#VALUE!</v>
      </c>
      <c r="P2521" t="e">
        <f t="shared" si="117"/>
        <v>#VALUE!</v>
      </c>
      <c r="Q2521" t="e">
        <f t="shared" si="119"/>
        <v>#VALUE!</v>
      </c>
    </row>
    <row r="2522" spans="15:17">
      <c r="O2522" t="e">
        <f t="shared" si="118"/>
        <v>#VALUE!</v>
      </c>
      <c r="P2522" t="e">
        <f t="shared" si="117"/>
        <v>#VALUE!</v>
      </c>
      <c r="Q2522" t="e">
        <f t="shared" si="119"/>
        <v>#VALUE!</v>
      </c>
    </row>
    <row r="2523" spans="15:17">
      <c r="O2523" t="e">
        <f t="shared" si="118"/>
        <v>#VALUE!</v>
      </c>
      <c r="P2523" t="e">
        <f t="shared" si="117"/>
        <v>#VALUE!</v>
      </c>
      <c r="Q2523" t="e">
        <f t="shared" si="119"/>
        <v>#VALUE!</v>
      </c>
    </row>
    <row r="2524" spans="15:17">
      <c r="O2524" t="e">
        <f t="shared" si="118"/>
        <v>#VALUE!</v>
      </c>
      <c r="P2524" t="e">
        <f t="shared" si="117"/>
        <v>#VALUE!</v>
      </c>
      <c r="Q2524" t="e">
        <f t="shared" si="119"/>
        <v>#VALUE!</v>
      </c>
    </row>
    <row r="2525" spans="15:17">
      <c r="O2525" t="e">
        <f t="shared" si="118"/>
        <v>#VALUE!</v>
      </c>
      <c r="P2525" t="e">
        <f t="shared" si="117"/>
        <v>#VALUE!</v>
      </c>
      <c r="Q2525" t="e">
        <f t="shared" si="119"/>
        <v>#VALUE!</v>
      </c>
    </row>
    <row r="2526" spans="15:17">
      <c r="O2526" t="e">
        <f t="shared" si="118"/>
        <v>#VALUE!</v>
      </c>
      <c r="P2526" t="e">
        <f t="shared" si="117"/>
        <v>#VALUE!</v>
      </c>
      <c r="Q2526" t="e">
        <f t="shared" si="119"/>
        <v>#VALUE!</v>
      </c>
    </row>
    <row r="2527" spans="15:17">
      <c r="O2527" t="e">
        <f t="shared" si="118"/>
        <v>#VALUE!</v>
      </c>
      <c r="P2527" t="e">
        <f t="shared" si="117"/>
        <v>#VALUE!</v>
      </c>
      <c r="Q2527" t="e">
        <f t="shared" si="119"/>
        <v>#VALUE!</v>
      </c>
    </row>
    <row r="2528" spans="15:17">
      <c r="O2528" t="e">
        <f t="shared" si="118"/>
        <v>#VALUE!</v>
      </c>
      <c r="P2528" t="e">
        <f t="shared" si="117"/>
        <v>#VALUE!</v>
      </c>
      <c r="Q2528" t="e">
        <f t="shared" si="119"/>
        <v>#VALUE!</v>
      </c>
    </row>
    <row r="2529" spans="15:17">
      <c r="O2529" t="e">
        <f t="shared" si="118"/>
        <v>#VALUE!</v>
      </c>
      <c r="P2529" t="e">
        <f t="shared" si="117"/>
        <v>#VALUE!</v>
      </c>
      <c r="Q2529" t="e">
        <f t="shared" si="119"/>
        <v>#VALUE!</v>
      </c>
    </row>
    <row r="2530" spans="15:17">
      <c r="O2530" t="e">
        <f t="shared" si="118"/>
        <v>#VALUE!</v>
      </c>
      <c r="P2530" t="e">
        <f t="shared" si="117"/>
        <v>#VALUE!</v>
      </c>
      <c r="Q2530" t="e">
        <f t="shared" si="119"/>
        <v>#VALUE!</v>
      </c>
    </row>
    <row r="2531" spans="15:17">
      <c r="O2531" t="e">
        <f t="shared" si="118"/>
        <v>#VALUE!</v>
      </c>
      <c r="P2531" t="e">
        <f t="shared" si="117"/>
        <v>#VALUE!</v>
      </c>
      <c r="Q2531" t="e">
        <f t="shared" si="119"/>
        <v>#VALUE!</v>
      </c>
    </row>
    <row r="2532" spans="15:17">
      <c r="O2532" t="e">
        <f t="shared" si="118"/>
        <v>#VALUE!</v>
      </c>
      <c r="P2532" t="e">
        <f t="shared" si="117"/>
        <v>#VALUE!</v>
      </c>
      <c r="Q2532" t="e">
        <f t="shared" si="119"/>
        <v>#VALUE!</v>
      </c>
    </row>
    <row r="2533" spans="15:17">
      <c r="O2533" t="e">
        <f t="shared" si="118"/>
        <v>#VALUE!</v>
      </c>
      <c r="P2533" t="e">
        <f t="shared" si="117"/>
        <v>#VALUE!</v>
      </c>
      <c r="Q2533" t="e">
        <f t="shared" si="119"/>
        <v>#VALUE!</v>
      </c>
    </row>
    <row r="2534" spans="15:17">
      <c r="O2534" t="e">
        <f t="shared" si="118"/>
        <v>#VALUE!</v>
      </c>
      <c r="P2534" t="e">
        <f t="shared" si="117"/>
        <v>#VALUE!</v>
      </c>
      <c r="Q2534" t="e">
        <f t="shared" si="119"/>
        <v>#VALUE!</v>
      </c>
    </row>
    <row r="2535" spans="15:17">
      <c r="O2535" t="e">
        <f t="shared" si="118"/>
        <v>#VALUE!</v>
      </c>
      <c r="P2535" t="e">
        <f t="shared" si="117"/>
        <v>#VALUE!</v>
      </c>
      <c r="Q2535" t="e">
        <f t="shared" si="119"/>
        <v>#VALUE!</v>
      </c>
    </row>
    <row r="2536" spans="15:17">
      <c r="O2536" t="e">
        <f t="shared" si="118"/>
        <v>#VALUE!</v>
      </c>
      <c r="P2536" t="e">
        <f t="shared" si="117"/>
        <v>#VALUE!</v>
      </c>
      <c r="Q2536" t="e">
        <f t="shared" si="119"/>
        <v>#VALUE!</v>
      </c>
    </row>
    <row r="2537" spans="15:17">
      <c r="O2537" t="e">
        <f t="shared" si="118"/>
        <v>#VALUE!</v>
      </c>
      <c r="P2537" t="e">
        <f t="shared" si="117"/>
        <v>#VALUE!</v>
      </c>
      <c r="Q2537" t="e">
        <f t="shared" si="119"/>
        <v>#VALUE!</v>
      </c>
    </row>
    <row r="2538" spans="15:17">
      <c r="O2538" t="e">
        <f t="shared" si="118"/>
        <v>#VALUE!</v>
      </c>
      <c r="P2538" t="e">
        <f t="shared" si="117"/>
        <v>#VALUE!</v>
      </c>
      <c r="Q2538" t="e">
        <f t="shared" si="119"/>
        <v>#VALUE!</v>
      </c>
    </row>
    <row r="2539" spans="15:17">
      <c r="O2539" t="e">
        <f t="shared" si="118"/>
        <v>#VALUE!</v>
      </c>
      <c r="P2539" t="e">
        <f t="shared" si="117"/>
        <v>#VALUE!</v>
      </c>
      <c r="Q2539" t="e">
        <f t="shared" si="119"/>
        <v>#VALUE!</v>
      </c>
    </row>
    <row r="2540" spans="15:17">
      <c r="O2540" t="e">
        <f t="shared" si="118"/>
        <v>#VALUE!</v>
      </c>
      <c r="P2540" t="e">
        <f t="shared" si="117"/>
        <v>#VALUE!</v>
      </c>
      <c r="Q2540" t="e">
        <f t="shared" si="119"/>
        <v>#VALUE!</v>
      </c>
    </row>
    <row r="2541" spans="15:17">
      <c r="O2541" t="e">
        <f t="shared" si="118"/>
        <v>#VALUE!</v>
      </c>
      <c r="P2541" t="e">
        <f t="shared" si="117"/>
        <v>#VALUE!</v>
      </c>
      <c r="Q2541" t="e">
        <f t="shared" si="119"/>
        <v>#VALUE!</v>
      </c>
    </row>
    <row r="2542" spans="15:17">
      <c r="O2542" t="e">
        <f t="shared" si="118"/>
        <v>#VALUE!</v>
      </c>
      <c r="P2542" t="e">
        <f t="shared" si="117"/>
        <v>#VALUE!</v>
      </c>
      <c r="Q2542" t="e">
        <f t="shared" si="119"/>
        <v>#VALUE!</v>
      </c>
    </row>
    <row r="2543" spans="15:17">
      <c r="O2543" t="e">
        <f t="shared" si="118"/>
        <v>#VALUE!</v>
      </c>
      <c r="P2543" t="e">
        <f t="shared" si="117"/>
        <v>#VALUE!</v>
      </c>
      <c r="Q2543" t="e">
        <f t="shared" si="119"/>
        <v>#VALUE!</v>
      </c>
    </row>
    <row r="2544" spans="15:17">
      <c r="O2544" t="e">
        <f t="shared" si="118"/>
        <v>#VALUE!</v>
      </c>
      <c r="P2544" t="e">
        <f t="shared" si="117"/>
        <v>#VALUE!</v>
      </c>
      <c r="Q2544" t="e">
        <f t="shared" si="119"/>
        <v>#VALUE!</v>
      </c>
    </row>
    <row r="2545" spans="15:17">
      <c r="O2545" t="e">
        <f t="shared" si="118"/>
        <v>#VALUE!</v>
      </c>
      <c r="P2545" t="e">
        <f t="shared" si="117"/>
        <v>#VALUE!</v>
      </c>
      <c r="Q2545" t="e">
        <f t="shared" si="119"/>
        <v>#VALUE!</v>
      </c>
    </row>
    <row r="2546" spans="15:17">
      <c r="O2546" t="e">
        <f t="shared" si="118"/>
        <v>#VALUE!</v>
      </c>
      <c r="P2546" t="e">
        <f t="shared" si="117"/>
        <v>#VALUE!</v>
      </c>
      <c r="Q2546" t="e">
        <f t="shared" si="119"/>
        <v>#VALUE!</v>
      </c>
    </row>
    <row r="2547" spans="15:17">
      <c r="O2547" t="e">
        <f t="shared" si="118"/>
        <v>#VALUE!</v>
      </c>
      <c r="P2547" t="e">
        <f t="shared" si="117"/>
        <v>#VALUE!</v>
      </c>
      <c r="Q2547" t="e">
        <f t="shared" si="119"/>
        <v>#VALUE!</v>
      </c>
    </row>
    <row r="2548" spans="15:17">
      <c r="O2548" t="e">
        <f t="shared" si="118"/>
        <v>#VALUE!</v>
      </c>
      <c r="P2548" t="e">
        <f t="shared" si="117"/>
        <v>#VALUE!</v>
      </c>
      <c r="Q2548" t="e">
        <f t="shared" si="119"/>
        <v>#VALUE!</v>
      </c>
    </row>
    <row r="2549" spans="15:17">
      <c r="O2549" t="e">
        <f t="shared" si="118"/>
        <v>#VALUE!</v>
      </c>
      <c r="P2549" t="e">
        <f t="shared" si="117"/>
        <v>#VALUE!</v>
      </c>
      <c r="Q2549" t="e">
        <f t="shared" si="119"/>
        <v>#VALUE!</v>
      </c>
    </row>
    <row r="2550" spans="15:17">
      <c r="O2550" t="e">
        <f t="shared" si="118"/>
        <v>#VALUE!</v>
      </c>
      <c r="P2550" t="e">
        <f t="shared" si="117"/>
        <v>#VALUE!</v>
      </c>
      <c r="Q2550" t="e">
        <f t="shared" si="119"/>
        <v>#VALUE!</v>
      </c>
    </row>
    <row r="2551" spans="15:17">
      <c r="O2551" t="e">
        <f t="shared" si="118"/>
        <v>#VALUE!</v>
      </c>
      <c r="P2551" t="e">
        <f t="shared" si="117"/>
        <v>#VALUE!</v>
      </c>
      <c r="Q2551" t="e">
        <f t="shared" si="119"/>
        <v>#VALUE!</v>
      </c>
    </row>
    <row r="2552" spans="15:17">
      <c r="O2552" t="e">
        <f t="shared" si="118"/>
        <v>#VALUE!</v>
      </c>
      <c r="P2552" t="e">
        <f t="shared" si="117"/>
        <v>#VALUE!</v>
      </c>
      <c r="Q2552" t="e">
        <f t="shared" si="119"/>
        <v>#VALUE!</v>
      </c>
    </row>
    <row r="2553" spans="15:17">
      <c r="O2553" t="e">
        <f t="shared" si="118"/>
        <v>#VALUE!</v>
      </c>
      <c r="P2553" t="e">
        <f t="shared" si="117"/>
        <v>#VALUE!</v>
      </c>
      <c r="Q2553" t="e">
        <f t="shared" si="119"/>
        <v>#VALUE!</v>
      </c>
    </row>
    <row r="2554" spans="15:17">
      <c r="O2554" t="e">
        <f t="shared" si="118"/>
        <v>#VALUE!</v>
      </c>
      <c r="P2554" t="e">
        <f t="shared" si="117"/>
        <v>#VALUE!</v>
      </c>
      <c r="Q2554" t="e">
        <f t="shared" si="119"/>
        <v>#VALUE!</v>
      </c>
    </row>
    <row r="2555" spans="15:17">
      <c r="O2555" t="e">
        <f t="shared" si="118"/>
        <v>#VALUE!</v>
      </c>
      <c r="P2555" t="e">
        <f t="shared" si="117"/>
        <v>#VALUE!</v>
      </c>
      <c r="Q2555" t="e">
        <f t="shared" si="119"/>
        <v>#VALUE!</v>
      </c>
    </row>
    <row r="2556" spans="15:17">
      <c r="O2556" t="e">
        <f t="shared" si="118"/>
        <v>#VALUE!</v>
      </c>
      <c r="P2556" t="e">
        <f t="shared" si="117"/>
        <v>#VALUE!</v>
      </c>
      <c r="Q2556" t="e">
        <f t="shared" si="119"/>
        <v>#VALUE!</v>
      </c>
    </row>
    <row r="2557" spans="15:17">
      <c r="O2557" t="e">
        <f t="shared" si="118"/>
        <v>#VALUE!</v>
      </c>
      <c r="P2557" t="e">
        <f t="shared" si="117"/>
        <v>#VALUE!</v>
      </c>
      <c r="Q2557" t="e">
        <f t="shared" si="119"/>
        <v>#VALUE!</v>
      </c>
    </row>
    <row r="2558" spans="15:17">
      <c r="O2558" t="e">
        <f t="shared" si="118"/>
        <v>#VALUE!</v>
      </c>
      <c r="P2558" t="e">
        <f t="shared" si="117"/>
        <v>#VALUE!</v>
      </c>
      <c r="Q2558" t="e">
        <f t="shared" si="119"/>
        <v>#VALUE!</v>
      </c>
    </row>
    <row r="2559" spans="15:17">
      <c r="O2559" t="e">
        <f t="shared" si="118"/>
        <v>#VALUE!</v>
      </c>
      <c r="P2559" t="e">
        <f t="shared" si="117"/>
        <v>#VALUE!</v>
      </c>
      <c r="Q2559" t="e">
        <f t="shared" si="119"/>
        <v>#VALUE!</v>
      </c>
    </row>
    <row r="2560" spans="15:17">
      <c r="O2560" t="e">
        <f t="shared" si="118"/>
        <v>#VALUE!</v>
      </c>
      <c r="P2560" t="e">
        <f t="shared" si="117"/>
        <v>#VALUE!</v>
      </c>
      <c r="Q2560" t="e">
        <f t="shared" si="119"/>
        <v>#VALUE!</v>
      </c>
    </row>
    <row r="2561" spans="15:17">
      <c r="O2561" t="e">
        <f t="shared" si="118"/>
        <v>#VALUE!</v>
      </c>
      <c r="P2561" t="e">
        <f t="shared" si="117"/>
        <v>#VALUE!</v>
      </c>
      <c r="Q2561" t="e">
        <f t="shared" si="119"/>
        <v>#VALUE!</v>
      </c>
    </row>
    <row r="2562" spans="15:17">
      <c r="O2562" t="e">
        <f t="shared" si="118"/>
        <v>#VALUE!</v>
      </c>
      <c r="P2562" t="e">
        <f t="shared" si="117"/>
        <v>#VALUE!</v>
      </c>
      <c r="Q2562" t="e">
        <f t="shared" si="119"/>
        <v>#VALUE!</v>
      </c>
    </row>
    <row r="2563" spans="15:17">
      <c r="O2563" t="e">
        <f t="shared" si="118"/>
        <v>#VALUE!</v>
      </c>
      <c r="P2563" t="e">
        <f t="shared" si="117"/>
        <v>#VALUE!</v>
      </c>
      <c r="Q2563" t="e">
        <f t="shared" si="119"/>
        <v>#VALUE!</v>
      </c>
    </row>
    <row r="2564" spans="15:17">
      <c r="O2564" t="e">
        <f t="shared" si="118"/>
        <v>#VALUE!</v>
      </c>
      <c r="P2564" t="e">
        <f t="shared" ref="P2564:P2627" si="120">NEGBINOMDIST(O2564-$A$9,$A$9,$B$9)</f>
        <v>#VALUE!</v>
      </c>
      <c r="Q2564" t="e">
        <f t="shared" si="119"/>
        <v>#VALUE!</v>
      </c>
    </row>
    <row r="2565" spans="15:17">
      <c r="O2565" t="e">
        <f t="shared" si="118"/>
        <v>#VALUE!</v>
      </c>
      <c r="P2565" t="e">
        <f t="shared" si="120"/>
        <v>#VALUE!</v>
      </c>
      <c r="Q2565" t="e">
        <f t="shared" si="119"/>
        <v>#VALUE!</v>
      </c>
    </row>
    <row r="2566" spans="15:17">
      <c r="O2566" t="e">
        <f t="shared" ref="O2566:O2629" si="121">O2565+1</f>
        <v>#VALUE!</v>
      </c>
      <c r="P2566" t="e">
        <f t="shared" si="120"/>
        <v>#VALUE!</v>
      </c>
      <c r="Q2566" t="e">
        <f t="shared" si="119"/>
        <v>#VALUE!</v>
      </c>
    </row>
    <row r="2567" spans="15:17">
      <c r="O2567" t="e">
        <f t="shared" si="121"/>
        <v>#VALUE!</v>
      </c>
      <c r="P2567" t="e">
        <f t="shared" si="120"/>
        <v>#VALUE!</v>
      </c>
      <c r="Q2567" t="e">
        <f t="shared" ref="Q2567:Q2630" si="122">Q2566+P2566</f>
        <v>#VALUE!</v>
      </c>
    </row>
    <row r="2568" spans="15:17">
      <c r="O2568" t="e">
        <f t="shared" si="121"/>
        <v>#VALUE!</v>
      </c>
      <c r="P2568" t="e">
        <f t="shared" si="120"/>
        <v>#VALUE!</v>
      </c>
      <c r="Q2568" t="e">
        <f t="shared" si="122"/>
        <v>#VALUE!</v>
      </c>
    </row>
    <row r="2569" spans="15:17">
      <c r="O2569" t="e">
        <f t="shared" si="121"/>
        <v>#VALUE!</v>
      </c>
      <c r="P2569" t="e">
        <f t="shared" si="120"/>
        <v>#VALUE!</v>
      </c>
      <c r="Q2569" t="e">
        <f t="shared" si="122"/>
        <v>#VALUE!</v>
      </c>
    </row>
    <row r="2570" spans="15:17">
      <c r="O2570" t="e">
        <f t="shared" si="121"/>
        <v>#VALUE!</v>
      </c>
      <c r="P2570" t="e">
        <f t="shared" si="120"/>
        <v>#VALUE!</v>
      </c>
      <c r="Q2570" t="e">
        <f t="shared" si="122"/>
        <v>#VALUE!</v>
      </c>
    </row>
    <row r="2571" spans="15:17">
      <c r="O2571" t="e">
        <f t="shared" si="121"/>
        <v>#VALUE!</v>
      </c>
      <c r="P2571" t="e">
        <f t="shared" si="120"/>
        <v>#VALUE!</v>
      </c>
      <c r="Q2571" t="e">
        <f t="shared" si="122"/>
        <v>#VALUE!</v>
      </c>
    </row>
    <row r="2572" spans="15:17">
      <c r="O2572" t="e">
        <f t="shared" si="121"/>
        <v>#VALUE!</v>
      </c>
      <c r="P2572" t="e">
        <f t="shared" si="120"/>
        <v>#VALUE!</v>
      </c>
      <c r="Q2572" t="e">
        <f t="shared" si="122"/>
        <v>#VALUE!</v>
      </c>
    </row>
    <row r="2573" spans="15:17">
      <c r="O2573" t="e">
        <f t="shared" si="121"/>
        <v>#VALUE!</v>
      </c>
      <c r="P2573" t="e">
        <f t="shared" si="120"/>
        <v>#VALUE!</v>
      </c>
      <c r="Q2573" t="e">
        <f t="shared" si="122"/>
        <v>#VALUE!</v>
      </c>
    </row>
    <row r="2574" spans="15:17">
      <c r="O2574" t="e">
        <f t="shared" si="121"/>
        <v>#VALUE!</v>
      </c>
      <c r="P2574" t="e">
        <f t="shared" si="120"/>
        <v>#VALUE!</v>
      </c>
      <c r="Q2574" t="e">
        <f t="shared" si="122"/>
        <v>#VALUE!</v>
      </c>
    </row>
    <row r="2575" spans="15:17">
      <c r="O2575" t="e">
        <f t="shared" si="121"/>
        <v>#VALUE!</v>
      </c>
      <c r="P2575" t="e">
        <f t="shared" si="120"/>
        <v>#VALUE!</v>
      </c>
      <c r="Q2575" t="e">
        <f t="shared" si="122"/>
        <v>#VALUE!</v>
      </c>
    </row>
    <row r="2576" spans="15:17">
      <c r="O2576" t="e">
        <f t="shared" si="121"/>
        <v>#VALUE!</v>
      </c>
      <c r="P2576" t="e">
        <f t="shared" si="120"/>
        <v>#VALUE!</v>
      </c>
      <c r="Q2576" t="e">
        <f t="shared" si="122"/>
        <v>#VALUE!</v>
      </c>
    </row>
    <row r="2577" spans="15:17">
      <c r="O2577" t="e">
        <f t="shared" si="121"/>
        <v>#VALUE!</v>
      </c>
      <c r="P2577" t="e">
        <f t="shared" si="120"/>
        <v>#VALUE!</v>
      </c>
      <c r="Q2577" t="e">
        <f t="shared" si="122"/>
        <v>#VALUE!</v>
      </c>
    </row>
    <row r="2578" spans="15:17">
      <c r="O2578" t="e">
        <f t="shared" si="121"/>
        <v>#VALUE!</v>
      </c>
      <c r="P2578" t="e">
        <f t="shared" si="120"/>
        <v>#VALUE!</v>
      </c>
      <c r="Q2578" t="e">
        <f t="shared" si="122"/>
        <v>#VALUE!</v>
      </c>
    </row>
    <row r="2579" spans="15:17">
      <c r="O2579" t="e">
        <f t="shared" si="121"/>
        <v>#VALUE!</v>
      </c>
      <c r="P2579" t="e">
        <f t="shared" si="120"/>
        <v>#VALUE!</v>
      </c>
      <c r="Q2579" t="e">
        <f t="shared" si="122"/>
        <v>#VALUE!</v>
      </c>
    </row>
    <row r="2580" spans="15:17">
      <c r="O2580" t="e">
        <f t="shared" si="121"/>
        <v>#VALUE!</v>
      </c>
      <c r="P2580" t="e">
        <f t="shared" si="120"/>
        <v>#VALUE!</v>
      </c>
      <c r="Q2580" t="e">
        <f t="shared" si="122"/>
        <v>#VALUE!</v>
      </c>
    </row>
    <row r="2581" spans="15:17">
      <c r="O2581" t="e">
        <f t="shared" si="121"/>
        <v>#VALUE!</v>
      </c>
      <c r="P2581" t="e">
        <f t="shared" si="120"/>
        <v>#VALUE!</v>
      </c>
      <c r="Q2581" t="e">
        <f t="shared" si="122"/>
        <v>#VALUE!</v>
      </c>
    </row>
    <row r="2582" spans="15:17">
      <c r="O2582" t="e">
        <f t="shared" si="121"/>
        <v>#VALUE!</v>
      </c>
      <c r="P2582" t="e">
        <f t="shared" si="120"/>
        <v>#VALUE!</v>
      </c>
      <c r="Q2582" t="e">
        <f t="shared" si="122"/>
        <v>#VALUE!</v>
      </c>
    </row>
    <row r="2583" spans="15:17">
      <c r="O2583" t="e">
        <f t="shared" si="121"/>
        <v>#VALUE!</v>
      </c>
      <c r="P2583" t="e">
        <f t="shared" si="120"/>
        <v>#VALUE!</v>
      </c>
      <c r="Q2583" t="e">
        <f t="shared" si="122"/>
        <v>#VALUE!</v>
      </c>
    </row>
    <row r="2584" spans="15:17">
      <c r="O2584" t="e">
        <f t="shared" si="121"/>
        <v>#VALUE!</v>
      </c>
      <c r="P2584" t="e">
        <f t="shared" si="120"/>
        <v>#VALUE!</v>
      </c>
      <c r="Q2584" t="e">
        <f t="shared" si="122"/>
        <v>#VALUE!</v>
      </c>
    </row>
    <row r="2585" spans="15:17">
      <c r="O2585" t="e">
        <f t="shared" si="121"/>
        <v>#VALUE!</v>
      </c>
      <c r="P2585" t="e">
        <f t="shared" si="120"/>
        <v>#VALUE!</v>
      </c>
      <c r="Q2585" t="e">
        <f t="shared" si="122"/>
        <v>#VALUE!</v>
      </c>
    </row>
    <row r="2586" spans="15:17">
      <c r="O2586" t="e">
        <f t="shared" si="121"/>
        <v>#VALUE!</v>
      </c>
      <c r="P2586" t="e">
        <f t="shared" si="120"/>
        <v>#VALUE!</v>
      </c>
      <c r="Q2586" t="e">
        <f t="shared" si="122"/>
        <v>#VALUE!</v>
      </c>
    </row>
    <row r="2587" spans="15:17">
      <c r="O2587" t="e">
        <f t="shared" si="121"/>
        <v>#VALUE!</v>
      </c>
      <c r="P2587" t="e">
        <f t="shared" si="120"/>
        <v>#VALUE!</v>
      </c>
      <c r="Q2587" t="e">
        <f t="shared" si="122"/>
        <v>#VALUE!</v>
      </c>
    </row>
    <row r="2588" spans="15:17">
      <c r="O2588" t="e">
        <f t="shared" si="121"/>
        <v>#VALUE!</v>
      </c>
      <c r="P2588" t="e">
        <f t="shared" si="120"/>
        <v>#VALUE!</v>
      </c>
      <c r="Q2588" t="e">
        <f t="shared" si="122"/>
        <v>#VALUE!</v>
      </c>
    </row>
    <row r="2589" spans="15:17">
      <c r="O2589" t="e">
        <f t="shared" si="121"/>
        <v>#VALUE!</v>
      </c>
      <c r="P2589" t="e">
        <f t="shared" si="120"/>
        <v>#VALUE!</v>
      </c>
      <c r="Q2589" t="e">
        <f t="shared" si="122"/>
        <v>#VALUE!</v>
      </c>
    </row>
    <row r="2590" spans="15:17">
      <c r="O2590" t="e">
        <f t="shared" si="121"/>
        <v>#VALUE!</v>
      </c>
      <c r="P2590" t="e">
        <f t="shared" si="120"/>
        <v>#VALUE!</v>
      </c>
      <c r="Q2590" t="e">
        <f t="shared" si="122"/>
        <v>#VALUE!</v>
      </c>
    </row>
    <row r="2591" spans="15:17">
      <c r="O2591" t="e">
        <f t="shared" si="121"/>
        <v>#VALUE!</v>
      </c>
      <c r="P2591" t="e">
        <f t="shared" si="120"/>
        <v>#VALUE!</v>
      </c>
      <c r="Q2591" t="e">
        <f t="shared" si="122"/>
        <v>#VALUE!</v>
      </c>
    </row>
    <row r="2592" spans="15:17">
      <c r="O2592" t="e">
        <f t="shared" si="121"/>
        <v>#VALUE!</v>
      </c>
      <c r="P2592" t="e">
        <f t="shared" si="120"/>
        <v>#VALUE!</v>
      </c>
      <c r="Q2592" t="e">
        <f t="shared" si="122"/>
        <v>#VALUE!</v>
      </c>
    </row>
    <row r="2593" spans="15:17">
      <c r="O2593" t="e">
        <f t="shared" si="121"/>
        <v>#VALUE!</v>
      </c>
      <c r="P2593" t="e">
        <f t="shared" si="120"/>
        <v>#VALUE!</v>
      </c>
      <c r="Q2593" t="e">
        <f t="shared" si="122"/>
        <v>#VALUE!</v>
      </c>
    </row>
    <row r="2594" spans="15:17">
      <c r="O2594" t="e">
        <f t="shared" si="121"/>
        <v>#VALUE!</v>
      </c>
      <c r="P2594" t="e">
        <f t="shared" si="120"/>
        <v>#VALUE!</v>
      </c>
      <c r="Q2594" t="e">
        <f t="shared" si="122"/>
        <v>#VALUE!</v>
      </c>
    </row>
    <row r="2595" spans="15:17">
      <c r="O2595" t="e">
        <f t="shared" si="121"/>
        <v>#VALUE!</v>
      </c>
      <c r="P2595" t="e">
        <f t="shared" si="120"/>
        <v>#VALUE!</v>
      </c>
      <c r="Q2595" t="e">
        <f t="shared" si="122"/>
        <v>#VALUE!</v>
      </c>
    </row>
    <row r="2596" spans="15:17">
      <c r="O2596" t="e">
        <f t="shared" si="121"/>
        <v>#VALUE!</v>
      </c>
      <c r="P2596" t="e">
        <f t="shared" si="120"/>
        <v>#VALUE!</v>
      </c>
      <c r="Q2596" t="e">
        <f t="shared" si="122"/>
        <v>#VALUE!</v>
      </c>
    </row>
    <row r="2597" spans="15:17">
      <c r="O2597" t="e">
        <f t="shared" si="121"/>
        <v>#VALUE!</v>
      </c>
      <c r="P2597" t="e">
        <f t="shared" si="120"/>
        <v>#VALUE!</v>
      </c>
      <c r="Q2597" t="e">
        <f t="shared" si="122"/>
        <v>#VALUE!</v>
      </c>
    </row>
    <row r="2598" spans="15:17">
      <c r="O2598" t="e">
        <f t="shared" si="121"/>
        <v>#VALUE!</v>
      </c>
      <c r="P2598" t="e">
        <f t="shared" si="120"/>
        <v>#VALUE!</v>
      </c>
      <c r="Q2598" t="e">
        <f t="shared" si="122"/>
        <v>#VALUE!</v>
      </c>
    </row>
    <row r="2599" spans="15:17">
      <c r="O2599" t="e">
        <f t="shared" si="121"/>
        <v>#VALUE!</v>
      </c>
      <c r="P2599" t="e">
        <f t="shared" si="120"/>
        <v>#VALUE!</v>
      </c>
      <c r="Q2599" t="e">
        <f t="shared" si="122"/>
        <v>#VALUE!</v>
      </c>
    </row>
    <row r="2600" spans="15:17">
      <c r="O2600" t="e">
        <f t="shared" si="121"/>
        <v>#VALUE!</v>
      </c>
      <c r="P2600" t="e">
        <f t="shared" si="120"/>
        <v>#VALUE!</v>
      </c>
      <c r="Q2600" t="e">
        <f t="shared" si="122"/>
        <v>#VALUE!</v>
      </c>
    </row>
    <row r="2601" spans="15:17">
      <c r="O2601" t="e">
        <f t="shared" si="121"/>
        <v>#VALUE!</v>
      </c>
      <c r="P2601" t="e">
        <f t="shared" si="120"/>
        <v>#VALUE!</v>
      </c>
      <c r="Q2601" t="e">
        <f t="shared" si="122"/>
        <v>#VALUE!</v>
      </c>
    </row>
    <row r="2602" spans="15:17">
      <c r="O2602" t="e">
        <f t="shared" si="121"/>
        <v>#VALUE!</v>
      </c>
      <c r="P2602" t="e">
        <f t="shared" si="120"/>
        <v>#VALUE!</v>
      </c>
      <c r="Q2602" t="e">
        <f t="shared" si="122"/>
        <v>#VALUE!</v>
      </c>
    </row>
    <row r="2603" spans="15:17">
      <c r="O2603" t="e">
        <f t="shared" si="121"/>
        <v>#VALUE!</v>
      </c>
      <c r="P2603" t="e">
        <f t="shared" si="120"/>
        <v>#VALUE!</v>
      </c>
      <c r="Q2603" t="e">
        <f t="shared" si="122"/>
        <v>#VALUE!</v>
      </c>
    </row>
    <row r="2604" spans="15:17">
      <c r="O2604" t="e">
        <f t="shared" si="121"/>
        <v>#VALUE!</v>
      </c>
      <c r="P2604" t="e">
        <f t="shared" si="120"/>
        <v>#VALUE!</v>
      </c>
      <c r="Q2604" t="e">
        <f t="shared" si="122"/>
        <v>#VALUE!</v>
      </c>
    </row>
    <row r="2605" spans="15:17">
      <c r="O2605" t="e">
        <f t="shared" si="121"/>
        <v>#VALUE!</v>
      </c>
      <c r="P2605" t="e">
        <f t="shared" si="120"/>
        <v>#VALUE!</v>
      </c>
      <c r="Q2605" t="e">
        <f t="shared" si="122"/>
        <v>#VALUE!</v>
      </c>
    </row>
    <row r="2606" spans="15:17">
      <c r="O2606" t="e">
        <f t="shared" si="121"/>
        <v>#VALUE!</v>
      </c>
      <c r="P2606" t="e">
        <f t="shared" si="120"/>
        <v>#VALUE!</v>
      </c>
      <c r="Q2606" t="e">
        <f t="shared" si="122"/>
        <v>#VALUE!</v>
      </c>
    </row>
    <row r="2607" spans="15:17">
      <c r="O2607" t="e">
        <f t="shared" si="121"/>
        <v>#VALUE!</v>
      </c>
      <c r="P2607" t="e">
        <f t="shared" si="120"/>
        <v>#VALUE!</v>
      </c>
      <c r="Q2607" t="e">
        <f t="shared" si="122"/>
        <v>#VALUE!</v>
      </c>
    </row>
    <row r="2608" spans="15:17">
      <c r="O2608" t="e">
        <f t="shared" si="121"/>
        <v>#VALUE!</v>
      </c>
      <c r="P2608" t="e">
        <f t="shared" si="120"/>
        <v>#VALUE!</v>
      </c>
      <c r="Q2608" t="e">
        <f t="shared" si="122"/>
        <v>#VALUE!</v>
      </c>
    </row>
    <row r="2609" spans="15:17">
      <c r="O2609" t="e">
        <f t="shared" si="121"/>
        <v>#VALUE!</v>
      </c>
      <c r="P2609" t="e">
        <f t="shared" si="120"/>
        <v>#VALUE!</v>
      </c>
      <c r="Q2609" t="e">
        <f t="shared" si="122"/>
        <v>#VALUE!</v>
      </c>
    </row>
    <row r="2610" spans="15:17">
      <c r="O2610" t="e">
        <f t="shared" si="121"/>
        <v>#VALUE!</v>
      </c>
      <c r="P2610" t="e">
        <f t="shared" si="120"/>
        <v>#VALUE!</v>
      </c>
      <c r="Q2610" t="e">
        <f t="shared" si="122"/>
        <v>#VALUE!</v>
      </c>
    </row>
    <row r="2611" spans="15:17">
      <c r="O2611" t="e">
        <f t="shared" si="121"/>
        <v>#VALUE!</v>
      </c>
      <c r="P2611" t="e">
        <f t="shared" si="120"/>
        <v>#VALUE!</v>
      </c>
      <c r="Q2611" t="e">
        <f t="shared" si="122"/>
        <v>#VALUE!</v>
      </c>
    </row>
    <row r="2612" spans="15:17">
      <c r="O2612" t="e">
        <f t="shared" si="121"/>
        <v>#VALUE!</v>
      </c>
      <c r="P2612" t="e">
        <f t="shared" si="120"/>
        <v>#VALUE!</v>
      </c>
      <c r="Q2612" t="e">
        <f t="shared" si="122"/>
        <v>#VALUE!</v>
      </c>
    </row>
    <row r="2613" spans="15:17">
      <c r="O2613" t="e">
        <f t="shared" si="121"/>
        <v>#VALUE!</v>
      </c>
      <c r="P2613" t="e">
        <f t="shared" si="120"/>
        <v>#VALUE!</v>
      </c>
      <c r="Q2613" t="e">
        <f t="shared" si="122"/>
        <v>#VALUE!</v>
      </c>
    </row>
    <row r="2614" spans="15:17">
      <c r="O2614" t="e">
        <f t="shared" si="121"/>
        <v>#VALUE!</v>
      </c>
      <c r="P2614" t="e">
        <f t="shared" si="120"/>
        <v>#VALUE!</v>
      </c>
      <c r="Q2614" t="e">
        <f t="shared" si="122"/>
        <v>#VALUE!</v>
      </c>
    </row>
    <row r="2615" spans="15:17">
      <c r="O2615" t="e">
        <f t="shared" si="121"/>
        <v>#VALUE!</v>
      </c>
      <c r="P2615" t="e">
        <f t="shared" si="120"/>
        <v>#VALUE!</v>
      </c>
      <c r="Q2615" t="e">
        <f t="shared" si="122"/>
        <v>#VALUE!</v>
      </c>
    </row>
    <row r="2616" spans="15:17">
      <c r="O2616" t="e">
        <f t="shared" si="121"/>
        <v>#VALUE!</v>
      </c>
      <c r="P2616" t="e">
        <f t="shared" si="120"/>
        <v>#VALUE!</v>
      </c>
      <c r="Q2616" t="e">
        <f t="shared" si="122"/>
        <v>#VALUE!</v>
      </c>
    </row>
    <row r="2617" spans="15:17">
      <c r="O2617" t="e">
        <f t="shared" si="121"/>
        <v>#VALUE!</v>
      </c>
      <c r="P2617" t="e">
        <f t="shared" si="120"/>
        <v>#VALUE!</v>
      </c>
      <c r="Q2617" t="e">
        <f t="shared" si="122"/>
        <v>#VALUE!</v>
      </c>
    </row>
    <row r="2618" spans="15:17">
      <c r="O2618" t="e">
        <f t="shared" si="121"/>
        <v>#VALUE!</v>
      </c>
      <c r="P2618" t="e">
        <f t="shared" si="120"/>
        <v>#VALUE!</v>
      </c>
      <c r="Q2618" t="e">
        <f t="shared" si="122"/>
        <v>#VALUE!</v>
      </c>
    </row>
    <row r="2619" spans="15:17">
      <c r="O2619" t="e">
        <f t="shared" si="121"/>
        <v>#VALUE!</v>
      </c>
      <c r="P2619" t="e">
        <f t="shared" si="120"/>
        <v>#VALUE!</v>
      </c>
      <c r="Q2619" t="e">
        <f t="shared" si="122"/>
        <v>#VALUE!</v>
      </c>
    </row>
    <row r="2620" spans="15:17">
      <c r="O2620" t="e">
        <f t="shared" si="121"/>
        <v>#VALUE!</v>
      </c>
      <c r="P2620" t="e">
        <f t="shared" si="120"/>
        <v>#VALUE!</v>
      </c>
      <c r="Q2620" t="e">
        <f t="shared" si="122"/>
        <v>#VALUE!</v>
      </c>
    </row>
    <row r="2621" spans="15:17">
      <c r="O2621" t="e">
        <f t="shared" si="121"/>
        <v>#VALUE!</v>
      </c>
      <c r="P2621" t="e">
        <f t="shared" si="120"/>
        <v>#VALUE!</v>
      </c>
      <c r="Q2621" t="e">
        <f t="shared" si="122"/>
        <v>#VALUE!</v>
      </c>
    </row>
    <row r="2622" spans="15:17">
      <c r="O2622" t="e">
        <f t="shared" si="121"/>
        <v>#VALUE!</v>
      </c>
      <c r="P2622" t="e">
        <f t="shared" si="120"/>
        <v>#VALUE!</v>
      </c>
      <c r="Q2622" t="e">
        <f t="shared" si="122"/>
        <v>#VALUE!</v>
      </c>
    </row>
    <row r="2623" spans="15:17">
      <c r="O2623" t="e">
        <f t="shared" si="121"/>
        <v>#VALUE!</v>
      </c>
      <c r="P2623" t="e">
        <f t="shared" si="120"/>
        <v>#VALUE!</v>
      </c>
      <c r="Q2623" t="e">
        <f t="shared" si="122"/>
        <v>#VALUE!</v>
      </c>
    </row>
    <row r="2624" spans="15:17">
      <c r="O2624" t="e">
        <f t="shared" si="121"/>
        <v>#VALUE!</v>
      </c>
      <c r="P2624" t="e">
        <f t="shared" si="120"/>
        <v>#VALUE!</v>
      </c>
      <c r="Q2624" t="e">
        <f t="shared" si="122"/>
        <v>#VALUE!</v>
      </c>
    </row>
    <row r="2625" spans="15:17">
      <c r="O2625" t="e">
        <f t="shared" si="121"/>
        <v>#VALUE!</v>
      </c>
      <c r="P2625" t="e">
        <f t="shared" si="120"/>
        <v>#VALUE!</v>
      </c>
      <c r="Q2625" t="e">
        <f t="shared" si="122"/>
        <v>#VALUE!</v>
      </c>
    </row>
    <row r="2626" spans="15:17">
      <c r="O2626" t="e">
        <f t="shared" si="121"/>
        <v>#VALUE!</v>
      </c>
      <c r="P2626" t="e">
        <f t="shared" si="120"/>
        <v>#VALUE!</v>
      </c>
      <c r="Q2626" t="e">
        <f t="shared" si="122"/>
        <v>#VALUE!</v>
      </c>
    </row>
    <row r="2627" spans="15:17">
      <c r="O2627" t="e">
        <f t="shared" si="121"/>
        <v>#VALUE!</v>
      </c>
      <c r="P2627" t="e">
        <f t="shared" si="120"/>
        <v>#VALUE!</v>
      </c>
      <c r="Q2627" t="e">
        <f t="shared" si="122"/>
        <v>#VALUE!</v>
      </c>
    </row>
    <row r="2628" spans="15:17">
      <c r="O2628" t="e">
        <f t="shared" si="121"/>
        <v>#VALUE!</v>
      </c>
      <c r="P2628" t="e">
        <f t="shared" ref="P2628:P2691" si="123">NEGBINOMDIST(O2628-$A$9,$A$9,$B$9)</f>
        <v>#VALUE!</v>
      </c>
      <c r="Q2628" t="e">
        <f t="shared" si="122"/>
        <v>#VALUE!</v>
      </c>
    </row>
    <row r="2629" spans="15:17">
      <c r="O2629" t="e">
        <f t="shared" si="121"/>
        <v>#VALUE!</v>
      </c>
      <c r="P2629" t="e">
        <f t="shared" si="123"/>
        <v>#VALUE!</v>
      </c>
      <c r="Q2629" t="e">
        <f t="shared" si="122"/>
        <v>#VALUE!</v>
      </c>
    </row>
    <row r="2630" spans="15:17">
      <c r="O2630" t="e">
        <f t="shared" ref="O2630:O2693" si="124">O2629+1</f>
        <v>#VALUE!</v>
      </c>
      <c r="P2630" t="e">
        <f t="shared" si="123"/>
        <v>#VALUE!</v>
      </c>
      <c r="Q2630" t="e">
        <f t="shared" si="122"/>
        <v>#VALUE!</v>
      </c>
    </row>
    <row r="2631" spans="15:17">
      <c r="O2631" t="e">
        <f t="shared" si="124"/>
        <v>#VALUE!</v>
      </c>
      <c r="P2631" t="e">
        <f t="shared" si="123"/>
        <v>#VALUE!</v>
      </c>
      <c r="Q2631" t="e">
        <f t="shared" ref="Q2631:Q2694" si="125">Q2630+P2630</f>
        <v>#VALUE!</v>
      </c>
    </row>
    <row r="2632" spans="15:17">
      <c r="O2632" t="e">
        <f t="shared" si="124"/>
        <v>#VALUE!</v>
      </c>
      <c r="P2632" t="e">
        <f t="shared" si="123"/>
        <v>#VALUE!</v>
      </c>
      <c r="Q2632" t="e">
        <f t="shared" si="125"/>
        <v>#VALUE!</v>
      </c>
    </row>
    <row r="2633" spans="15:17">
      <c r="O2633" t="e">
        <f t="shared" si="124"/>
        <v>#VALUE!</v>
      </c>
      <c r="P2633" t="e">
        <f t="shared" si="123"/>
        <v>#VALUE!</v>
      </c>
      <c r="Q2633" t="e">
        <f t="shared" si="125"/>
        <v>#VALUE!</v>
      </c>
    </row>
    <row r="2634" spans="15:17">
      <c r="O2634" t="e">
        <f t="shared" si="124"/>
        <v>#VALUE!</v>
      </c>
      <c r="P2634" t="e">
        <f t="shared" si="123"/>
        <v>#VALUE!</v>
      </c>
      <c r="Q2634" t="e">
        <f t="shared" si="125"/>
        <v>#VALUE!</v>
      </c>
    </row>
    <row r="2635" spans="15:17">
      <c r="O2635" t="e">
        <f t="shared" si="124"/>
        <v>#VALUE!</v>
      </c>
      <c r="P2635" t="e">
        <f t="shared" si="123"/>
        <v>#VALUE!</v>
      </c>
      <c r="Q2635" t="e">
        <f t="shared" si="125"/>
        <v>#VALUE!</v>
      </c>
    </row>
    <row r="2636" spans="15:17">
      <c r="O2636" t="e">
        <f t="shared" si="124"/>
        <v>#VALUE!</v>
      </c>
      <c r="P2636" t="e">
        <f t="shared" si="123"/>
        <v>#VALUE!</v>
      </c>
      <c r="Q2636" t="e">
        <f t="shared" si="125"/>
        <v>#VALUE!</v>
      </c>
    </row>
    <row r="2637" spans="15:17">
      <c r="O2637" t="e">
        <f t="shared" si="124"/>
        <v>#VALUE!</v>
      </c>
      <c r="P2637" t="e">
        <f t="shared" si="123"/>
        <v>#VALUE!</v>
      </c>
      <c r="Q2637" t="e">
        <f t="shared" si="125"/>
        <v>#VALUE!</v>
      </c>
    </row>
    <row r="2638" spans="15:17">
      <c r="O2638" t="e">
        <f t="shared" si="124"/>
        <v>#VALUE!</v>
      </c>
      <c r="P2638" t="e">
        <f t="shared" si="123"/>
        <v>#VALUE!</v>
      </c>
      <c r="Q2638" t="e">
        <f t="shared" si="125"/>
        <v>#VALUE!</v>
      </c>
    </row>
    <row r="2639" spans="15:17">
      <c r="O2639" t="e">
        <f t="shared" si="124"/>
        <v>#VALUE!</v>
      </c>
      <c r="P2639" t="e">
        <f t="shared" si="123"/>
        <v>#VALUE!</v>
      </c>
      <c r="Q2639" t="e">
        <f t="shared" si="125"/>
        <v>#VALUE!</v>
      </c>
    </row>
    <row r="2640" spans="15:17">
      <c r="O2640" t="e">
        <f t="shared" si="124"/>
        <v>#VALUE!</v>
      </c>
      <c r="P2640" t="e">
        <f t="shared" si="123"/>
        <v>#VALUE!</v>
      </c>
      <c r="Q2640" t="e">
        <f t="shared" si="125"/>
        <v>#VALUE!</v>
      </c>
    </row>
    <row r="2641" spans="15:17">
      <c r="O2641" t="e">
        <f t="shared" si="124"/>
        <v>#VALUE!</v>
      </c>
      <c r="P2641" t="e">
        <f t="shared" si="123"/>
        <v>#VALUE!</v>
      </c>
      <c r="Q2641" t="e">
        <f t="shared" si="125"/>
        <v>#VALUE!</v>
      </c>
    </row>
    <row r="2642" spans="15:17">
      <c r="O2642" t="e">
        <f t="shared" si="124"/>
        <v>#VALUE!</v>
      </c>
      <c r="P2642" t="e">
        <f t="shared" si="123"/>
        <v>#VALUE!</v>
      </c>
      <c r="Q2642" t="e">
        <f t="shared" si="125"/>
        <v>#VALUE!</v>
      </c>
    </row>
    <row r="2643" spans="15:17">
      <c r="O2643" t="e">
        <f t="shared" si="124"/>
        <v>#VALUE!</v>
      </c>
      <c r="P2643" t="e">
        <f t="shared" si="123"/>
        <v>#VALUE!</v>
      </c>
      <c r="Q2643" t="e">
        <f t="shared" si="125"/>
        <v>#VALUE!</v>
      </c>
    </row>
    <row r="2644" spans="15:17">
      <c r="O2644" t="e">
        <f t="shared" si="124"/>
        <v>#VALUE!</v>
      </c>
      <c r="P2644" t="e">
        <f t="shared" si="123"/>
        <v>#VALUE!</v>
      </c>
      <c r="Q2644" t="e">
        <f t="shared" si="125"/>
        <v>#VALUE!</v>
      </c>
    </row>
    <row r="2645" spans="15:17">
      <c r="O2645" t="e">
        <f t="shared" si="124"/>
        <v>#VALUE!</v>
      </c>
      <c r="P2645" t="e">
        <f t="shared" si="123"/>
        <v>#VALUE!</v>
      </c>
      <c r="Q2645" t="e">
        <f t="shared" si="125"/>
        <v>#VALUE!</v>
      </c>
    </row>
    <row r="2646" spans="15:17">
      <c r="O2646" t="e">
        <f t="shared" si="124"/>
        <v>#VALUE!</v>
      </c>
      <c r="P2646" t="e">
        <f t="shared" si="123"/>
        <v>#VALUE!</v>
      </c>
      <c r="Q2646" t="e">
        <f t="shared" si="125"/>
        <v>#VALUE!</v>
      </c>
    </row>
    <row r="2647" spans="15:17">
      <c r="O2647" t="e">
        <f t="shared" si="124"/>
        <v>#VALUE!</v>
      </c>
      <c r="P2647" t="e">
        <f t="shared" si="123"/>
        <v>#VALUE!</v>
      </c>
      <c r="Q2647" t="e">
        <f t="shared" si="125"/>
        <v>#VALUE!</v>
      </c>
    </row>
    <row r="2648" spans="15:17">
      <c r="O2648" t="e">
        <f t="shared" si="124"/>
        <v>#VALUE!</v>
      </c>
      <c r="P2648" t="e">
        <f t="shared" si="123"/>
        <v>#VALUE!</v>
      </c>
      <c r="Q2648" t="e">
        <f t="shared" si="125"/>
        <v>#VALUE!</v>
      </c>
    </row>
    <row r="2649" spans="15:17">
      <c r="O2649" t="e">
        <f t="shared" si="124"/>
        <v>#VALUE!</v>
      </c>
      <c r="P2649" t="e">
        <f t="shared" si="123"/>
        <v>#VALUE!</v>
      </c>
      <c r="Q2649" t="e">
        <f t="shared" si="125"/>
        <v>#VALUE!</v>
      </c>
    </row>
    <row r="2650" spans="15:17">
      <c r="O2650" t="e">
        <f t="shared" si="124"/>
        <v>#VALUE!</v>
      </c>
      <c r="P2650" t="e">
        <f t="shared" si="123"/>
        <v>#VALUE!</v>
      </c>
      <c r="Q2650" t="e">
        <f t="shared" si="125"/>
        <v>#VALUE!</v>
      </c>
    </row>
    <row r="2651" spans="15:17">
      <c r="O2651" t="e">
        <f t="shared" si="124"/>
        <v>#VALUE!</v>
      </c>
      <c r="P2651" t="e">
        <f t="shared" si="123"/>
        <v>#VALUE!</v>
      </c>
      <c r="Q2651" t="e">
        <f t="shared" si="125"/>
        <v>#VALUE!</v>
      </c>
    </row>
    <row r="2652" spans="15:17">
      <c r="O2652" t="e">
        <f t="shared" si="124"/>
        <v>#VALUE!</v>
      </c>
      <c r="P2652" t="e">
        <f t="shared" si="123"/>
        <v>#VALUE!</v>
      </c>
      <c r="Q2652" t="e">
        <f t="shared" si="125"/>
        <v>#VALUE!</v>
      </c>
    </row>
    <row r="2653" spans="15:17">
      <c r="O2653" t="e">
        <f t="shared" si="124"/>
        <v>#VALUE!</v>
      </c>
      <c r="P2653" t="e">
        <f t="shared" si="123"/>
        <v>#VALUE!</v>
      </c>
      <c r="Q2653" t="e">
        <f t="shared" si="125"/>
        <v>#VALUE!</v>
      </c>
    </row>
    <row r="2654" spans="15:17">
      <c r="O2654" t="e">
        <f t="shared" si="124"/>
        <v>#VALUE!</v>
      </c>
      <c r="P2654" t="e">
        <f t="shared" si="123"/>
        <v>#VALUE!</v>
      </c>
      <c r="Q2654" t="e">
        <f t="shared" si="125"/>
        <v>#VALUE!</v>
      </c>
    </row>
    <row r="2655" spans="15:17">
      <c r="O2655" t="e">
        <f t="shared" si="124"/>
        <v>#VALUE!</v>
      </c>
      <c r="P2655" t="e">
        <f t="shared" si="123"/>
        <v>#VALUE!</v>
      </c>
      <c r="Q2655" t="e">
        <f t="shared" si="125"/>
        <v>#VALUE!</v>
      </c>
    </row>
    <row r="2656" spans="15:17">
      <c r="O2656" t="e">
        <f t="shared" si="124"/>
        <v>#VALUE!</v>
      </c>
      <c r="P2656" t="e">
        <f t="shared" si="123"/>
        <v>#VALUE!</v>
      </c>
      <c r="Q2656" t="e">
        <f t="shared" si="125"/>
        <v>#VALUE!</v>
      </c>
    </row>
    <row r="2657" spans="15:17">
      <c r="O2657" t="e">
        <f t="shared" si="124"/>
        <v>#VALUE!</v>
      </c>
      <c r="P2657" t="e">
        <f t="shared" si="123"/>
        <v>#VALUE!</v>
      </c>
      <c r="Q2657" t="e">
        <f t="shared" si="125"/>
        <v>#VALUE!</v>
      </c>
    </row>
    <row r="2658" spans="15:17">
      <c r="O2658" t="e">
        <f t="shared" si="124"/>
        <v>#VALUE!</v>
      </c>
      <c r="P2658" t="e">
        <f t="shared" si="123"/>
        <v>#VALUE!</v>
      </c>
      <c r="Q2658" t="e">
        <f t="shared" si="125"/>
        <v>#VALUE!</v>
      </c>
    </row>
    <row r="2659" spans="15:17">
      <c r="O2659" t="e">
        <f t="shared" si="124"/>
        <v>#VALUE!</v>
      </c>
      <c r="P2659" t="e">
        <f t="shared" si="123"/>
        <v>#VALUE!</v>
      </c>
      <c r="Q2659" t="e">
        <f t="shared" si="125"/>
        <v>#VALUE!</v>
      </c>
    </row>
    <row r="2660" spans="15:17">
      <c r="O2660" t="e">
        <f t="shared" si="124"/>
        <v>#VALUE!</v>
      </c>
      <c r="P2660" t="e">
        <f t="shared" si="123"/>
        <v>#VALUE!</v>
      </c>
      <c r="Q2660" t="e">
        <f t="shared" si="125"/>
        <v>#VALUE!</v>
      </c>
    </row>
    <row r="2661" spans="15:17">
      <c r="O2661" t="e">
        <f t="shared" si="124"/>
        <v>#VALUE!</v>
      </c>
      <c r="P2661" t="e">
        <f t="shared" si="123"/>
        <v>#VALUE!</v>
      </c>
      <c r="Q2661" t="e">
        <f t="shared" si="125"/>
        <v>#VALUE!</v>
      </c>
    </row>
    <row r="2662" spans="15:17">
      <c r="O2662" t="e">
        <f t="shared" si="124"/>
        <v>#VALUE!</v>
      </c>
      <c r="P2662" t="e">
        <f t="shared" si="123"/>
        <v>#VALUE!</v>
      </c>
      <c r="Q2662" t="e">
        <f t="shared" si="125"/>
        <v>#VALUE!</v>
      </c>
    </row>
    <row r="2663" spans="15:17">
      <c r="O2663" t="e">
        <f t="shared" si="124"/>
        <v>#VALUE!</v>
      </c>
      <c r="P2663" t="e">
        <f t="shared" si="123"/>
        <v>#VALUE!</v>
      </c>
      <c r="Q2663" t="e">
        <f t="shared" si="125"/>
        <v>#VALUE!</v>
      </c>
    </row>
    <row r="2664" spans="15:17">
      <c r="O2664" t="e">
        <f t="shared" si="124"/>
        <v>#VALUE!</v>
      </c>
      <c r="P2664" t="e">
        <f t="shared" si="123"/>
        <v>#VALUE!</v>
      </c>
      <c r="Q2664" t="e">
        <f t="shared" si="125"/>
        <v>#VALUE!</v>
      </c>
    </row>
    <row r="2665" spans="15:17">
      <c r="O2665" t="e">
        <f t="shared" si="124"/>
        <v>#VALUE!</v>
      </c>
      <c r="P2665" t="e">
        <f t="shared" si="123"/>
        <v>#VALUE!</v>
      </c>
      <c r="Q2665" t="e">
        <f t="shared" si="125"/>
        <v>#VALUE!</v>
      </c>
    </row>
    <row r="2666" spans="15:17">
      <c r="O2666" t="e">
        <f t="shared" si="124"/>
        <v>#VALUE!</v>
      </c>
      <c r="P2666" t="e">
        <f t="shared" si="123"/>
        <v>#VALUE!</v>
      </c>
      <c r="Q2666" t="e">
        <f t="shared" si="125"/>
        <v>#VALUE!</v>
      </c>
    </row>
    <row r="2667" spans="15:17">
      <c r="O2667" t="e">
        <f t="shared" si="124"/>
        <v>#VALUE!</v>
      </c>
      <c r="P2667" t="e">
        <f t="shared" si="123"/>
        <v>#VALUE!</v>
      </c>
      <c r="Q2667" t="e">
        <f t="shared" si="125"/>
        <v>#VALUE!</v>
      </c>
    </row>
    <row r="2668" spans="15:17">
      <c r="O2668" t="e">
        <f t="shared" si="124"/>
        <v>#VALUE!</v>
      </c>
      <c r="P2668" t="e">
        <f t="shared" si="123"/>
        <v>#VALUE!</v>
      </c>
      <c r="Q2668" t="e">
        <f t="shared" si="125"/>
        <v>#VALUE!</v>
      </c>
    </row>
    <row r="2669" spans="15:17">
      <c r="O2669" t="e">
        <f t="shared" si="124"/>
        <v>#VALUE!</v>
      </c>
      <c r="P2669" t="e">
        <f t="shared" si="123"/>
        <v>#VALUE!</v>
      </c>
      <c r="Q2669" t="e">
        <f t="shared" si="125"/>
        <v>#VALUE!</v>
      </c>
    </row>
    <row r="2670" spans="15:17">
      <c r="O2670" t="e">
        <f t="shared" si="124"/>
        <v>#VALUE!</v>
      </c>
      <c r="P2670" t="e">
        <f t="shared" si="123"/>
        <v>#VALUE!</v>
      </c>
      <c r="Q2670" t="e">
        <f t="shared" si="125"/>
        <v>#VALUE!</v>
      </c>
    </row>
    <row r="2671" spans="15:17">
      <c r="O2671" t="e">
        <f t="shared" si="124"/>
        <v>#VALUE!</v>
      </c>
      <c r="P2671" t="e">
        <f t="shared" si="123"/>
        <v>#VALUE!</v>
      </c>
      <c r="Q2671" t="e">
        <f t="shared" si="125"/>
        <v>#VALUE!</v>
      </c>
    </row>
    <row r="2672" spans="15:17">
      <c r="O2672" t="e">
        <f t="shared" si="124"/>
        <v>#VALUE!</v>
      </c>
      <c r="P2672" t="e">
        <f t="shared" si="123"/>
        <v>#VALUE!</v>
      </c>
      <c r="Q2672" t="e">
        <f t="shared" si="125"/>
        <v>#VALUE!</v>
      </c>
    </row>
    <row r="2673" spans="15:17">
      <c r="O2673" t="e">
        <f t="shared" si="124"/>
        <v>#VALUE!</v>
      </c>
      <c r="P2673" t="e">
        <f t="shared" si="123"/>
        <v>#VALUE!</v>
      </c>
      <c r="Q2673" t="e">
        <f t="shared" si="125"/>
        <v>#VALUE!</v>
      </c>
    </row>
    <row r="2674" spans="15:17">
      <c r="O2674" t="e">
        <f t="shared" si="124"/>
        <v>#VALUE!</v>
      </c>
      <c r="P2674" t="e">
        <f t="shared" si="123"/>
        <v>#VALUE!</v>
      </c>
      <c r="Q2674" t="e">
        <f t="shared" si="125"/>
        <v>#VALUE!</v>
      </c>
    </row>
    <row r="2675" spans="15:17">
      <c r="O2675" t="e">
        <f t="shared" si="124"/>
        <v>#VALUE!</v>
      </c>
      <c r="P2675" t="e">
        <f t="shared" si="123"/>
        <v>#VALUE!</v>
      </c>
      <c r="Q2675" t="e">
        <f t="shared" si="125"/>
        <v>#VALUE!</v>
      </c>
    </row>
    <row r="2676" spans="15:17">
      <c r="O2676" t="e">
        <f t="shared" si="124"/>
        <v>#VALUE!</v>
      </c>
      <c r="P2676" t="e">
        <f t="shared" si="123"/>
        <v>#VALUE!</v>
      </c>
      <c r="Q2676" t="e">
        <f t="shared" si="125"/>
        <v>#VALUE!</v>
      </c>
    </row>
    <row r="2677" spans="15:17">
      <c r="O2677" t="e">
        <f t="shared" si="124"/>
        <v>#VALUE!</v>
      </c>
      <c r="P2677" t="e">
        <f t="shared" si="123"/>
        <v>#VALUE!</v>
      </c>
      <c r="Q2677" t="e">
        <f t="shared" si="125"/>
        <v>#VALUE!</v>
      </c>
    </row>
    <row r="2678" spans="15:17">
      <c r="O2678" t="e">
        <f t="shared" si="124"/>
        <v>#VALUE!</v>
      </c>
      <c r="P2678" t="e">
        <f t="shared" si="123"/>
        <v>#VALUE!</v>
      </c>
      <c r="Q2678" t="e">
        <f t="shared" si="125"/>
        <v>#VALUE!</v>
      </c>
    </row>
    <row r="2679" spans="15:17">
      <c r="O2679" t="e">
        <f t="shared" si="124"/>
        <v>#VALUE!</v>
      </c>
      <c r="P2679" t="e">
        <f t="shared" si="123"/>
        <v>#VALUE!</v>
      </c>
      <c r="Q2679" t="e">
        <f t="shared" si="125"/>
        <v>#VALUE!</v>
      </c>
    </row>
    <row r="2680" spans="15:17">
      <c r="O2680" t="e">
        <f t="shared" si="124"/>
        <v>#VALUE!</v>
      </c>
      <c r="P2680" t="e">
        <f t="shared" si="123"/>
        <v>#VALUE!</v>
      </c>
      <c r="Q2680" t="e">
        <f t="shared" si="125"/>
        <v>#VALUE!</v>
      </c>
    </row>
    <row r="2681" spans="15:17">
      <c r="O2681" t="e">
        <f t="shared" si="124"/>
        <v>#VALUE!</v>
      </c>
      <c r="P2681" t="e">
        <f t="shared" si="123"/>
        <v>#VALUE!</v>
      </c>
      <c r="Q2681" t="e">
        <f t="shared" si="125"/>
        <v>#VALUE!</v>
      </c>
    </row>
    <row r="2682" spans="15:17">
      <c r="O2682" t="e">
        <f t="shared" si="124"/>
        <v>#VALUE!</v>
      </c>
      <c r="P2682" t="e">
        <f t="shared" si="123"/>
        <v>#VALUE!</v>
      </c>
      <c r="Q2682" t="e">
        <f t="shared" si="125"/>
        <v>#VALUE!</v>
      </c>
    </row>
    <row r="2683" spans="15:17">
      <c r="O2683" t="e">
        <f t="shared" si="124"/>
        <v>#VALUE!</v>
      </c>
      <c r="P2683" t="e">
        <f t="shared" si="123"/>
        <v>#VALUE!</v>
      </c>
      <c r="Q2683" t="e">
        <f t="shared" si="125"/>
        <v>#VALUE!</v>
      </c>
    </row>
    <row r="2684" spans="15:17">
      <c r="O2684" t="e">
        <f t="shared" si="124"/>
        <v>#VALUE!</v>
      </c>
      <c r="P2684" t="e">
        <f t="shared" si="123"/>
        <v>#VALUE!</v>
      </c>
      <c r="Q2684" t="e">
        <f t="shared" si="125"/>
        <v>#VALUE!</v>
      </c>
    </row>
    <row r="2685" spans="15:17">
      <c r="O2685" t="e">
        <f t="shared" si="124"/>
        <v>#VALUE!</v>
      </c>
      <c r="P2685" t="e">
        <f t="shared" si="123"/>
        <v>#VALUE!</v>
      </c>
      <c r="Q2685" t="e">
        <f t="shared" si="125"/>
        <v>#VALUE!</v>
      </c>
    </row>
    <row r="2686" spans="15:17">
      <c r="O2686" t="e">
        <f t="shared" si="124"/>
        <v>#VALUE!</v>
      </c>
      <c r="P2686" t="e">
        <f t="shared" si="123"/>
        <v>#VALUE!</v>
      </c>
      <c r="Q2686" t="e">
        <f t="shared" si="125"/>
        <v>#VALUE!</v>
      </c>
    </row>
    <row r="2687" spans="15:17">
      <c r="O2687" t="e">
        <f t="shared" si="124"/>
        <v>#VALUE!</v>
      </c>
      <c r="P2687" t="e">
        <f t="shared" si="123"/>
        <v>#VALUE!</v>
      </c>
      <c r="Q2687" t="e">
        <f t="shared" si="125"/>
        <v>#VALUE!</v>
      </c>
    </row>
    <row r="2688" spans="15:17">
      <c r="O2688" t="e">
        <f t="shared" si="124"/>
        <v>#VALUE!</v>
      </c>
      <c r="P2688" t="e">
        <f t="shared" si="123"/>
        <v>#VALUE!</v>
      </c>
      <c r="Q2688" t="e">
        <f t="shared" si="125"/>
        <v>#VALUE!</v>
      </c>
    </row>
    <row r="2689" spans="15:17">
      <c r="O2689" t="e">
        <f t="shared" si="124"/>
        <v>#VALUE!</v>
      </c>
      <c r="P2689" t="e">
        <f t="shared" si="123"/>
        <v>#VALUE!</v>
      </c>
      <c r="Q2689" t="e">
        <f t="shared" si="125"/>
        <v>#VALUE!</v>
      </c>
    </row>
    <row r="2690" spans="15:17">
      <c r="O2690" t="e">
        <f t="shared" si="124"/>
        <v>#VALUE!</v>
      </c>
      <c r="P2690" t="e">
        <f t="shared" si="123"/>
        <v>#VALUE!</v>
      </c>
      <c r="Q2690" t="e">
        <f t="shared" si="125"/>
        <v>#VALUE!</v>
      </c>
    </row>
    <row r="2691" spans="15:17">
      <c r="O2691" t="e">
        <f t="shared" si="124"/>
        <v>#VALUE!</v>
      </c>
      <c r="P2691" t="e">
        <f t="shared" si="123"/>
        <v>#VALUE!</v>
      </c>
      <c r="Q2691" t="e">
        <f t="shared" si="125"/>
        <v>#VALUE!</v>
      </c>
    </row>
    <row r="2692" spans="15:17">
      <c r="O2692" t="e">
        <f t="shared" si="124"/>
        <v>#VALUE!</v>
      </c>
      <c r="P2692" t="e">
        <f t="shared" ref="P2692:P2755" si="126">NEGBINOMDIST(O2692-$A$9,$A$9,$B$9)</f>
        <v>#VALUE!</v>
      </c>
      <c r="Q2692" t="e">
        <f t="shared" si="125"/>
        <v>#VALUE!</v>
      </c>
    </row>
    <row r="2693" spans="15:17">
      <c r="O2693" t="e">
        <f t="shared" si="124"/>
        <v>#VALUE!</v>
      </c>
      <c r="P2693" t="e">
        <f t="shared" si="126"/>
        <v>#VALUE!</v>
      </c>
      <c r="Q2693" t="e">
        <f t="shared" si="125"/>
        <v>#VALUE!</v>
      </c>
    </row>
    <row r="2694" spans="15:17">
      <c r="O2694" t="e">
        <f t="shared" ref="O2694:O2757" si="127">O2693+1</f>
        <v>#VALUE!</v>
      </c>
      <c r="P2694" t="e">
        <f t="shared" si="126"/>
        <v>#VALUE!</v>
      </c>
      <c r="Q2694" t="e">
        <f t="shared" si="125"/>
        <v>#VALUE!</v>
      </c>
    </row>
    <row r="2695" spans="15:17">
      <c r="O2695" t="e">
        <f t="shared" si="127"/>
        <v>#VALUE!</v>
      </c>
      <c r="P2695" t="e">
        <f t="shared" si="126"/>
        <v>#VALUE!</v>
      </c>
      <c r="Q2695" t="e">
        <f t="shared" ref="Q2695:Q2758" si="128">Q2694+P2694</f>
        <v>#VALUE!</v>
      </c>
    </row>
    <row r="2696" spans="15:17">
      <c r="O2696" t="e">
        <f t="shared" si="127"/>
        <v>#VALUE!</v>
      </c>
      <c r="P2696" t="e">
        <f t="shared" si="126"/>
        <v>#VALUE!</v>
      </c>
      <c r="Q2696" t="e">
        <f t="shared" si="128"/>
        <v>#VALUE!</v>
      </c>
    </row>
    <row r="2697" spans="15:17">
      <c r="O2697" t="e">
        <f t="shared" si="127"/>
        <v>#VALUE!</v>
      </c>
      <c r="P2697" t="e">
        <f t="shared" si="126"/>
        <v>#VALUE!</v>
      </c>
      <c r="Q2697" t="e">
        <f t="shared" si="128"/>
        <v>#VALUE!</v>
      </c>
    </row>
    <row r="2698" spans="15:17">
      <c r="O2698" t="e">
        <f t="shared" si="127"/>
        <v>#VALUE!</v>
      </c>
      <c r="P2698" t="e">
        <f t="shared" si="126"/>
        <v>#VALUE!</v>
      </c>
      <c r="Q2698" t="e">
        <f t="shared" si="128"/>
        <v>#VALUE!</v>
      </c>
    </row>
    <row r="2699" spans="15:17">
      <c r="O2699" t="e">
        <f t="shared" si="127"/>
        <v>#VALUE!</v>
      </c>
      <c r="P2699" t="e">
        <f t="shared" si="126"/>
        <v>#VALUE!</v>
      </c>
      <c r="Q2699" t="e">
        <f t="shared" si="128"/>
        <v>#VALUE!</v>
      </c>
    </row>
    <row r="2700" spans="15:17">
      <c r="O2700" t="e">
        <f t="shared" si="127"/>
        <v>#VALUE!</v>
      </c>
      <c r="P2700" t="e">
        <f t="shared" si="126"/>
        <v>#VALUE!</v>
      </c>
      <c r="Q2700" t="e">
        <f t="shared" si="128"/>
        <v>#VALUE!</v>
      </c>
    </row>
    <row r="2701" spans="15:17">
      <c r="O2701" t="e">
        <f t="shared" si="127"/>
        <v>#VALUE!</v>
      </c>
      <c r="P2701" t="e">
        <f t="shared" si="126"/>
        <v>#VALUE!</v>
      </c>
      <c r="Q2701" t="e">
        <f t="shared" si="128"/>
        <v>#VALUE!</v>
      </c>
    </row>
    <row r="2702" spans="15:17">
      <c r="O2702" t="e">
        <f t="shared" si="127"/>
        <v>#VALUE!</v>
      </c>
      <c r="P2702" t="e">
        <f t="shared" si="126"/>
        <v>#VALUE!</v>
      </c>
      <c r="Q2702" t="e">
        <f t="shared" si="128"/>
        <v>#VALUE!</v>
      </c>
    </row>
    <row r="2703" spans="15:17">
      <c r="O2703" t="e">
        <f t="shared" si="127"/>
        <v>#VALUE!</v>
      </c>
      <c r="P2703" t="e">
        <f t="shared" si="126"/>
        <v>#VALUE!</v>
      </c>
      <c r="Q2703" t="e">
        <f t="shared" si="128"/>
        <v>#VALUE!</v>
      </c>
    </row>
    <row r="2704" spans="15:17">
      <c r="O2704" t="e">
        <f t="shared" si="127"/>
        <v>#VALUE!</v>
      </c>
      <c r="P2704" t="e">
        <f t="shared" si="126"/>
        <v>#VALUE!</v>
      </c>
      <c r="Q2704" t="e">
        <f t="shared" si="128"/>
        <v>#VALUE!</v>
      </c>
    </row>
    <row r="2705" spans="15:17">
      <c r="O2705" t="e">
        <f t="shared" si="127"/>
        <v>#VALUE!</v>
      </c>
      <c r="P2705" t="e">
        <f t="shared" si="126"/>
        <v>#VALUE!</v>
      </c>
      <c r="Q2705" t="e">
        <f t="shared" si="128"/>
        <v>#VALUE!</v>
      </c>
    </row>
    <row r="2706" spans="15:17">
      <c r="O2706" t="e">
        <f t="shared" si="127"/>
        <v>#VALUE!</v>
      </c>
      <c r="P2706" t="e">
        <f t="shared" si="126"/>
        <v>#VALUE!</v>
      </c>
      <c r="Q2706" t="e">
        <f t="shared" si="128"/>
        <v>#VALUE!</v>
      </c>
    </row>
    <row r="2707" spans="15:17">
      <c r="O2707" t="e">
        <f t="shared" si="127"/>
        <v>#VALUE!</v>
      </c>
      <c r="P2707" t="e">
        <f t="shared" si="126"/>
        <v>#VALUE!</v>
      </c>
      <c r="Q2707" t="e">
        <f t="shared" si="128"/>
        <v>#VALUE!</v>
      </c>
    </row>
    <row r="2708" spans="15:17">
      <c r="O2708" t="e">
        <f t="shared" si="127"/>
        <v>#VALUE!</v>
      </c>
      <c r="P2708" t="e">
        <f t="shared" si="126"/>
        <v>#VALUE!</v>
      </c>
      <c r="Q2708" t="e">
        <f t="shared" si="128"/>
        <v>#VALUE!</v>
      </c>
    </row>
    <row r="2709" spans="15:17">
      <c r="O2709" t="e">
        <f t="shared" si="127"/>
        <v>#VALUE!</v>
      </c>
      <c r="P2709" t="e">
        <f t="shared" si="126"/>
        <v>#VALUE!</v>
      </c>
      <c r="Q2709" t="e">
        <f t="shared" si="128"/>
        <v>#VALUE!</v>
      </c>
    </row>
    <row r="2710" spans="15:17">
      <c r="O2710" t="e">
        <f t="shared" si="127"/>
        <v>#VALUE!</v>
      </c>
      <c r="P2710" t="e">
        <f t="shared" si="126"/>
        <v>#VALUE!</v>
      </c>
      <c r="Q2710" t="e">
        <f t="shared" si="128"/>
        <v>#VALUE!</v>
      </c>
    </row>
    <row r="2711" spans="15:17">
      <c r="O2711" t="e">
        <f t="shared" si="127"/>
        <v>#VALUE!</v>
      </c>
      <c r="P2711" t="e">
        <f t="shared" si="126"/>
        <v>#VALUE!</v>
      </c>
      <c r="Q2711" t="e">
        <f t="shared" si="128"/>
        <v>#VALUE!</v>
      </c>
    </row>
    <row r="2712" spans="15:17">
      <c r="O2712" t="e">
        <f t="shared" si="127"/>
        <v>#VALUE!</v>
      </c>
      <c r="P2712" t="e">
        <f t="shared" si="126"/>
        <v>#VALUE!</v>
      </c>
      <c r="Q2712" t="e">
        <f t="shared" si="128"/>
        <v>#VALUE!</v>
      </c>
    </row>
    <row r="2713" spans="15:17">
      <c r="O2713" t="e">
        <f t="shared" si="127"/>
        <v>#VALUE!</v>
      </c>
      <c r="P2713" t="e">
        <f t="shared" si="126"/>
        <v>#VALUE!</v>
      </c>
      <c r="Q2713" t="e">
        <f t="shared" si="128"/>
        <v>#VALUE!</v>
      </c>
    </row>
    <row r="2714" spans="15:17">
      <c r="O2714" t="e">
        <f t="shared" si="127"/>
        <v>#VALUE!</v>
      </c>
      <c r="P2714" t="e">
        <f t="shared" si="126"/>
        <v>#VALUE!</v>
      </c>
      <c r="Q2714" t="e">
        <f t="shared" si="128"/>
        <v>#VALUE!</v>
      </c>
    </row>
    <row r="2715" spans="15:17">
      <c r="O2715" t="e">
        <f t="shared" si="127"/>
        <v>#VALUE!</v>
      </c>
      <c r="P2715" t="e">
        <f t="shared" si="126"/>
        <v>#VALUE!</v>
      </c>
      <c r="Q2715" t="e">
        <f t="shared" si="128"/>
        <v>#VALUE!</v>
      </c>
    </row>
    <row r="2716" spans="15:17">
      <c r="O2716" t="e">
        <f t="shared" si="127"/>
        <v>#VALUE!</v>
      </c>
      <c r="P2716" t="e">
        <f t="shared" si="126"/>
        <v>#VALUE!</v>
      </c>
      <c r="Q2716" t="e">
        <f t="shared" si="128"/>
        <v>#VALUE!</v>
      </c>
    </row>
    <row r="2717" spans="15:17">
      <c r="O2717" t="e">
        <f t="shared" si="127"/>
        <v>#VALUE!</v>
      </c>
      <c r="P2717" t="e">
        <f t="shared" si="126"/>
        <v>#VALUE!</v>
      </c>
      <c r="Q2717" t="e">
        <f t="shared" si="128"/>
        <v>#VALUE!</v>
      </c>
    </row>
    <row r="2718" spans="15:17">
      <c r="O2718" t="e">
        <f t="shared" si="127"/>
        <v>#VALUE!</v>
      </c>
      <c r="P2718" t="e">
        <f t="shared" si="126"/>
        <v>#VALUE!</v>
      </c>
      <c r="Q2718" t="e">
        <f t="shared" si="128"/>
        <v>#VALUE!</v>
      </c>
    </row>
    <row r="2719" spans="15:17">
      <c r="O2719" t="e">
        <f t="shared" si="127"/>
        <v>#VALUE!</v>
      </c>
      <c r="P2719" t="e">
        <f t="shared" si="126"/>
        <v>#VALUE!</v>
      </c>
      <c r="Q2719" t="e">
        <f t="shared" si="128"/>
        <v>#VALUE!</v>
      </c>
    </row>
    <row r="2720" spans="15:17">
      <c r="O2720" t="e">
        <f t="shared" si="127"/>
        <v>#VALUE!</v>
      </c>
      <c r="P2720" t="e">
        <f t="shared" si="126"/>
        <v>#VALUE!</v>
      </c>
      <c r="Q2720" t="e">
        <f t="shared" si="128"/>
        <v>#VALUE!</v>
      </c>
    </row>
    <row r="2721" spans="15:17">
      <c r="O2721" t="e">
        <f t="shared" si="127"/>
        <v>#VALUE!</v>
      </c>
      <c r="P2721" t="e">
        <f t="shared" si="126"/>
        <v>#VALUE!</v>
      </c>
      <c r="Q2721" t="e">
        <f t="shared" si="128"/>
        <v>#VALUE!</v>
      </c>
    </row>
    <row r="2722" spans="15:17">
      <c r="O2722" t="e">
        <f t="shared" si="127"/>
        <v>#VALUE!</v>
      </c>
      <c r="P2722" t="e">
        <f t="shared" si="126"/>
        <v>#VALUE!</v>
      </c>
      <c r="Q2722" t="e">
        <f t="shared" si="128"/>
        <v>#VALUE!</v>
      </c>
    </row>
    <row r="2723" spans="15:17">
      <c r="O2723" t="e">
        <f t="shared" si="127"/>
        <v>#VALUE!</v>
      </c>
      <c r="P2723" t="e">
        <f t="shared" si="126"/>
        <v>#VALUE!</v>
      </c>
      <c r="Q2723" t="e">
        <f t="shared" si="128"/>
        <v>#VALUE!</v>
      </c>
    </row>
    <row r="2724" spans="15:17">
      <c r="O2724" t="e">
        <f t="shared" si="127"/>
        <v>#VALUE!</v>
      </c>
      <c r="P2724" t="e">
        <f t="shared" si="126"/>
        <v>#VALUE!</v>
      </c>
      <c r="Q2724" t="e">
        <f t="shared" si="128"/>
        <v>#VALUE!</v>
      </c>
    </row>
    <row r="2725" spans="15:17">
      <c r="O2725" t="e">
        <f t="shared" si="127"/>
        <v>#VALUE!</v>
      </c>
      <c r="P2725" t="e">
        <f t="shared" si="126"/>
        <v>#VALUE!</v>
      </c>
      <c r="Q2725" t="e">
        <f t="shared" si="128"/>
        <v>#VALUE!</v>
      </c>
    </row>
    <row r="2726" spans="15:17">
      <c r="O2726" t="e">
        <f t="shared" si="127"/>
        <v>#VALUE!</v>
      </c>
      <c r="P2726" t="e">
        <f t="shared" si="126"/>
        <v>#VALUE!</v>
      </c>
      <c r="Q2726" t="e">
        <f t="shared" si="128"/>
        <v>#VALUE!</v>
      </c>
    </row>
    <row r="2727" spans="15:17">
      <c r="O2727" t="e">
        <f t="shared" si="127"/>
        <v>#VALUE!</v>
      </c>
      <c r="P2727" t="e">
        <f t="shared" si="126"/>
        <v>#VALUE!</v>
      </c>
      <c r="Q2727" t="e">
        <f t="shared" si="128"/>
        <v>#VALUE!</v>
      </c>
    </row>
    <row r="2728" spans="15:17">
      <c r="O2728" t="e">
        <f t="shared" si="127"/>
        <v>#VALUE!</v>
      </c>
      <c r="P2728" t="e">
        <f t="shared" si="126"/>
        <v>#VALUE!</v>
      </c>
      <c r="Q2728" t="e">
        <f t="shared" si="128"/>
        <v>#VALUE!</v>
      </c>
    </row>
    <row r="2729" spans="15:17">
      <c r="O2729" t="e">
        <f t="shared" si="127"/>
        <v>#VALUE!</v>
      </c>
      <c r="P2729" t="e">
        <f t="shared" si="126"/>
        <v>#VALUE!</v>
      </c>
      <c r="Q2729" t="e">
        <f t="shared" si="128"/>
        <v>#VALUE!</v>
      </c>
    </row>
    <row r="2730" spans="15:17">
      <c r="O2730" t="e">
        <f t="shared" si="127"/>
        <v>#VALUE!</v>
      </c>
      <c r="P2730" t="e">
        <f t="shared" si="126"/>
        <v>#VALUE!</v>
      </c>
      <c r="Q2730" t="e">
        <f t="shared" si="128"/>
        <v>#VALUE!</v>
      </c>
    </row>
    <row r="2731" spans="15:17">
      <c r="O2731" t="e">
        <f t="shared" si="127"/>
        <v>#VALUE!</v>
      </c>
      <c r="P2731" t="e">
        <f t="shared" si="126"/>
        <v>#VALUE!</v>
      </c>
      <c r="Q2731" t="e">
        <f t="shared" si="128"/>
        <v>#VALUE!</v>
      </c>
    </row>
    <row r="2732" spans="15:17">
      <c r="O2732" t="e">
        <f t="shared" si="127"/>
        <v>#VALUE!</v>
      </c>
      <c r="P2732" t="e">
        <f t="shared" si="126"/>
        <v>#VALUE!</v>
      </c>
      <c r="Q2732" t="e">
        <f t="shared" si="128"/>
        <v>#VALUE!</v>
      </c>
    </row>
    <row r="2733" spans="15:17">
      <c r="O2733" t="e">
        <f t="shared" si="127"/>
        <v>#VALUE!</v>
      </c>
      <c r="P2733" t="e">
        <f t="shared" si="126"/>
        <v>#VALUE!</v>
      </c>
      <c r="Q2733" t="e">
        <f t="shared" si="128"/>
        <v>#VALUE!</v>
      </c>
    </row>
    <row r="2734" spans="15:17">
      <c r="O2734" t="e">
        <f t="shared" si="127"/>
        <v>#VALUE!</v>
      </c>
      <c r="P2734" t="e">
        <f t="shared" si="126"/>
        <v>#VALUE!</v>
      </c>
      <c r="Q2734" t="e">
        <f t="shared" si="128"/>
        <v>#VALUE!</v>
      </c>
    </row>
    <row r="2735" spans="15:17">
      <c r="O2735" t="e">
        <f t="shared" si="127"/>
        <v>#VALUE!</v>
      </c>
      <c r="P2735" t="e">
        <f t="shared" si="126"/>
        <v>#VALUE!</v>
      </c>
      <c r="Q2735" t="e">
        <f t="shared" si="128"/>
        <v>#VALUE!</v>
      </c>
    </row>
    <row r="2736" spans="15:17">
      <c r="O2736" t="e">
        <f t="shared" si="127"/>
        <v>#VALUE!</v>
      </c>
      <c r="P2736" t="e">
        <f t="shared" si="126"/>
        <v>#VALUE!</v>
      </c>
      <c r="Q2736" t="e">
        <f t="shared" si="128"/>
        <v>#VALUE!</v>
      </c>
    </row>
    <row r="2737" spans="15:17">
      <c r="O2737" t="e">
        <f t="shared" si="127"/>
        <v>#VALUE!</v>
      </c>
      <c r="P2737" t="e">
        <f t="shared" si="126"/>
        <v>#VALUE!</v>
      </c>
      <c r="Q2737" t="e">
        <f t="shared" si="128"/>
        <v>#VALUE!</v>
      </c>
    </row>
    <row r="2738" spans="15:17">
      <c r="O2738" t="e">
        <f t="shared" si="127"/>
        <v>#VALUE!</v>
      </c>
      <c r="P2738" t="e">
        <f t="shared" si="126"/>
        <v>#VALUE!</v>
      </c>
      <c r="Q2738" t="e">
        <f t="shared" si="128"/>
        <v>#VALUE!</v>
      </c>
    </row>
    <row r="2739" spans="15:17">
      <c r="O2739" t="e">
        <f t="shared" si="127"/>
        <v>#VALUE!</v>
      </c>
      <c r="P2739" t="e">
        <f t="shared" si="126"/>
        <v>#VALUE!</v>
      </c>
      <c r="Q2739" t="e">
        <f t="shared" si="128"/>
        <v>#VALUE!</v>
      </c>
    </row>
    <row r="2740" spans="15:17">
      <c r="O2740" t="e">
        <f t="shared" si="127"/>
        <v>#VALUE!</v>
      </c>
      <c r="P2740" t="e">
        <f t="shared" si="126"/>
        <v>#VALUE!</v>
      </c>
      <c r="Q2740" t="e">
        <f t="shared" si="128"/>
        <v>#VALUE!</v>
      </c>
    </row>
    <row r="2741" spans="15:17">
      <c r="O2741" t="e">
        <f t="shared" si="127"/>
        <v>#VALUE!</v>
      </c>
      <c r="P2741" t="e">
        <f t="shared" si="126"/>
        <v>#VALUE!</v>
      </c>
      <c r="Q2741" t="e">
        <f t="shared" si="128"/>
        <v>#VALUE!</v>
      </c>
    </row>
    <row r="2742" spans="15:17">
      <c r="O2742" t="e">
        <f t="shared" si="127"/>
        <v>#VALUE!</v>
      </c>
      <c r="P2742" t="e">
        <f t="shared" si="126"/>
        <v>#VALUE!</v>
      </c>
      <c r="Q2742" t="e">
        <f t="shared" si="128"/>
        <v>#VALUE!</v>
      </c>
    </row>
    <row r="2743" spans="15:17">
      <c r="O2743" t="e">
        <f t="shared" si="127"/>
        <v>#VALUE!</v>
      </c>
      <c r="P2743" t="e">
        <f t="shared" si="126"/>
        <v>#VALUE!</v>
      </c>
      <c r="Q2743" t="e">
        <f t="shared" si="128"/>
        <v>#VALUE!</v>
      </c>
    </row>
    <row r="2744" spans="15:17">
      <c r="O2744" t="e">
        <f t="shared" si="127"/>
        <v>#VALUE!</v>
      </c>
      <c r="P2744" t="e">
        <f t="shared" si="126"/>
        <v>#VALUE!</v>
      </c>
      <c r="Q2744" t="e">
        <f t="shared" si="128"/>
        <v>#VALUE!</v>
      </c>
    </row>
    <row r="2745" spans="15:17">
      <c r="O2745" t="e">
        <f t="shared" si="127"/>
        <v>#VALUE!</v>
      </c>
      <c r="P2745" t="e">
        <f t="shared" si="126"/>
        <v>#VALUE!</v>
      </c>
      <c r="Q2745" t="e">
        <f t="shared" si="128"/>
        <v>#VALUE!</v>
      </c>
    </row>
    <row r="2746" spans="15:17">
      <c r="O2746" t="e">
        <f t="shared" si="127"/>
        <v>#VALUE!</v>
      </c>
      <c r="P2746" t="e">
        <f t="shared" si="126"/>
        <v>#VALUE!</v>
      </c>
      <c r="Q2746" t="e">
        <f t="shared" si="128"/>
        <v>#VALUE!</v>
      </c>
    </row>
    <row r="2747" spans="15:17">
      <c r="O2747" t="e">
        <f t="shared" si="127"/>
        <v>#VALUE!</v>
      </c>
      <c r="P2747" t="e">
        <f t="shared" si="126"/>
        <v>#VALUE!</v>
      </c>
      <c r="Q2747" t="e">
        <f t="shared" si="128"/>
        <v>#VALUE!</v>
      </c>
    </row>
    <row r="2748" spans="15:17">
      <c r="O2748" t="e">
        <f t="shared" si="127"/>
        <v>#VALUE!</v>
      </c>
      <c r="P2748" t="e">
        <f t="shared" si="126"/>
        <v>#VALUE!</v>
      </c>
      <c r="Q2748" t="e">
        <f t="shared" si="128"/>
        <v>#VALUE!</v>
      </c>
    </row>
    <row r="2749" spans="15:17">
      <c r="O2749" t="e">
        <f t="shared" si="127"/>
        <v>#VALUE!</v>
      </c>
      <c r="P2749" t="e">
        <f t="shared" si="126"/>
        <v>#VALUE!</v>
      </c>
      <c r="Q2749" t="e">
        <f t="shared" si="128"/>
        <v>#VALUE!</v>
      </c>
    </row>
    <row r="2750" spans="15:17">
      <c r="O2750" t="e">
        <f t="shared" si="127"/>
        <v>#VALUE!</v>
      </c>
      <c r="P2750" t="e">
        <f t="shared" si="126"/>
        <v>#VALUE!</v>
      </c>
      <c r="Q2750" t="e">
        <f t="shared" si="128"/>
        <v>#VALUE!</v>
      </c>
    </row>
    <row r="2751" spans="15:17">
      <c r="O2751" t="e">
        <f t="shared" si="127"/>
        <v>#VALUE!</v>
      </c>
      <c r="P2751" t="e">
        <f t="shared" si="126"/>
        <v>#VALUE!</v>
      </c>
      <c r="Q2751" t="e">
        <f t="shared" si="128"/>
        <v>#VALUE!</v>
      </c>
    </row>
    <row r="2752" spans="15:17">
      <c r="O2752" t="e">
        <f t="shared" si="127"/>
        <v>#VALUE!</v>
      </c>
      <c r="P2752" t="e">
        <f t="shared" si="126"/>
        <v>#VALUE!</v>
      </c>
      <c r="Q2752" t="e">
        <f t="shared" si="128"/>
        <v>#VALUE!</v>
      </c>
    </row>
    <row r="2753" spans="15:17">
      <c r="O2753" t="e">
        <f t="shared" si="127"/>
        <v>#VALUE!</v>
      </c>
      <c r="P2753" t="e">
        <f t="shared" si="126"/>
        <v>#VALUE!</v>
      </c>
      <c r="Q2753" t="e">
        <f t="shared" si="128"/>
        <v>#VALUE!</v>
      </c>
    </row>
    <row r="2754" spans="15:17">
      <c r="O2754" t="e">
        <f t="shared" si="127"/>
        <v>#VALUE!</v>
      </c>
      <c r="P2754" t="e">
        <f t="shared" si="126"/>
        <v>#VALUE!</v>
      </c>
      <c r="Q2754" t="e">
        <f t="shared" si="128"/>
        <v>#VALUE!</v>
      </c>
    </row>
    <row r="2755" spans="15:17">
      <c r="O2755" t="e">
        <f t="shared" si="127"/>
        <v>#VALUE!</v>
      </c>
      <c r="P2755" t="e">
        <f t="shared" si="126"/>
        <v>#VALUE!</v>
      </c>
      <c r="Q2755" t="e">
        <f t="shared" si="128"/>
        <v>#VALUE!</v>
      </c>
    </row>
    <row r="2756" spans="15:17">
      <c r="O2756" t="e">
        <f t="shared" si="127"/>
        <v>#VALUE!</v>
      </c>
      <c r="P2756" t="e">
        <f t="shared" ref="P2756:P2819" si="129">NEGBINOMDIST(O2756-$A$9,$A$9,$B$9)</f>
        <v>#VALUE!</v>
      </c>
      <c r="Q2756" t="e">
        <f t="shared" si="128"/>
        <v>#VALUE!</v>
      </c>
    </row>
    <row r="2757" spans="15:17">
      <c r="O2757" t="e">
        <f t="shared" si="127"/>
        <v>#VALUE!</v>
      </c>
      <c r="P2757" t="e">
        <f t="shared" si="129"/>
        <v>#VALUE!</v>
      </c>
      <c r="Q2757" t="e">
        <f t="shared" si="128"/>
        <v>#VALUE!</v>
      </c>
    </row>
    <row r="2758" spans="15:17">
      <c r="O2758" t="e">
        <f t="shared" ref="O2758:O2821" si="130">O2757+1</f>
        <v>#VALUE!</v>
      </c>
      <c r="P2758" t="e">
        <f t="shared" si="129"/>
        <v>#VALUE!</v>
      </c>
      <c r="Q2758" t="e">
        <f t="shared" si="128"/>
        <v>#VALUE!</v>
      </c>
    </row>
    <row r="2759" spans="15:17">
      <c r="O2759" t="e">
        <f t="shared" si="130"/>
        <v>#VALUE!</v>
      </c>
      <c r="P2759" t="e">
        <f t="shared" si="129"/>
        <v>#VALUE!</v>
      </c>
      <c r="Q2759" t="e">
        <f t="shared" ref="Q2759:Q2822" si="131">Q2758+P2758</f>
        <v>#VALUE!</v>
      </c>
    </row>
    <row r="2760" spans="15:17">
      <c r="O2760" t="e">
        <f t="shared" si="130"/>
        <v>#VALUE!</v>
      </c>
      <c r="P2760" t="e">
        <f t="shared" si="129"/>
        <v>#VALUE!</v>
      </c>
      <c r="Q2760" t="e">
        <f t="shared" si="131"/>
        <v>#VALUE!</v>
      </c>
    </row>
    <row r="2761" spans="15:17">
      <c r="O2761" t="e">
        <f t="shared" si="130"/>
        <v>#VALUE!</v>
      </c>
      <c r="P2761" t="e">
        <f t="shared" si="129"/>
        <v>#VALUE!</v>
      </c>
      <c r="Q2761" t="e">
        <f t="shared" si="131"/>
        <v>#VALUE!</v>
      </c>
    </row>
    <row r="2762" spans="15:17">
      <c r="O2762" t="e">
        <f t="shared" si="130"/>
        <v>#VALUE!</v>
      </c>
      <c r="P2762" t="e">
        <f t="shared" si="129"/>
        <v>#VALUE!</v>
      </c>
      <c r="Q2762" t="e">
        <f t="shared" si="131"/>
        <v>#VALUE!</v>
      </c>
    </row>
    <row r="2763" spans="15:17">
      <c r="O2763" t="e">
        <f t="shared" si="130"/>
        <v>#VALUE!</v>
      </c>
      <c r="P2763" t="e">
        <f t="shared" si="129"/>
        <v>#VALUE!</v>
      </c>
      <c r="Q2763" t="e">
        <f t="shared" si="131"/>
        <v>#VALUE!</v>
      </c>
    </row>
    <row r="2764" spans="15:17">
      <c r="O2764" t="e">
        <f t="shared" si="130"/>
        <v>#VALUE!</v>
      </c>
      <c r="P2764" t="e">
        <f t="shared" si="129"/>
        <v>#VALUE!</v>
      </c>
      <c r="Q2764" t="e">
        <f t="shared" si="131"/>
        <v>#VALUE!</v>
      </c>
    </row>
    <row r="2765" spans="15:17">
      <c r="O2765" t="e">
        <f t="shared" si="130"/>
        <v>#VALUE!</v>
      </c>
      <c r="P2765" t="e">
        <f t="shared" si="129"/>
        <v>#VALUE!</v>
      </c>
      <c r="Q2765" t="e">
        <f t="shared" si="131"/>
        <v>#VALUE!</v>
      </c>
    </row>
    <row r="2766" spans="15:17">
      <c r="O2766" t="e">
        <f t="shared" si="130"/>
        <v>#VALUE!</v>
      </c>
      <c r="P2766" t="e">
        <f t="shared" si="129"/>
        <v>#VALUE!</v>
      </c>
      <c r="Q2766" t="e">
        <f t="shared" si="131"/>
        <v>#VALUE!</v>
      </c>
    </row>
    <row r="2767" spans="15:17">
      <c r="O2767" t="e">
        <f t="shared" si="130"/>
        <v>#VALUE!</v>
      </c>
      <c r="P2767" t="e">
        <f t="shared" si="129"/>
        <v>#VALUE!</v>
      </c>
      <c r="Q2767" t="e">
        <f t="shared" si="131"/>
        <v>#VALUE!</v>
      </c>
    </row>
    <row r="2768" spans="15:17">
      <c r="O2768" t="e">
        <f t="shared" si="130"/>
        <v>#VALUE!</v>
      </c>
      <c r="P2768" t="e">
        <f t="shared" si="129"/>
        <v>#VALUE!</v>
      </c>
      <c r="Q2768" t="e">
        <f t="shared" si="131"/>
        <v>#VALUE!</v>
      </c>
    </row>
    <row r="2769" spans="15:17">
      <c r="O2769" t="e">
        <f t="shared" si="130"/>
        <v>#VALUE!</v>
      </c>
      <c r="P2769" t="e">
        <f t="shared" si="129"/>
        <v>#VALUE!</v>
      </c>
      <c r="Q2769" t="e">
        <f t="shared" si="131"/>
        <v>#VALUE!</v>
      </c>
    </row>
    <row r="2770" spans="15:17">
      <c r="O2770" t="e">
        <f t="shared" si="130"/>
        <v>#VALUE!</v>
      </c>
      <c r="P2770" t="e">
        <f t="shared" si="129"/>
        <v>#VALUE!</v>
      </c>
      <c r="Q2770" t="e">
        <f t="shared" si="131"/>
        <v>#VALUE!</v>
      </c>
    </row>
    <row r="2771" spans="15:17">
      <c r="O2771" t="e">
        <f t="shared" si="130"/>
        <v>#VALUE!</v>
      </c>
      <c r="P2771" t="e">
        <f t="shared" si="129"/>
        <v>#VALUE!</v>
      </c>
      <c r="Q2771" t="e">
        <f t="shared" si="131"/>
        <v>#VALUE!</v>
      </c>
    </row>
    <row r="2772" spans="15:17">
      <c r="O2772" t="e">
        <f t="shared" si="130"/>
        <v>#VALUE!</v>
      </c>
      <c r="P2772" t="e">
        <f t="shared" si="129"/>
        <v>#VALUE!</v>
      </c>
      <c r="Q2772" t="e">
        <f t="shared" si="131"/>
        <v>#VALUE!</v>
      </c>
    </row>
    <row r="2773" spans="15:17">
      <c r="O2773" t="e">
        <f t="shared" si="130"/>
        <v>#VALUE!</v>
      </c>
      <c r="P2773" t="e">
        <f t="shared" si="129"/>
        <v>#VALUE!</v>
      </c>
      <c r="Q2773" t="e">
        <f t="shared" si="131"/>
        <v>#VALUE!</v>
      </c>
    </row>
    <row r="2774" spans="15:17">
      <c r="O2774" t="e">
        <f t="shared" si="130"/>
        <v>#VALUE!</v>
      </c>
      <c r="P2774" t="e">
        <f t="shared" si="129"/>
        <v>#VALUE!</v>
      </c>
      <c r="Q2774" t="e">
        <f t="shared" si="131"/>
        <v>#VALUE!</v>
      </c>
    </row>
    <row r="2775" spans="15:17">
      <c r="O2775" t="e">
        <f t="shared" si="130"/>
        <v>#VALUE!</v>
      </c>
      <c r="P2775" t="e">
        <f t="shared" si="129"/>
        <v>#VALUE!</v>
      </c>
      <c r="Q2775" t="e">
        <f t="shared" si="131"/>
        <v>#VALUE!</v>
      </c>
    </row>
    <row r="2776" spans="15:17">
      <c r="O2776" t="e">
        <f t="shared" si="130"/>
        <v>#VALUE!</v>
      </c>
      <c r="P2776" t="e">
        <f t="shared" si="129"/>
        <v>#VALUE!</v>
      </c>
      <c r="Q2776" t="e">
        <f t="shared" si="131"/>
        <v>#VALUE!</v>
      </c>
    </row>
    <row r="2777" spans="15:17">
      <c r="O2777" t="e">
        <f t="shared" si="130"/>
        <v>#VALUE!</v>
      </c>
      <c r="P2777" t="e">
        <f t="shared" si="129"/>
        <v>#VALUE!</v>
      </c>
      <c r="Q2777" t="e">
        <f t="shared" si="131"/>
        <v>#VALUE!</v>
      </c>
    </row>
    <row r="2778" spans="15:17">
      <c r="O2778" t="e">
        <f t="shared" si="130"/>
        <v>#VALUE!</v>
      </c>
      <c r="P2778" t="e">
        <f t="shared" si="129"/>
        <v>#VALUE!</v>
      </c>
      <c r="Q2778" t="e">
        <f t="shared" si="131"/>
        <v>#VALUE!</v>
      </c>
    </row>
    <row r="2779" spans="15:17">
      <c r="O2779" t="e">
        <f t="shared" si="130"/>
        <v>#VALUE!</v>
      </c>
      <c r="P2779" t="e">
        <f t="shared" si="129"/>
        <v>#VALUE!</v>
      </c>
      <c r="Q2779" t="e">
        <f t="shared" si="131"/>
        <v>#VALUE!</v>
      </c>
    </row>
    <row r="2780" spans="15:17">
      <c r="O2780" t="e">
        <f t="shared" si="130"/>
        <v>#VALUE!</v>
      </c>
      <c r="P2780" t="e">
        <f t="shared" si="129"/>
        <v>#VALUE!</v>
      </c>
      <c r="Q2780" t="e">
        <f t="shared" si="131"/>
        <v>#VALUE!</v>
      </c>
    </row>
    <row r="2781" spans="15:17">
      <c r="O2781" t="e">
        <f t="shared" si="130"/>
        <v>#VALUE!</v>
      </c>
      <c r="P2781" t="e">
        <f t="shared" si="129"/>
        <v>#VALUE!</v>
      </c>
      <c r="Q2781" t="e">
        <f t="shared" si="131"/>
        <v>#VALUE!</v>
      </c>
    </row>
    <row r="2782" spans="15:17">
      <c r="O2782" t="e">
        <f t="shared" si="130"/>
        <v>#VALUE!</v>
      </c>
      <c r="P2782" t="e">
        <f t="shared" si="129"/>
        <v>#VALUE!</v>
      </c>
      <c r="Q2782" t="e">
        <f t="shared" si="131"/>
        <v>#VALUE!</v>
      </c>
    </row>
    <row r="2783" spans="15:17">
      <c r="O2783" t="e">
        <f t="shared" si="130"/>
        <v>#VALUE!</v>
      </c>
      <c r="P2783" t="e">
        <f t="shared" si="129"/>
        <v>#VALUE!</v>
      </c>
      <c r="Q2783" t="e">
        <f t="shared" si="131"/>
        <v>#VALUE!</v>
      </c>
    </row>
    <row r="2784" spans="15:17">
      <c r="O2784" t="e">
        <f t="shared" si="130"/>
        <v>#VALUE!</v>
      </c>
      <c r="P2784" t="e">
        <f t="shared" si="129"/>
        <v>#VALUE!</v>
      </c>
      <c r="Q2784" t="e">
        <f t="shared" si="131"/>
        <v>#VALUE!</v>
      </c>
    </row>
    <row r="2785" spans="15:17">
      <c r="O2785" t="e">
        <f t="shared" si="130"/>
        <v>#VALUE!</v>
      </c>
      <c r="P2785" t="e">
        <f t="shared" si="129"/>
        <v>#VALUE!</v>
      </c>
      <c r="Q2785" t="e">
        <f t="shared" si="131"/>
        <v>#VALUE!</v>
      </c>
    </row>
    <row r="2786" spans="15:17">
      <c r="O2786" t="e">
        <f t="shared" si="130"/>
        <v>#VALUE!</v>
      </c>
      <c r="P2786" t="e">
        <f t="shared" si="129"/>
        <v>#VALUE!</v>
      </c>
      <c r="Q2786" t="e">
        <f t="shared" si="131"/>
        <v>#VALUE!</v>
      </c>
    </row>
    <row r="2787" spans="15:17">
      <c r="O2787" t="e">
        <f t="shared" si="130"/>
        <v>#VALUE!</v>
      </c>
      <c r="P2787" t="e">
        <f t="shared" si="129"/>
        <v>#VALUE!</v>
      </c>
      <c r="Q2787" t="e">
        <f t="shared" si="131"/>
        <v>#VALUE!</v>
      </c>
    </row>
    <row r="2788" spans="15:17">
      <c r="O2788" t="e">
        <f t="shared" si="130"/>
        <v>#VALUE!</v>
      </c>
      <c r="P2788" t="e">
        <f t="shared" si="129"/>
        <v>#VALUE!</v>
      </c>
      <c r="Q2788" t="e">
        <f t="shared" si="131"/>
        <v>#VALUE!</v>
      </c>
    </row>
    <row r="2789" spans="15:17">
      <c r="O2789" t="e">
        <f t="shared" si="130"/>
        <v>#VALUE!</v>
      </c>
      <c r="P2789" t="e">
        <f t="shared" si="129"/>
        <v>#VALUE!</v>
      </c>
      <c r="Q2789" t="e">
        <f t="shared" si="131"/>
        <v>#VALUE!</v>
      </c>
    </row>
    <row r="2790" spans="15:17">
      <c r="O2790" t="e">
        <f t="shared" si="130"/>
        <v>#VALUE!</v>
      </c>
      <c r="P2790" t="e">
        <f t="shared" si="129"/>
        <v>#VALUE!</v>
      </c>
      <c r="Q2790" t="e">
        <f t="shared" si="131"/>
        <v>#VALUE!</v>
      </c>
    </row>
    <row r="2791" spans="15:17">
      <c r="O2791" t="e">
        <f t="shared" si="130"/>
        <v>#VALUE!</v>
      </c>
      <c r="P2791" t="e">
        <f t="shared" si="129"/>
        <v>#VALUE!</v>
      </c>
      <c r="Q2791" t="e">
        <f t="shared" si="131"/>
        <v>#VALUE!</v>
      </c>
    </row>
    <row r="2792" spans="15:17">
      <c r="O2792" t="e">
        <f t="shared" si="130"/>
        <v>#VALUE!</v>
      </c>
      <c r="P2792" t="e">
        <f t="shared" si="129"/>
        <v>#VALUE!</v>
      </c>
      <c r="Q2792" t="e">
        <f t="shared" si="131"/>
        <v>#VALUE!</v>
      </c>
    </row>
    <row r="2793" spans="15:17">
      <c r="O2793" t="e">
        <f t="shared" si="130"/>
        <v>#VALUE!</v>
      </c>
      <c r="P2793" t="e">
        <f t="shared" si="129"/>
        <v>#VALUE!</v>
      </c>
      <c r="Q2793" t="e">
        <f t="shared" si="131"/>
        <v>#VALUE!</v>
      </c>
    </row>
    <row r="2794" spans="15:17">
      <c r="O2794" t="e">
        <f t="shared" si="130"/>
        <v>#VALUE!</v>
      </c>
      <c r="P2794" t="e">
        <f t="shared" si="129"/>
        <v>#VALUE!</v>
      </c>
      <c r="Q2794" t="e">
        <f t="shared" si="131"/>
        <v>#VALUE!</v>
      </c>
    </row>
    <row r="2795" spans="15:17">
      <c r="O2795" t="e">
        <f t="shared" si="130"/>
        <v>#VALUE!</v>
      </c>
      <c r="P2795" t="e">
        <f t="shared" si="129"/>
        <v>#VALUE!</v>
      </c>
      <c r="Q2795" t="e">
        <f t="shared" si="131"/>
        <v>#VALUE!</v>
      </c>
    </row>
    <row r="2796" spans="15:17">
      <c r="O2796" t="e">
        <f t="shared" si="130"/>
        <v>#VALUE!</v>
      </c>
      <c r="P2796" t="e">
        <f t="shared" si="129"/>
        <v>#VALUE!</v>
      </c>
      <c r="Q2796" t="e">
        <f t="shared" si="131"/>
        <v>#VALUE!</v>
      </c>
    </row>
    <row r="2797" spans="15:17">
      <c r="O2797" t="e">
        <f t="shared" si="130"/>
        <v>#VALUE!</v>
      </c>
      <c r="P2797" t="e">
        <f t="shared" si="129"/>
        <v>#VALUE!</v>
      </c>
      <c r="Q2797" t="e">
        <f t="shared" si="131"/>
        <v>#VALUE!</v>
      </c>
    </row>
    <row r="2798" spans="15:17">
      <c r="O2798" t="e">
        <f t="shared" si="130"/>
        <v>#VALUE!</v>
      </c>
      <c r="P2798" t="e">
        <f t="shared" si="129"/>
        <v>#VALUE!</v>
      </c>
      <c r="Q2798" t="e">
        <f t="shared" si="131"/>
        <v>#VALUE!</v>
      </c>
    </row>
    <row r="2799" spans="15:17">
      <c r="O2799" t="e">
        <f t="shared" si="130"/>
        <v>#VALUE!</v>
      </c>
      <c r="P2799" t="e">
        <f t="shared" si="129"/>
        <v>#VALUE!</v>
      </c>
      <c r="Q2799" t="e">
        <f t="shared" si="131"/>
        <v>#VALUE!</v>
      </c>
    </row>
    <row r="2800" spans="15:17">
      <c r="O2800" t="e">
        <f t="shared" si="130"/>
        <v>#VALUE!</v>
      </c>
      <c r="P2800" t="e">
        <f t="shared" si="129"/>
        <v>#VALUE!</v>
      </c>
      <c r="Q2800" t="e">
        <f t="shared" si="131"/>
        <v>#VALUE!</v>
      </c>
    </row>
    <row r="2801" spans="15:17">
      <c r="O2801" t="e">
        <f t="shared" si="130"/>
        <v>#VALUE!</v>
      </c>
      <c r="P2801" t="e">
        <f t="shared" si="129"/>
        <v>#VALUE!</v>
      </c>
      <c r="Q2801" t="e">
        <f t="shared" si="131"/>
        <v>#VALUE!</v>
      </c>
    </row>
    <row r="2802" spans="15:17">
      <c r="O2802" t="e">
        <f t="shared" si="130"/>
        <v>#VALUE!</v>
      </c>
      <c r="P2802" t="e">
        <f t="shared" si="129"/>
        <v>#VALUE!</v>
      </c>
      <c r="Q2802" t="e">
        <f t="shared" si="131"/>
        <v>#VALUE!</v>
      </c>
    </row>
    <row r="2803" spans="15:17">
      <c r="O2803" t="e">
        <f t="shared" si="130"/>
        <v>#VALUE!</v>
      </c>
      <c r="P2803" t="e">
        <f t="shared" si="129"/>
        <v>#VALUE!</v>
      </c>
      <c r="Q2803" t="e">
        <f t="shared" si="131"/>
        <v>#VALUE!</v>
      </c>
    </row>
    <row r="2804" spans="15:17">
      <c r="O2804" t="e">
        <f t="shared" si="130"/>
        <v>#VALUE!</v>
      </c>
      <c r="P2804" t="e">
        <f t="shared" si="129"/>
        <v>#VALUE!</v>
      </c>
      <c r="Q2804" t="e">
        <f t="shared" si="131"/>
        <v>#VALUE!</v>
      </c>
    </row>
    <row r="2805" spans="15:17">
      <c r="O2805" t="e">
        <f t="shared" si="130"/>
        <v>#VALUE!</v>
      </c>
      <c r="P2805" t="e">
        <f t="shared" si="129"/>
        <v>#VALUE!</v>
      </c>
      <c r="Q2805" t="e">
        <f t="shared" si="131"/>
        <v>#VALUE!</v>
      </c>
    </row>
    <row r="2806" spans="15:17">
      <c r="O2806" t="e">
        <f t="shared" si="130"/>
        <v>#VALUE!</v>
      </c>
      <c r="P2806" t="e">
        <f t="shared" si="129"/>
        <v>#VALUE!</v>
      </c>
      <c r="Q2806" t="e">
        <f t="shared" si="131"/>
        <v>#VALUE!</v>
      </c>
    </row>
    <row r="2807" spans="15:17">
      <c r="O2807" t="e">
        <f t="shared" si="130"/>
        <v>#VALUE!</v>
      </c>
      <c r="P2807" t="e">
        <f t="shared" si="129"/>
        <v>#VALUE!</v>
      </c>
      <c r="Q2807" t="e">
        <f t="shared" si="131"/>
        <v>#VALUE!</v>
      </c>
    </row>
    <row r="2808" spans="15:17">
      <c r="O2808" t="e">
        <f t="shared" si="130"/>
        <v>#VALUE!</v>
      </c>
      <c r="P2808" t="e">
        <f t="shared" si="129"/>
        <v>#VALUE!</v>
      </c>
      <c r="Q2808" t="e">
        <f t="shared" si="131"/>
        <v>#VALUE!</v>
      </c>
    </row>
    <row r="2809" spans="15:17">
      <c r="O2809" t="e">
        <f t="shared" si="130"/>
        <v>#VALUE!</v>
      </c>
      <c r="P2809" t="e">
        <f t="shared" si="129"/>
        <v>#VALUE!</v>
      </c>
      <c r="Q2809" t="e">
        <f t="shared" si="131"/>
        <v>#VALUE!</v>
      </c>
    </row>
    <row r="2810" spans="15:17">
      <c r="O2810" t="e">
        <f t="shared" si="130"/>
        <v>#VALUE!</v>
      </c>
      <c r="P2810" t="e">
        <f t="shared" si="129"/>
        <v>#VALUE!</v>
      </c>
      <c r="Q2810" t="e">
        <f t="shared" si="131"/>
        <v>#VALUE!</v>
      </c>
    </row>
    <row r="2811" spans="15:17">
      <c r="O2811" t="e">
        <f t="shared" si="130"/>
        <v>#VALUE!</v>
      </c>
      <c r="P2811" t="e">
        <f t="shared" si="129"/>
        <v>#VALUE!</v>
      </c>
      <c r="Q2811" t="e">
        <f t="shared" si="131"/>
        <v>#VALUE!</v>
      </c>
    </row>
    <row r="2812" spans="15:17">
      <c r="O2812" t="e">
        <f t="shared" si="130"/>
        <v>#VALUE!</v>
      </c>
      <c r="P2812" t="e">
        <f t="shared" si="129"/>
        <v>#VALUE!</v>
      </c>
      <c r="Q2812" t="e">
        <f t="shared" si="131"/>
        <v>#VALUE!</v>
      </c>
    </row>
    <row r="2813" spans="15:17">
      <c r="O2813" t="e">
        <f t="shared" si="130"/>
        <v>#VALUE!</v>
      </c>
      <c r="P2813" t="e">
        <f t="shared" si="129"/>
        <v>#VALUE!</v>
      </c>
      <c r="Q2813" t="e">
        <f t="shared" si="131"/>
        <v>#VALUE!</v>
      </c>
    </row>
    <row r="2814" spans="15:17">
      <c r="O2814" t="e">
        <f t="shared" si="130"/>
        <v>#VALUE!</v>
      </c>
      <c r="P2814" t="e">
        <f t="shared" si="129"/>
        <v>#VALUE!</v>
      </c>
      <c r="Q2814" t="e">
        <f t="shared" si="131"/>
        <v>#VALUE!</v>
      </c>
    </row>
    <row r="2815" spans="15:17">
      <c r="O2815" t="e">
        <f t="shared" si="130"/>
        <v>#VALUE!</v>
      </c>
      <c r="P2815" t="e">
        <f t="shared" si="129"/>
        <v>#VALUE!</v>
      </c>
      <c r="Q2815" t="e">
        <f t="shared" si="131"/>
        <v>#VALUE!</v>
      </c>
    </row>
    <row r="2816" spans="15:17">
      <c r="O2816" t="e">
        <f t="shared" si="130"/>
        <v>#VALUE!</v>
      </c>
      <c r="P2816" t="e">
        <f t="shared" si="129"/>
        <v>#VALUE!</v>
      </c>
      <c r="Q2816" t="e">
        <f t="shared" si="131"/>
        <v>#VALUE!</v>
      </c>
    </row>
    <row r="2817" spans="15:17">
      <c r="O2817" t="e">
        <f t="shared" si="130"/>
        <v>#VALUE!</v>
      </c>
      <c r="P2817" t="e">
        <f t="shared" si="129"/>
        <v>#VALUE!</v>
      </c>
      <c r="Q2817" t="e">
        <f t="shared" si="131"/>
        <v>#VALUE!</v>
      </c>
    </row>
    <row r="2818" spans="15:17">
      <c r="O2818" t="e">
        <f t="shared" si="130"/>
        <v>#VALUE!</v>
      </c>
      <c r="P2818" t="e">
        <f t="shared" si="129"/>
        <v>#VALUE!</v>
      </c>
      <c r="Q2818" t="e">
        <f t="shared" si="131"/>
        <v>#VALUE!</v>
      </c>
    </row>
    <row r="2819" spans="15:17">
      <c r="O2819" t="e">
        <f t="shared" si="130"/>
        <v>#VALUE!</v>
      </c>
      <c r="P2819" t="e">
        <f t="shared" si="129"/>
        <v>#VALUE!</v>
      </c>
      <c r="Q2819" t="e">
        <f t="shared" si="131"/>
        <v>#VALUE!</v>
      </c>
    </row>
    <row r="2820" spans="15:17">
      <c r="O2820" t="e">
        <f t="shared" si="130"/>
        <v>#VALUE!</v>
      </c>
      <c r="P2820" t="e">
        <f t="shared" ref="P2820:P2883" si="132">NEGBINOMDIST(O2820-$A$9,$A$9,$B$9)</f>
        <v>#VALUE!</v>
      </c>
      <c r="Q2820" t="e">
        <f t="shared" si="131"/>
        <v>#VALUE!</v>
      </c>
    </row>
    <row r="2821" spans="15:17">
      <c r="O2821" t="e">
        <f t="shared" si="130"/>
        <v>#VALUE!</v>
      </c>
      <c r="P2821" t="e">
        <f t="shared" si="132"/>
        <v>#VALUE!</v>
      </c>
      <c r="Q2821" t="e">
        <f t="shared" si="131"/>
        <v>#VALUE!</v>
      </c>
    </row>
    <row r="2822" spans="15:17">
      <c r="O2822" t="e">
        <f t="shared" ref="O2822:O2885" si="133">O2821+1</f>
        <v>#VALUE!</v>
      </c>
      <c r="P2822" t="e">
        <f t="shared" si="132"/>
        <v>#VALUE!</v>
      </c>
      <c r="Q2822" t="e">
        <f t="shared" si="131"/>
        <v>#VALUE!</v>
      </c>
    </row>
    <row r="2823" spans="15:17">
      <c r="O2823" t="e">
        <f t="shared" si="133"/>
        <v>#VALUE!</v>
      </c>
      <c r="P2823" t="e">
        <f t="shared" si="132"/>
        <v>#VALUE!</v>
      </c>
      <c r="Q2823" t="e">
        <f t="shared" ref="Q2823:Q2886" si="134">Q2822+P2822</f>
        <v>#VALUE!</v>
      </c>
    </row>
    <row r="2824" spans="15:17">
      <c r="O2824" t="e">
        <f t="shared" si="133"/>
        <v>#VALUE!</v>
      </c>
      <c r="P2824" t="e">
        <f t="shared" si="132"/>
        <v>#VALUE!</v>
      </c>
      <c r="Q2824" t="e">
        <f t="shared" si="134"/>
        <v>#VALUE!</v>
      </c>
    </row>
    <row r="2825" spans="15:17">
      <c r="O2825" t="e">
        <f t="shared" si="133"/>
        <v>#VALUE!</v>
      </c>
      <c r="P2825" t="e">
        <f t="shared" si="132"/>
        <v>#VALUE!</v>
      </c>
      <c r="Q2825" t="e">
        <f t="shared" si="134"/>
        <v>#VALUE!</v>
      </c>
    </row>
    <row r="2826" spans="15:17">
      <c r="O2826" t="e">
        <f t="shared" si="133"/>
        <v>#VALUE!</v>
      </c>
      <c r="P2826" t="e">
        <f t="shared" si="132"/>
        <v>#VALUE!</v>
      </c>
      <c r="Q2826" t="e">
        <f t="shared" si="134"/>
        <v>#VALUE!</v>
      </c>
    </row>
    <row r="2827" spans="15:17">
      <c r="O2827" t="e">
        <f t="shared" si="133"/>
        <v>#VALUE!</v>
      </c>
      <c r="P2827" t="e">
        <f t="shared" si="132"/>
        <v>#VALUE!</v>
      </c>
      <c r="Q2827" t="e">
        <f t="shared" si="134"/>
        <v>#VALUE!</v>
      </c>
    </row>
    <row r="2828" spans="15:17">
      <c r="O2828" t="e">
        <f t="shared" si="133"/>
        <v>#VALUE!</v>
      </c>
      <c r="P2828" t="e">
        <f t="shared" si="132"/>
        <v>#VALUE!</v>
      </c>
      <c r="Q2828" t="e">
        <f t="shared" si="134"/>
        <v>#VALUE!</v>
      </c>
    </row>
    <row r="2829" spans="15:17">
      <c r="O2829" t="e">
        <f t="shared" si="133"/>
        <v>#VALUE!</v>
      </c>
      <c r="P2829" t="e">
        <f t="shared" si="132"/>
        <v>#VALUE!</v>
      </c>
      <c r="Q2829" t="e">
        <f t="shared" si="134"/>
        <v>#VALUE!</v>
      </c>
    </row>
    <row r="2830" spans="15:17">
      <c r="O2830" t="e">
        <f t="shared" si="133"/>
        <v>#VALUE!</v>
      </c>
      <c r="P2830" t="e">
        <f t="shared" si="132"/>
        <v>#VALUE!</v>
      </c>
      <c r="Q2830" t="e">
        <f t="shared" si="134"/>
        <v>#VALUE!</v>
      </c>
    </row>
    <row r="2831" spans="15:17">
      <c r="O2831" t="e">
        <f t="shared" si="133"/>
        <v>#VALUE!</v>
      </c>
      <c r="P2831" t="e">
        <f t="shared" si="132"/>
        <v>#VALUE!</v>
      </c>
      <c r="Q2831" t="e">
        <f t="shared" si="134"/>
        <v>#VALUE!</v>
      </c>
    </row>
    <row r="2832" spans="15:17">
      <c r="O2832" t="e">
        <f t="shared" si="133"/>
        <v>#VALUE!</v>
      </c>
      <c r="P2832" t="e">
        <f t="shared" si="132"/>
        <v>#VALUE!</v>
      </c>
      <c r="Q2832" t="e">
        <f t="shared" si="134"/>
        <v>#VALUE!</v>
      </c>
    </row>
    <row r="2833" spans="15:17">
      <c r="O2833" t="e">
        <f t="shared" si="133"/>
        <v>#VALUE!</v>
      </c>
      <c r="P2833" t="e">
        <f t="shared" si="132"/>
        <v>#VALUE!</v>
      </c>
      <c r="Q2833" t="e">
        <f t="shared" si="134"/>
        <v>#VALUE!</v>
      </c>
    </row>
    <row r="2834" spans="15:17">
      <c r="O2834" t="e">
        <f t="shared" si="133"/>
        <v>#VALUE!</v>
      </c>
      <c r="P2834" t="e">
        <f t="shared" si="132"/>
        <v>#VALUE!</v>
      </c>
      <c r="Q2834" t="e">
        <f t="shared" si="134"/>
        <v>#VALUE!</v>
      </c>
    </row>
    <row r="2835" spans="15:17">
      <c r="O2835" t="e">
        <f t="shared" si="133"/>
        <v>#VALUE!</v>
      </c>
      <c r="P2835" t="e">
        <f t="shared" si="132"/>
        <v>#VALUE!</v>
      </c>
      <c r="Q2835" t="e">
        <f t="shared" si="134"/>
        <v>#VALUE!</v>
      </c>
    </row>
    <row r="2836" spans="15:17">
      <c r="O2836" t="e">
        <f t="shared" si="133"/>
        <v>#VALUE!</v>
      </c>
      <c r="P2836" t="e">
        <f t="shared" si="132"/>
        <v>#VALUE!</v>
      </c>
      <c r="Q2836" t="e">
        <f t="shared" si="134"/>
        <v>#VALUE!</v>
      </c>
    </row>
    <row r="2837" spans="15:17">
      <c r="O2837" t="e">
        <f t="shared" si="133"/>
        <v>#VALUE!</v>
      </c>
      <c r="P2837" t="e">
        <f t="shared" si="132"/>
        <v>#VALUE!</v>
      </c>
      <c r="Q2837" t="e">
        <f t="shared" si="134"/>
        <v>#VALUE!</v>
      </c>
    </row>
    <row r="2838" spans="15:17">
      <c r="O2838" t="e">
        <f t="shared" si="133"/>
        <v>#VALUE!</v>
      </c>
      <c r="P2838" t="e">
        <f t="shared" si="132"/>
        <v>#VALUE!</v>
      </c>
      <c r="Q2838" t="e">
        <f t="shared" si="134"/>
        <v>#VALUE!</v>
      </c>
    </row>
    <row r="2839" spans="15:17">
      <c r="O2839" t="e">
        <f t="shared" si="133"/>
        <v>#VALUE!</v>
      </c>
      <c r="P2839" t="e">
        <f t="shared" si="132"/>
        <v>#VALUE!</v>
      </c>
      <c r="Q2839" t="e">
        <f t="shared" si="134"/>
        <v>#VALUE!</v>
      </c>
    </row>
    <row r="2840" spans="15:17">
      <c r="O2840" t="e">
        <f t="shared" si="133"/>
        <v>#VALUE!</v>
      </c>
      <c r="P2840" t="e">
        <f t="shared" si="132"/>
        <v>#VALUE!</v>
      </c>
      <c r="Q2840" t="e">
        <f t="shared" si="134"/>
        <v>#VALUE!</v>
      </c>
    </row>
    <row r="2841" spans="15:17">
      <c r="O2841" t="e">
        <f t="shared" si="133"/>
        <v>#VALUE!</v>
      </c>
      <c r="P2841" t="e">
        <f t="shared" si="132"/>
        <v>#VALUE!</v>
      </c>
      <c r="Q2841" t="e">
        <f t="shared" si="134"/>
        <v>#VALUE!</v>
      </c>
    </row>
    <row r="2842" spans="15:17">
      <c r="O2842" t="e">
        <f t="shared" si="133"/>
        <v>#VALUE!</v>
      </c>
      <c r="P2842" t="e">
        <f t="shared" si="132"/>
        <v>#VALUE!</v>
      </c>
      <c r="Q2842" t="e">
        <f t="shared" si="134"/>
        <v>#VALUE!</v>
      </c>
    </row>
    <row r="2843" spans="15:17">
      <c r="O2843" t="e">
        <f t="shared" si="133"/>
        <v>#VALUE!</v>
      </c>
      <c r="P2843" t="e">
        <f t="shared" si="132"/>
        <v>#VALUE!</v>
      </c>
      <c r="Q2843" t="e">
        <f t="shared" si="134"/>
        <v>#VALUE!</v>
      </c>
    </row>
    <row r="2844" spans="15:17">
      <c r="O2844" t="e">
        <f t="shared" si="133"/>
        <v>#VALUE!</v>
      </c>
      <c r="P2844" t="e">
        <f t="shared" si="132"/>
        <v>#VALUE!</v>
      </c>
      <c r="Q2844" t="e">
        <f t="shared" si="134"/>
        <v>#VALUE!</v>
      </c>
    </row>
    <row r="2845" spans="15:17">
      <c r="O2845" t="e">
        <f t="shared" si="133"/>
        <v>#VALUE!</v>
      </c>
      <c r="P2845" t="e">
        <f t="shared" si="132"/>
        <v>#VALUE!</v>
      </c>
      <c r="Q2845" t="e">
        <f t="shared" si="134"/>
        <v>#VALUE!</v>
      </c>
    </row>
    <row r="2846" spans="15:17">
      <c r="O2846" t="e">
        <f t="shared" si="133"/>
        <v>#VALUE!</v>
      </c>
      <c r="P2846" t="e">
        <f t="shared" si="132"/>
        <v>#VALUE!</v>
      </c>
      <c r="Q2846" t="e">
        <f t="shared" si="134"/>
        <v>#VALUE!</v>
      </c>
    </row>
    <row r="2847" spans="15:17">
      <c r="O2847" t="e">
        <f t="shared" si="133"/>
        <v>#VALUE!</v>
      </c>
      <c r="P2847" t="e">
        <f t="shared" si="132"/>
        <v>#VALUE!</v>
      </c>
      <c r="Q2847" t="e">
        <f t="shared" si="134"/>
        <v>#VALUE!</v>
      </c>
    </row>
    <row r="2848" spans="15:17">
      <c r="O2848" t="e">
        <f t="shared" si="133"/>
        <v>#VALUE!</v>
      </c>
      <c r="P2848" t="e">
        <f t="shared" si="132"/>
        <v>#VALUE!</v>
      </c>
      <c r="Q2848" t="e">
        <f t="shared" si="134"/>
        <v>#VALUE!</v>
      </c>
    </row>
    <row r="2849" spans="15:17">
      <c r="O2849" t="e">
        <f t="shared" si="133"/>
        <v>#VALUE!</v>
      </c>
      <c r="P2849" t="e">
        <f t="shared" si="132"/>
        <v>#VALUE!</v>
      </c>
      <c r="Q2849" t="e">
        <f t="shared" si="134"/>
        <v>#VALUE!</v>
      </c>
    </row>
    <row r="2850" spans="15:17">
      <c r="O2850" t="e">
        <f t="shared" si="133"/>
        <v>#VALUE!</v>
      </c>
      <c r="P2850" t="e">
        <f t="shared" si="132"/>
        <v>#VALUE!</v>
      </c>
      <c r="Q2850" t="e">
        <f t="shared" si="134"/>
        <v>#VALUE!</v>
      </c>
    </row>
    <row r="2851" spans="15:17">
      <c r="O2851" t="e">
        <f t="shared" si="133"/>
        <v>#VALUE!</v>
      </c>
      <c r="P2851" t="e">
        <f t="shared" si="132"/>
        <v>#VALUE!</v>
      </c>
      <c r="Q2851" t="e">
        <f t="shared" si="134"/>
        <v>#VALUE!</v>
      </c>
    </row>
    <row r="2852" spans="15:17">
      <c r="O2852" t="e">
        <f t="shared" si="133"/>
        <v>#VALUE!</v>
      </c>
      <c r="P2852" t="e">
        <f t="shared" si="132"/>
        <v>#VALUE!</v>
      </c>
      <c r="Q2852" t="e">
        <f t="shared" si="134"/>
        <v>#VALUE!</v>
      </c>
    </row>
    <row r="2853" spans="15:17">
      <c r="O2853" t="e">
        <f t="shared" si="133"/>
        <v>#VALUE!</v>
      </c>
      <c r="P2853" t="e">
        <f t="shared" si="132"/>
        <v>#VALUE!</v>
      </c>
      <c r="Q2853" t="e">
        <f t="shared" si="134"/>
        <v>#VALUE!</v>
      </c>
    </row>
    <row r="2854" spans="15:17">
      <c r="O2854" t="e">
        <f t="shared" si="133"/>
        <v>#VALUE!</v>
      </c>
      <c r="P2854" t="e">
        <f t="shared" si="132"/>
        <v>#VALUE!</v>
      </c>
      <c r="Q2854" t="e">
        <f t="shared" si="134"/>
        <v>#VALUE!</v>
      </c>
    </row>
    <row r="2855" spans="15:17">
      <c r="O2855" t="e">
        <f t="shared" si="133"/>
        <v>#VALUE!</v>
      </c>
      <c r="P2855" t="e">
        <f t="shared" si="132"/>
        <v>#VALUE!</v>
      </c>
      <c r="Q2855" t="e">
        <f t="shared" si="134"/>
        <v>#VALUE!</v>
      </c>
    </row>
    <row r="2856" spans="15:17">
      <c r="O2856" t="e">
        <f t="shared" si="133"/>
        <v>#VALUE!</v>
      </c>
      <c r="P2856" t="e">
        <f t="shared" si="132"/>
        <v>#VALUE!</v>
      </c>
      <c r="Q2856" t="e">
        <f t="shared" si="134"/>
        <v>#VALUE!</v>
      </c>
    </row>
    <row r="2857" spans="15:17">
      <c r="O2857" t="e">
        <f t="shared" si="133"/>
        <v>#VALUE!</v>
      </c>
      <c r="P2857" t="e">
        <f t="shared" si="132"/>
        <v>#VALUE!</v>
      </c>
      <c r="Q2857" t="e">
        <f t="shared" si="134"/>
        <v>#VALUE!</v>
      </c>
    </row>
    <row r="2858" spans="15:17">
      <c r="O2858" t="e">
        <f t="shared" si="133"/>
        <v>#VALUE!</v>
      </c>
      <c r="P2858" t="e">
        <f t="shared" si="132"/>
        <v>#VALUE!</v>
      </c>
      <c r="Q2858" t="e">
        <f t="shared" si="134"/>
        <v>#VALUE!</v>
      </c>
    </row>
    <row r="2859" spans="15:17">
      <c r="O2859" t="e">
        <f t="shared" si="133"/>
        <v>#VALUE!</v>
      </c>
      <c r="P2859" t="e">
        <f t="shared" si="132"/>
        <v>#VALUE!</v>
      </c>
      <c r="Q2859" t="e">
        <f t="shared" si="134"/>
        <v>#VALUE!</v>
      </c>
    </row>
    <row r="2860" spans="15:17">
      <c r="O2860" t="e">
        <f t="shared" si="133"/>
        <v>#VALUE!</v>
      </c>
      <c r="P2860" t="e">
        <f t="shared" si="132"/>
        <v>#VALUE!</v>
      </c>
      <c r="Q2860" t="e">
        <f t="shared" si="134"/>
        <v>#VALUE!</v>
      </c>
    </row>
    <row r="2861" spans="15:17">
      <c r="O2861" t="e">
        <f t="shared" si="133"/>
        <v>#VALUE!</v>
      </c>
      <c r="P2861" t="e">
        <f t="shared" si="132"/>
        <v>#VALUE!</v>
      </c>
      <c r="Q2861" t="e">
        <f t="shared" si="134"/>
        <v>#VALUE!</v>
      </c>
    </row>
    <row r="2862" spans="15:17">
      <c r="O2862" t="e">
        <f t="shared" si="133"/>
        <v>#VALUE!</v>
      </c>
      <c r="P2862" t="e">
        <f t="shared" si="132"/>
        <v>#VALUE!</v>
      </c>
      <c r="Q2862" t="e">
        <f t="shared" si="134"/>
        <v>#VALUE!</v>
      </c>
    </row>
    <row r="2863" spans="15:17">
      <c r="O2863" t="e">
        <f t="shared" si="133"/>
        <v>#VALUE!</v>
      </c>
      <c r="P2863" t="e">
        <f t="shared" si="132"/>
        <v>#VALUE!</v>
      </c>
      <c r="Q2863" t="e">
        <f t="shared" si="134"/>
        <v>#VALUE!</v>
      </c>
    </row>
    <row r="2864" spans="15:17">
      <c r="O2864" t="e">
        <f t="shared" si="133"/>
        <v>#VALUE!</v>
      </c>
      <c r="P2864" t="e">
        <f t="shared" si="132"/>
        <v>#VALUE!</v>
      </c>
      <c r="Q2864" t="e">
        <f t="shared" si="134"/>
        <v>#VALUE!</v>
      </c>
    </row>
    <row r="2865" spans="15:17">
      <c r="O2865" t="e">
        <f t="shared" si="133"/>
        <v>#VALUE!</v>
      </c>
      <c r="P2865" t="e">
        <f t="shared" si="132"/>
        <v>#VALUE!</v>
      </c>
      <c r="Q2865" t="e">
        <f t="shared" si="134"/>
        <v>#VALUE!</v>
      </c>
    </row>
    <row r="2866" spans="15:17">
      <c r="O2866" t="e">
        <f t="shared" si="133"/>
        <v>#VALUE!</v>
      </c>
      <c r="P2866" t="e">
        <f t="shared" si="132"/>
        <v>#VALUE!</v>
      </c>
      <c r="Q2866" t="e">
        <f t="shared" si="134"/>
        <v>#VALUE!</v>
      </c>
    </row>
    <row r="2867" spans="15:17">
      <c r="O2867" t="e">
        <f t="shared" si="133"/>
        <v>#VALUE!</v>
      </c>
      <c r="P2867" t="e">
        <f t="shared" si="132"/>
        <v>#VALUE!</v>
      </c>
      <c r="Q2867" t="e">
        <f t="shared" si="134"/>
        <v>#VALUE!</v>
      </c>
    </row>
    <row r="2868" spans="15:17">
      <c r="O2868" t="e">
        <f t="shared" si="133"/>
        <v>#VALUE!</v>
      </c>
      <c r="P2868" t="e">
        <f t="shared" si="132"/>
        <v>#VALUE!</v>
      </c>
      <c r="Q2868" t="e">
        <f t="shared" si="134"/>
        <v>#VALUE!</v>
      </c>
    </row>
    <row r="2869" spans="15:17">
      <c r="O2869" t="e">
        <f t="shared" si="133"/>
        <v>#VALUE!</v>
      </c>
      <c r="P2869" t="e">
        <f t="shared" si="132"/>
        <v>#VALUE!</v>
      </c>
      <c r="Q2869" t="e">
        <f t="shared" si="134"/>
        <v>#VALUE!</v>
      </c>
    </row>
    <row r="2870" spans="15:17">
      <c r="O2870" t="e">
        <f t="shared" si="133"/>
        <v>#VALUE!</v>
      </c>
      <c r="P2870" t="e">
        <f t="shared" si="132"/>
        <v>#VALUE!</v>
      </c>
      <c r="Q2870" t="e">
        <f t="shared" si="134"/>
        <v>#VALUE!</v>
      </c>
    </row>
    <row r="2871" spans="15:17">
      <c r="O2871" t="e">
        <f t="shared" si="133"/>
        <v>#VALUE!</v>
      </c>
      <c r="P2871" t="e">
        <f t="shared" si="132"/>
        <v>#VALUE!</v>
      </c>
      <c r="Q2871" t="e">
        <f t="shared" si="134"/>
        <v>#VALUE!</v>
      </c>
    </row>
    <row r="2872" spans="15:17">
      <c r="O2872" t="e">
        <f t="shared" si="133"/>
        <v>#VALUE!</v>
      </c>
      <c r="P2872" t="e">
        <f t="shared" si="132"/>
        <v>#VALUE!</v>
      </c>
      <c r="Q2872" t="e">
        <f t="shared" si="134"/>
        <v>#VALUE!</v>
      </c>
    </row>
    <row r="2873" spans="15:17">
      <c r="O2873" t="e">
        <f t="shared" si="133"/>
        <v>#VALUE!</v>
      </c>
      <c r="P2873" t="e">
        <f t="shared" si="132"/>
        <v>#VALUE!</v>
      </c>
      <c r="Q2873" t="e">
        <f t="shared" si="134"/>
        <v>#VALUE!</v>
      </c>
    </row>
    <row r="2874" spans="15:17">
      <c r="O2874" t="e">
        <f t="shared" si="133"/>
        <v>#VALUE!</v>
      </c>
      <c r="P2874" t="e">
        <f t="shared" si="132"/>
        <v>#VALUE!</v>
      </c>
      <c r="Q2874" t="e">
        <f t="shared" si="134"/>
        <v>#VALUE!</v>
      </c>
    </row>
    <row r="2875" spans="15:17">
      <c r="O2875" t="e">
        <f t="shared" si="133"/>
        <v>#VALUE!</v>
      </c>
      <c r="P2875" t="e">
        <f t="shared" si="132"/>
        <v>#VALUE!</v>
      </c>
      <c r="Q2875" t="e">
        <f t="shared" si="134"/>
        <v>#VALUE!</v>
      </c>
    </row>
    <row r="2876" spans="15:17">
      <c r="O2876" t="e">
        <f t="shared" si="133"/>
        <v>#VALUE!</v>
      </c>
      <c r="P2876" t="e">
        <f t="shared" si="132"/>
        <v>#VALUE!</v>
      </c>
      <c r="Q2876" t="e">
        <f t="shared" si="134"/>
        <v>#VALUE!</v>
      </c>
    </row>
    <row r="2877" spans="15:17">
      <c r="O2877" t="e">
        <f t="shared" si="133"/>
        <v>#VALUE!</v>
      </c>
      <c r="P2877" t="e">
        <f t="shared" si="132"/>
        <v>#VALUE!</v>
      </c>
      <c r="Q2877" t="e">
        <f t="shared" si="134"/>
        <v>#VALUE!</v>
      </c>
    </row>
    <row r="2878" spans="15:17">
      <c r="O2878" t="e">
        <f t="shared" si="133"/>
        <v>#VALUE!</v>
      </c>
      <c r="P2878" t="e">
        <f t="shared" si="132"/>
        <v>#VALUE!</v>
      </c>
      <c r="Q2878" t="e">
        <f t="shared" si="134"/>
        <v>#VALUE!</v>
      </c>
    </row>
    <row r="2879" spans="15:17">
      <c r="O2879" t="e">
        <f t="shared" si="133"/>
        <v>#VALUE!</v>
      </c>
      <c r="P2879" t="e">
        <f t="shared" si="132"/>
        <v>#VALUE!</v>
      </c>
      <c r="Q2879" t="e">
        <f t="shared" si="134"/>
        <v>#VALUE!</v>
      </c>
    </row>
    <row r="2880" spans="15:17">
      <c r="O2880" t="e">
        <f t="shared" si="133"/>
        <v>#VALUE!</v>
      </c>
      <c r="P2880" t="e">
        <f t="shared" si="132"/>
        <v>#VALUE!</v>
      </c>
      <c r="Q2880" t="e">
        <f t="shared" si="134"/>
        <v>#VALUE!</v>
      </c>
    </row>
    <row r="2881" spans="15:17">
      <c r="O2881" t="e">
        <f t="shared" si="133"/>
        <v>#VALUE!</v>
      </c>
      <c r="P2881" t="e">
        <f t="shared" si="132"/>
        <v>#VALUE!</v>
      </c>
      <c r="Q2881" t="e">
        <f t="shared" si="134"/>
        <v>#VALUE!</v>
      </c>
    </row>
    <row r="2882" spans="15:17">
      <c r="O2882" t="e">
        <f t="shared" si="133"/>
        <v>#VALUE!</v>
      </c>
      <c r="P2882" t="e">
        <f t="shared" si="132"/>
        <v>#VALUE!</v>
      </c>
      <c r="Q2882" t="e">
        <f t="shared" si="134"/>
        <v>#VALUE!</v>
      </c>
    </row>
    <row r="2883" spans="15:17">
      <c r="O2883" t="e">
        <f t="shared" si="133"/>
        <v>#VALUE!</v>
      </c>
      <c r="P2883" t="e">
        <f t="shared" si="132"/>
        <v>#VALUE!</v>
      </c>
      <c r="Q2883" t="e">
        <f t="shared" si="134"/>
        <v>#VALUE!</v>
      </c>
    </row>
    <row r="2884" spans="15:17">
      <c r="O2884" t="e">
        <f t="shared" si="133"/>
        <v>#VALUE!</v>
      </c>
      <c r="P2884" t="e">
        <f t="shared" ref="P2884:P2947" si="135">NEGBINOMDIST(O2884-$A$9,$A$9,$B$9)</f>
        <v>#VALUE!</v>
      </c>
      <c r="Q2884" t="e">
        <f t="shared" si="134"/>
        <v>#VALUE!</v>
      </c>
    </row>
    <row r="2885" spans="15:17">
      <c r="O2885" t="e">
        <f t="shared" si="133"/>
        <v>#VALUE!</v>
      </c>
      <c r="P2885" t="e">
        <f t="shared" si="135"/>
        <v>#VALUE!</v>
      </c>
      <c r="Q2885" t="e">
        <f t="shared" si="134"/>
        <v>#VALUE!</v>
      </c>
    </row>
    <row r="2886" spans="15:17">
      <c r="O2886" t="e">
        <f t="shared" ref="O2886:O2949" si="136">O2885+1</f>
        <v>#VALUE!</v>
      </c>
      <c r="P2886" t="e">
        <f t="shared" si="135"/>
        <v>#VALUE!</v>
      </c>
      <c r="Q2886" t="e">
        <f t="shared" si="134"/>
        <v>#VALUE!</v>
      </c>
    </row>
    <row r="2887" spans="15:17">
      <c r="O2887" t="e">
        <f t="shared" si="136"/>
        <v>#VALUE!</v>
      </c>
      <c r="P2887" t="e">
        <f t="shared" si="135"/>
        <v>#VALUE!</v>
      </c>
      <c r="Q2887" t="e">
        <f t="shared" ref="Q2887:Q2950" si="137">Q2886+P2886</f>
        <v>#VALUE!</v>
      </c>
    </row>
    <row r="2888" spans="15:17">
      <c r="O2888" t="e">
        <f t="shared" si="136"/>
        <v>#VALUE!</v>
      </c>
      <c r="P2888" t="e">
        <f t="shared" si="135"/>
        <v>#VALUE!</v>
      </c>
      <c r="Q2888" t="e">
        <f t="shared" si="137"/>
        <v>#VALUE!</v>
      </c>
    </row>
    <row r="2889" spans="15:17">
      <c r="O2889" t="e">
        <f t="shared" si="136"/>
        <v>#VALUE!</v>
      </c>
      <c r="P2889" t="e">
        <f t="shared" si="135"/>
        <v>#VALUE!</v>
      </c>
      <c r="Q2889" t="e">
        <f t="shared" si="137"/>
        <v>#VALUE!</v>
      </c>
    </row>
    <row r="2890" spans="15:17">
      <c r="O2890" t="e">
        <f t="shared" si="136"/>
        <v>#VALUE!</v>
      </c>
      <c r="P2890" t="e">
        <f t="shared" si="135"/>
        <v>#VALUE!</v>
      </c>
      <c r="Q2890" t="e">
        <f t="shared" si="137"/>
        <v>#VALUE!</v>
      </c>
    </row>
    <row r="2891" spans="15:17">
      <c r="O2891" t="e">
        <f t="shared" si="136"/>
        <v>#VALUE!</v>
      </c>
      <c r="P2891" t="e">
        <f t="shared" si="135"/>
        <v>#VALUE!</v>
      </c>
      <c r="Q2891" t="e">
        <f t="shared" si="137"/>
        <v>#VALUE!</v>
      </c>
    </row>
    <row r="2892" spans="15:17">
      <c r="O2892" t="e">
        <f t="shared" si="136"/>
        <v>#VALUE!</v>
      </c>
      <c r="P2892" t="e">
        <f t="shared" si="135"/>
        <v>#VALUE!</v>
      </c>
      <c r="Q2892" t="e">
        <f t="shared" si="137"/>
        <v>#VALUE!</v>
      </c>
    </row>
    <row r="2893" spans="15:17">
      <c r="O2893" t="e">
        <f t="shared" si="136"/>
        <v>#VALUE!</v>
      </c>
      <c r="P2893" t="e">
        <f t="shared" si="135"/>
        <v>#VALUE!</v>
      </c>
      <c r="Q2893" t="e">
        <f t="shared" si="137"/>
        <v>#VALUE!</v>
      </c>
    </row>
    <row r="2894" spans="15:17">
      <c r="O2894" t="e">
        <f t="shared" si="136"/>
        <v>#VALUE!</v>
      </c>
      <c r="P2894" t="e">
        <f t="shared" si="135"/>
        <v>#VALUE!</v>
      </c>
      <c r="Q2894" t="e">
        <f t="shared" si="137"/>
        <v>#VALUE!</v>
      </c>
    </row>
    <row r="2895" spans="15:17">
      <c r="O2895" t="e">
        <f t="shared" si="136"/>
        <v>#VALUE!</v>
      </c>
      <c r="P2895" t="e">
        <f t="shared" si="135"/>
        <v>#VALUE!</v>
      </c>
      <c r="Q2895" t="e">
        <f t="shared" si="137"/>
        <v>#VALUE!</v>
      </c>
    </row>
    <row r="2896" spans="15:17">
      <c r="O2896" t="e">
        <f t="shared" si="136"/>
        <v>#VALUE!</v>
      </c>
      <c r="P2896" t="e">
        <f t="shared" si="135"/>
        <v>#VALUE!</v>
      </c>
      <c r="Q2896" t="e">
        <f t="shared" si="137"/>
        <v>#VALUE!</v>
      </c>
    </row>
    <row r="2897" spans="15:17">
      <c r="O2897" t="e">
        <f t="shared" si="136"/>
        <v>#VALUE!</v>
      </c>
      <c r="P2897" t="e">
        <f t="shared" si="135"/>
        <v>#VALUE!</v>
      </c>
      <c r="Q2897" t="e">
        <f t="shared" si="137"/>
        <v>#VALUE!</v>
      </c>
    </row>
    <row r="2898" spans="15:17">
      <c r="O2898" t="e">
        <f t="shared" si="136"/>
        <v>#VALUE!</v>
      </c>
      <c r="P2898" t="e">
        <f t="shared" si="135"/>
        <v>#VALUE!</v>
      </c>
      <c r="Q2898" t="e">
        <f t="shared" si="137"/>
        <v>#VALUE!</v>
      </c>
    </row>
    <row r="2899" spans="15:17">
      <c r="O2899" t="e">
        <f t="shared" si="136"/>
        <v>#VALUE!</v>
      </c>
      <c r="P2899" t="e">
        <f t="shared" si="135"/>
        <v>#VALUE!</v>
      </c>
      <c r="Q2899" t="e">
        <f t="shared" si="137"/>
        <v>#VALUE!</v>
      </c>
    </row>
    <row r="2900" spans="15:17">
      <c r="O2900" t="e">
        <f t="shared" si="136"/>
        <v>#VALUE!</v>
      </c>
      <c r="P2900" t="e">
        <f t="shared" si="135"/>
        <v>#VALUE!</v>
      </c>
      <c r="Q2900" t="e">
        <f t="shared" si="137"/>
        <v>#VALUE!</v>
      </c>
    </row>
    <row r="2901" spans="15:17">
      <c r="O2901" t="e">
        <f t="shared" si="136"/>
        <v>#VALUE!</v>
      </c>
      <c r="P2901" t="e">
        <f t="shared" si="135"/>
        <v>#VALUE!</v>
      </c>
      <c r="Q2901" t="e">
        <f t="shared" si="137"/>
        <v>#VALUE!</v>
      </c>
    </row>
    <row r="2902" spans="15:17">
      <c r="O2902" t="e">
        <f t="shared" si="136"/>
        <v>#VALUE!</v>
      </c>
      <c r="P2902" t="e">
        <f t="shared" si="135"/>
        <v>#VALUE!</v>
      </c>
      <c r="Q2902" t="e">
        <f t="shared" si="137"/>
        <v>#VALUE!</v>
      </c>
    </row>
    <row r="2903" spans="15:17">
      <c r="O2903" t="e">
        <f t="shared" si="136"/>
        <v>#VALUE!</v>
      </c>
      <c r="P2903" t="e">
        <f t="shared" si="135"/>
        <v>#VALUE!</v>
      </c>
      <c r="Q2903" t="e">
        <f t="shared" si="137"/>
        <v>#VALUE!</v>
      </c>
    </row>
    <row r="2904" spans="15:17">
      <c r="O2904" t="e">
        <f t="shared" si="136"/>
        <v>#VALUE!</v>
      </c>
      <c r="P2904" t="e">
        <f t="shared" si="135"/>
        <v>#VALUE!</v>
      </c>
      <c r="Q2904" t="e">
        <f t="shared" si="137"/>
        <v>#VALUE!</v>
      </c>
    </row>
    <row r="2905" spans="15:17">
      <c r="O2905" t="e">
        <f t="shared" si="136"/>
        <v>#VALUE!</v>
      </c>
      <c r="P2905" t="e">
        <f t="shared" si="135"/>
        <v>#VALUE!</v>
      </c>
      <c r="Q2905" t="e">
        <f t="shared" si="137"/>
        <v>#VALUE!</v>
      </c>
    </row>
    <row r="2906" spans="15:17">
      <c r="O2906" t="e">
        <f t="shared" si="136"/>
        <v>#VALUE!</v>
      </c>
      <c r="P2906" t="e">
        <f t="shared" si="135"/>
        <v>#VALUE!</v>
      </c>
      <c r="Q2906" t="e">
        <f t="shared" si="137"/>
        <v>#VALUE!</v>
      </c>
    </row>
    <row r="2907" spans="15:17">
      <c r="O2907" t="e">
        <f t="shared" si="136"/>
        <v>#VALUE!</v>
      </c>
      <c r="P2907" t="e">
        <f t="shared" si="135"/>
        <v>#VALUE!</v>
      </c>
      <c r="Q2907" t="e">
        <f t="shared" si="137"/>
        <v>#VALUE!</v>
      </c>
    </row>
    <row r="2908" spans="15:17">
      <c r="O2908" t="e">
        <f t="shared" si="136"/>
        <v>#VALUE!</v>
      </c>
      <c r="P2908" t="e">
        <f t="shared" si="135"/>
        <v>#VALUE!</v>
      </c>
      <c r="Q2908" t="e">
        <f t="shared" si="137"/>
        <v>#VALUE!</v>
      </c>
    </row>
    <row r="2909" spans="15:17">
      <c r="O2909" t="e">
        <f t="shared" si="136"/>
        <v>#VALUE!</v>
      </c>
      <c r="P2909" t="e">
        <f t="shared" si="135"/>
        <v>#VALUE!</v>
      </c>
      <c r="Q2909" t="e">
        <f t="shared" si="137"/>
        <v>#VALUE!</v>
      </c>
    </row>
    <row r="2910" spans="15:17">
      <c r="O2910" t="e">
        <f t="shared" si="136"/>
        <v>#VALUE!</v>
      </c>
      <c r="P2910" t="e">
        <f t="shared" si="135"/>
        <v>#VALUE!</v>
      </c>
      <c r="Q2910" t="e">
        <f t="shared" si="137"/>
        <v>#VALUE!</v>
      </c>
    </row>
    <row r="2911" spans="15:17">
      <c r="O2911" t="e">
        <f t="shared" si="136"/>
        <v>#VALUE!</v>
      </c>
      <c r="P2911" t="e">
        <f t="shared" si="135"/>
        <v>#VALUE!</v>
      </c>
      <c r="Q2911" t="e">
        <f t="shared" si="137"/>
        <v>#VALUE!</v>
      </c>
    </row>
    <row r="2912" spans="15:17">
      <c r="O2912" t="e">
        <f t="shared" si="136"/>
        <v>#VALUE!</v>
      </c>
      <c r="P2912" t="e">
        <f t="shared" si="135"/>
        <v>#VALUE!</v>
      </c>
      <c r="Q2912" t="e">
        <f t="shared" si="137"/>
        <v>#VALUE!</v>
      </c>
    </row>
    <row r="2913" spans="15:17">
      <c r="O2913" t="e">
        <f t="shared" si="136"/>
        <v>#VALUE!</v>
      </c>
      <c r="P2913" t="e">
        <f t="shared" si="135"/>
        <v>#VALUE!</v>
      </c>
      <c r="Q2913" t="e">
        <f t="shared" si="137"/>
        <v>#VALUE!</v>
      </c>
    </row>
    <row r="2914" spans="15:17">
      <c r="O2914" t="e">
        <f t="shared" si="136"/>
        <v>#VALUE!</v>
      </c>
      <c r="P2914" t="e">
        <f t="shared" si="135"/>
        <v>#VALUE!</v>
      </c>
      <c r="Q2914" t="e">
        <f t="shared" si="137"/>
        <v>#VALUE!</v>
      </c>
    </row>
    <row r="2915" spans="15:17">
      <c r="O2915" t="e">
        <f t="shared" si="136"/>
        <v>#VALUE!</v>
      </c>
      <c r="P2915" t="e">
        <f t="shared" si="135"/>
        <v>#VALUE!</v>
      </c>
      <c r="Q2915" t="e">
        <f t="shared" si="137"/>
        <v>#VALUE!</v>
      </c>
    </row>
    <row r="2916" spans="15:17">
      <c r="O2916" t="e">
        <f t="shared" si="136"/>
        <v>#VALUE!</v>
      </c>
      <c r="P2916" t="e">
        <f t="shared" si="135"/>
        <v>#VALUE!</v>
      </c>
      <c r="Q2916" t="e">
        <f t="shared" si="137"/>
        <v>#VALUE!</v>
      </c>
    </row>
    <row r="2917" spans="15:17">
      <c r="O2917" t="e">
        <f t="shared" si="136"/>
        <v>#VALUE!</v>
      </c>
      <c r="P2917" t="e">
        <f t="shared" si="135"/>
        <v>#VALUE!</v>
      </c>
      <c r="Q2917" t="e">
        <f t="shared" si="137"/>
        <v>#VALUE!</v>
      </c>
    </row>
    <row r="2918" spans="15:17">
      <c r="O2918" t="e">
        <f t="shared" si="136"/>
        <v>#VALUE!</v>
      </c>
      <c r="P2918" t="e">
        <f t="shared" si="135"/>
        <v>#VALUE!</v>
      </c>
      <c r="Q2918" t="e">
        <f t="shared" si="137"/>
        <v>#VALUE!</v>
      </c>
    </row>
    <row r="2919" spans="15:17">
      <c r="O2919" t="e">
        <f t="shared" si="136"/>
        <v>#VALUE!</v>
      </c>
      <c r="P2919" t="e">
        <f t="shared" si="135"/>
        <v>#VALUE!</v>
      </c>
      <c r="Q2919" t="e">
        <f t="shared" si="137"/>
        <v>#VALUE!</v>
      </c>
    </row>
    <row r="2920" spans="15:17">
      <c r="O2920" t="e">
        <f t="shared" si="136"/>
        <v>#VALUE!</v>
      </c>
      <c r="P2920" t="e">
        <f t="shared" si="135"/>
        <v>#VALUE!</v>
      </c>
      <c r="Q2920" t="e">
        <f t="shared" si="137"/>
        <v>#VALUE!</v>
      </c>
    </row>
    <row r="2921" spans="15:17">
      <c r="O2921" t="e">
        <f t="shared" si="136"/>
        <v>#VALUE!</v>
      </c>
      <c r="P2921" t="e">
        <f t="shared" si="135"/>
        <v>#VALUE!</v>
      </c>
      <c r="Q2921" t="e">
        <f t="shared" si="137"/>
        <v>#VALUE!</v>
      </c>
    </row>
    <row r="2922" spans="15:17">
      <c r="O2922" t="e">
        <f t="shared" si="136"/>
        <v>#VALUE!</v>
      </c>
      <c r="P2922" t="e">
        <f t="shared" si="135"/>
        <v>#VALUE!</v>
      </c>
      <c r="Q2922" t="e">
        <f t="shared" si="137"/>
        <v>#VALUE!</v>
      </c>
    </row>
    <row r="2923" spans="15:17">
      <c r="O2923" t="e">
        <f t="shared" si="136"/>
        <v>#VALUE!</v>
      </c>
      <c r="P2923" t="e">
        <f t="shared" si="135"/>
        <v>#VALUE!</v>
      </c>
      <c r="Q2923" t="e">
        <f t="shared" si="137"/>
        <v>#VALUE!</v>
      </c>
    </row>
    <row r="2924" spans="15:17">
      <c r="O2924" t="e">
        <f t="shared" si="136"/>
        <v>#VALUE!</v>
      </c>
      <c r="P2924" t="e">
        <f t="shared" si="135"/>
        <v>#VALUE!</v>
      </c>
      <c r="Q2924" t="e">
        <f t="shared" si="137"/>
        <v>#VALUE!</v>
      </c>
    </row>
    <row r="2925" spans="15:17">
      <c r="O2925" t="e">
        <f t="shared" si="136"/>
        <v>#VALUE!</v>
      </c>
      <c r="P2925" t="e">
        <f t="shared" si="135"/>
        <v>#VALUE!</v>
      </c>
      <c r="Q2925" t="e">
        <f t="shared" si="137"/>
        <v>#VALUE!</v>
      </c>
    </row>
    <row r="2926" spans="15:17">
      <c r="O2926" t="e">
        <f t="shared" si="136"/>
        <v>#VALUE!</v>
      </c>
      <c r="P2926" t="e">
        <f t="shared" si="135"/>
        <v>#VALUE!</v>
      </c>
      <c r="Q2926" t="e">
        <f t="shared" si="137"/>
        <v>#VALUE!</v>
      </c>
    </row>
    <row r="2927" spans="15:17">
      <c r="O2927" t="e">
        <f t="shared" si="136"/>
        <v>#VALUE!</v>
      </c>
      <c r="P2927" t="e">
        <f t="shared" si="135"/>
        <v>#VALUE!</v>
      </c>
      <c r="Q2927" t="e">
        <f t="shared" si="137"/>
        <v>#VALUE!</v>
      </c>
    </row>
    <row r="2928" spans="15:17">
      <c r="O2928" t="e">
        <f t="shared" si="136"/>
        <v>#VALUE!</v>
      </c>
      <c r="P2928" t="e">
        <f t="shared" si="135"/>
        <v>#VALUE!</v>
      </c>
      <c r="Q2928" t="e">
        <f t="shared" si="137"/>
        <v>#VALUE!</v>
      </c>
    </row>
    <row r="2929" spans="15:17">
      <c r="O2929" t="e">
        <f t="shared" si="136"/>
        <v>#VALUE!</v>
      </c>
      <c r="P2929" t="e">
        <f t="shared" si="135"/>
        <v>#VALUE!</v>
      </c>
      <c r="Q2929" t="e">
        <f t="shared" si="137"/>
        <v>#VALUE!</v>
      </c>
    </row>
    <row r="2930" spans="15:17">
      <c r="O2930" t="e">
        <f t="shared" si="136"/>
        <v>#VALUE!</v>
      </c>
      <c r="P2930" t="e">
        <f t="shared" si="135"/>
        <v>#VALUE!</v>
      </c>
      <c r="Q2930" t="e">
        <f t="shared" si="137"/>
        <v>#VALUE!</v>
      </c>
    </row>
    <row r="2931" spans="15:17">
      <c r="O2931" t="e">
        <f t="shared" si="136"/>
        <v>#VALUE!</v>
      </c>
      <c r="P2931" t="e">
        <f t="shared" si="135"/>
        <v>#VALUE!</v>
      </c>
      <c r="Q2931" t="e">
        <f t="shared" si="137"/>
        <v>#VALUE!</v>
      </c>
    </row>
    <row r="2932" spans="15:17">
      <c r="O2932" t="e">
        <f t="shared" si="136"/>
        <v>#VALUE!</v>
      </c>
      <c r="P2932" t="e">
        <f t="shared" si="135"/>
        <v>#VALUE!</v>
      </c>
      <c r="Q2932" t="e">
        <f t="shared" si="137"/>
        <v>#VALUE!</v>
      </c>
    </row>
    <row r="2933" spans="15:17">
      <c r="O2933" t="e">
        <f t="shared" si="136"/>
        <v>#VALUE!</v>
      </c>
      <c r="P2933" t="e">
        <f t="shared" si="135"/>
        <v>#VALUE!</v>
      </c>
      <c r="Q2933" t="e">
        <f t="shared" si="137"/>
        <v>#VALUE!</v>
      </c>
    </row>
    <row r="2934" spans="15:17">
      <c r="O2934" t="e">
        <f t="shared" si="136"/>
        <v>#VALUE!</v>
      </c>
      <c r="P2934" t="e">
        <f t="shared" si="135"/>
        <v>#VALUE!</v>
      </c>
      <c r="Q2934" t="e">
        <f t="shared" si="137"/>
        <v>#VALUE!</v>
      </c>
    </row>
    <row r="2935" spans="15:17">
      <c r="O2935" t="e">
        <f t="shared" si="136"/>
        <v>#VALUE!</v>
      </c>
      <c r="P2935" t="e">
        <f t="shared" si="135"/>
        <v>#VALUE!</v>
      </c>
      <c r="Q2935" t="e">
        <f t="shared" si="137"/>
        <v>#VALUE!</v>
      </c>
    </row>
    <row r="2936" spans="15:17">
      <c r="O2936" t="e">
        <f t="shared" si="136"/>
        <v>#VALUE!</v>
      </c>
      <c r="P2936" t="e">
        <f t="shared" si="135"/>
        <v>#VALUE!</v>
      </c>
      <c r="Q2936" t="e">
        <f t="shared" si="137"/>
        <v>#VALUE!</v>
      </c>
    </row>
    <row r="2937" spans="15:17">
      <c r="O2937" t="e">
        <f t="shared" si="136"/>
        <v>#VALUE!</v>
      </c>
      <c r="P2937" t="e">
        <f t="shared" si="135"/>
        <v>#VALUE!</v>
      </c>
      <c r="Q2937" t="e">
        <f t="shared" si="137"/>
        <v>#VALUE!</v>
      </c>
    </row>
    <row r="2938" spans="15:17">
      <c r="O2938" t="e">
        <f t="shared" si="136"/>
        <v>#VALUE!</v>
      </c>
      <c r="P2938" t="e">
        <f t="shared" si="135"/>
        <v>#VALUE!</v>
      </c>
      <c r="Q2938" t="e">
        <f t="shared" si="137"/>
        <v>#VALUE!</v>
      </c>
    </row>
    <row r="2939" spans="15:17">
      <c r="O2939" t="e">
        <f t="shared" si="136"/>
        <v>#VALUE!</v>
      </c>
      <c r="P2939" t="e">
        <f t="shared" si="135"/>
        <v>#VALUE!</v>
      </c>
      <c r="Q2939" t="e">
        <f t="shared" si="137"/>
        <v>#VALUE!</v>
      </c>
    </row>
    <row r="2940" spans="15:17">
      <c r="O2940" t="e">
        <f t="shared" si="136"/>
        <v>#VALUE!</v>
      </c>
      <c r="P2940" t="e">
        <f t="shared" si="135"/>
        <v>#VALUE!</v>
      </c>
      <c r="Q2940" t="e">
        <f t="shared" si="137"/>
        <v>#VALUE!</v>
      </c>
    </row>
    <row r="2941" spans="15:17">
      <c r="O2941" t="e">
        <f t="shared" si="136"/>
        <v>#VALUE!</v>
      </c>
      <c r="P2941" t="e">
        <f t="shared" si="135"/>
        <v>#VALUE!</v>
      </c>
      <c r="Q2941" t="e">
        <f t="shared" si="137"/>
        <v>#VALUE!</v>
      </c>
    </row>
    <row r="2942" spans="15:17">
      <c r="O2942" t="e">
        <f t="shared" si="136"/>
        <v>#VALUE!</v>
      </c>
      <c r="P2942" t="e">
        <f t="shared" si="135"/>
        <v>#VALUE!</v>
      </c>
      <c r="Q2942" t="e">
        <f t="shared" si="137"/>
        <v>#VALUE!</v>
      </c>
    </row>
    <row r="2943" spans="15:17">
      <c r="O2943" t="e">
        <f t="shared" si="136"/>
        <v>#VALUE!</v>
      </c>
      <c r="P2943" t="e">
        <f t="shared" si="135"/>
        <v>#VALUE!</v>
      </c>
      <c r="Q2943" t="e">
        <f t="shared" si="137"/>
        <v>#VALUE!</v>
      </c>
    </row>
    <row r="2944" spans="15:17">
      <c r="O2944" t="e">
        <f t="shared" si="136"/>
        <v>#VALUE!</v>
      </c>
      <c r="P2944" t="e">
        <f t="shared" si="135"/>
        <v>#VALUE!</v>
      </c>
      <c r="Q2944" t="e">
        <f t="shared" si="137"/>
        <v>#VALUE!</v>
      </c>
    </row>
    <row r="2945" spans="15:17">
      <c r="O2945" t="e">
        <f t="shared" si="136"/>
        <v>#VALUE!</v>
      </c>
      <c r="P2945" t="e">
        <f t="shared" si="135"/>
        <v>#VALUE!</v>
      </c>
      <c r="Q2945" t="e">
        <f t="shared" si="137"/>
        <v>#VALUE!</v>
      </c>
    </row>
    <row r="2946" spans="15:17">
      <c r="O2946" t="e">
        <f t="shared" si="136"/>
        <v>#VALUE!</v>
      </c>
      <c r="P2946" t="e">
        <f t="shared" si="135"/>
        <v>#VALUE!</v>
      </c>
      <c r="Q2946" t="e">
        <f t="shared" si="137"/>
        <v>#VALUE!</v>
      </c>
    </row>
    <row r="2947" spans="15:17">
      <c r="O2947" t="e">
        <f t="shared" si="136"/>
        <v>#VALUE!</v>
      </c>
      <c r="P2947" t="e">
        <f t="shared" si="135"/>
        <v>#VALUE!</v>
      </c>
      <c r="Q2947" t="e">
        <f t="shared" si="137"/>
        <v>#VALUE!</v>
      </c>
    </row>
    <row r="2948" spans="15:17">
      <c r="O2948" t="e">
        <f t="shared" si="136"/>
        <v>#VALUE!</v>
      </c>
      <c r="P2948" t="e">
        <f t="shared" ref="P2948:P3011" si="138">NEGBINOMDIST(O2948-$A$9,$A$9,$B$9)</f>
        <v>#VALUE!</v>
      </c>
      <c r="Q2948" t="e">
        <f t="shared" si="137"/>
        <v>#VALUE!</v>
      </c>
    </row>
    <row r="2949" spans="15:17">
      <c r="O2949" t="e">
        <f t="shared" si="136"/>
        <v>#VALUE!</v>
      </c>
      <c r="P2949" t="e">
        <f t="shared" si="138"/>
        <v>#VALUE!</v>
      </c>
      <c r="Q2949" t="e">
        <f t="shared" si="137"/>
        <v>#VALUE!</v>
      </c>
    </row>
    <row r="2950" spans="15:17">
      <c r="O2950" t="e">
        <f t="shared" ref="O2950:O3013" si="139">O2949+1</f>
        <v>#VALUE!</v>
      </c>
      <c r="P2950" t="e">
        <f t="shared" si="138"/>
        <v>#VALUE!</v>
      </c>
      <c r="Q2950" t="e">
        <f t="shared" si="137"/>
        <v>#VALUE!</v>
      </c>
    </row>
    <row r="2951" spans="15:17">
      <c r="O2951" t="e">
        <f t="shared" si="139"/>
        <v>#VALUE!</v>
      </c>
      <c r="P2951" t="e">
        <f t="shared" si="138"/>
        <v>#VALUE!</v>
      </c>
      <c r="Q2951" t="e">
        <f t="shared" ref="Q2951:Q3014" si="140">Q2950+P2950</f>
        <v>#VALUE!</v>
      </c>
    </row>
    <row r="2952" spans="15:17">
      <c r="O2952" t="e">
        <f t="shared" si="139"/>
        <v>#VALUE!</v>
      </c>
      <c r="P2952" t="e">
        <f t="shared" si="138"/>
        <v>#VALUE!</v>
      </c>
      <c r="Q2952" t="e">
        <f t="shared" si="140"/>
        <v>#VALUE!</v>
      </c>
    </row>
    <row r="2953" spans="15:17">
      <c r="O2953" t="e">
        <f t="shared" si="139"/>
        <v>#VALUE!</v>
      </c>
      <c r="P2953" t="e">
        <f t="shared" si="138"/>
        <v>#VALUE!</v>
      </c>
      <c r="Q2953" t="e">
        <f t="shared" si="140"/>
        <v>#VALUE!</v>
      </c>
    </row>
    <row r="2954" spans="15:17">
      <c r="O2954" t="e">
        <f t="shared" si="139"/>
        <v>#VALUE!</v>
      </c>
      <c r="P2954" t="e">
        <f t="shared" si="138"/>
        <v>#VALUE!</v>
      </c>
      <c r="Q2954" t="e">
        <f t="shared" si="140"/>
        <v>#VALUE!</v>
      </c>
    </row>
    <row r="2955" spans="15:17">
      <c r="O2955" t="e">
        <f t="shared" si="139"/>
        <v>#VALUE!</v>
      </c>
      <c r="P2955" t="e">
        <f t="shared" si="138"/>
        <v>#VALUE!</v>
      </c>
      <c r="Q2955" t="e">
        <f t="shared" si="140"/>
        <v>#VALUE!</v>
      </c>
    </row>
    <row r="2956" spans="15:17">
      <c r="O2956" t="e">
        <f t="shared" si="139"/>
        <v>#VALUE!</v>
      </c>
      <c r="P2956" t="e">
        <f t="shared" si="138"/>
        <v>#VALUE!</v>
      </c>
      <c r="Q2956" t="e">
        <f t="shared" si="140"/>
        <v>#VALUE!</v>
      </c>
    </row>
    <row r="2957" spans="15:17">
      <c r="O2957" t="e">
        <f t="shared" si="139"/>
        <v>#VALUE!</v>
      </c>
      <c r="P2957" t="e">
        <f t="shared" si="138"/>
        <v>#VALUE!</v>
      </c>
      <c r="Q2957" t="e">
        <f t="shared" si="140"/>
        <v>#VALUE!</v>
      </c>
    </row>
    <row r="2958" spans="15:17">
      <c r="O2958" t="e">
        <f t="shared" si="139"/>
        <v>#VALUE!</v>
      </c>
      <c r="P2958" t="e">
        <f t="shared" si="138"/>
        <v>#VALUE!</v>
      </c>
      <c r="Q2958" t="e">
        <f t="shared" si="140"/>
        <v>#VALUE!</v>
      </c>
    </row>
    <row r="2959" spans="15:17">
      <c r="O2959" t="e">
        <f t="shared" si="139"/>
        <v>#VALUE!</v>
      </c>
      <c r="P2959" t="e">
        <f t="shared" si="138"/>
        <v>#VALUE!</v>
      </c>
      <c r="Q2959" t="e">
        <f t="shared" si="140"/>
        <v>#VALUE!</v>
      </c>
    </row>
    <row r="2960" spans="15:17">
      <c r="O2960" t="e">
        <f t="shared" si="139"/>
        <v>#VALUE!</v>
      </c>
      <c r="P2960" t="e">
        <f t="shared" si="138"/>
        <v>#VALUE!</v>
      </c>
      <c r="Q2960" t="e">
        <f t="shared" si="140"/>
        <v>#VALUE!</v>
      </c>
    </row>
    <row r="2961" spans="15:17">
      <c r="O2961" t="e">
        <f t="shared" si="139"/>
        <v>#VALUE!</v>
      </c>
      <c r="P2961" t="e">
        <f t="shared" si="138"/>
        <v>#VALUE!</v>
      </c>
      <c r="Q2961" t="e">
        <f t="shared" si="140"/>
        <v>#VALUE!</v>
      </c>
    </row>
    <row r="2962" spans="15:17">
      <c r="O2962" t="e">
        <f t="shared" si="139"/>
        <v>#VALUE!</v>
      </c>
      <c r="P2962" t="e">
        <f t="shared" si="138"/>
        <v>#VALUE!</v>
      </c>
      <c r="Q2962" t="e">
        <f t="shared" si="140"/>
        <v>#VALUE!</v>
      </c>
    </row>
    <row r="2963" spans="15:17">
      <c r="O2963" t="e">
        <f t="shared" si="139"/>
        <v>#VALUE!</v>
      </c>
      <c r="P2963" t="e">
        <f t="shared" si="138"/>
        <v>#VALUE!</v>
      </c>
      <c r="Q2963" t="e">
        <f t="shared" si="140"/>
        <v>#VALUE!</v>
      </c>
    </row>
    <row r="2964" spans="15:17">
      <c r="O2964" t="e">
        <f t="shared" si="139"/>
        <v>#VALUE!</v>
      </c>
      <c r="P2964" t="e">
        <f t="shared" si="138"/>
        <v>#VALUE!</v>
      </c>
      <c r="Q2964" t="e">
        <f t="shared" si="140"/>
        <v>#VALUE!</v>
      </c>
    </row>
    <row r="2965" spans="15:17">
      <c r="O2965" t="e">
        <f t="shared" si="139"/>
        <v>#VALUE!</v>
      </c>
      <c r="P2965" t="e">
        <f t="shared" si="138"/>
        <v>#VALUE!</v>
      </c>
      <c r="Q2965" t="e">
        <f t="shared" si="140"/>
        <v>#VALUE!</v>
      </c>
    </row>
    <row r="2966" spans="15:17">
      <c r="O2966" t="e">
        <f t="shared" si="139"/>
        <v>#VALUE!</v>
      </c>
      <c r="P2966" t="e">
        <f t="shared" si="138"/>
        <v>#VALUE!</v>
      </c>
      <c r="Q2966" t="e">
        <f t="shared" si="140"/>
        <v>#VALUE!</v>
      </c>
    </row>
    <row r="2967" spans="15:17">
      <c r="O2967" t="e">
        <f t="shared" si="139"/>
        <v>#VALUE!</v>
      </c>
      <c r="P2967" t="e">
        <f t="shared" si="138"/>
        <v>#VALUE!</v>
      </c>
      <c r="Q2967" t="e">
        <f t="shared" si="140"/>
        <v>#VALUE!</v>
      </c>
    </row>
    <row r="2968" spans="15:17">
      <c r="O2968" t="e">
        <f t="shared" si="139"/>
        <v>#VALUE!</v>
      </c>
      <c r="P2968" t="e">
        <f t="shared" si="138"/>
        <v>#VALUE!</v>
      </c>
      <c r="Q2968" t="e">
        <f t="shared" si="140"/>
        <v>#VALUE!</v>
      </c>
    </row>
    <row r="2969" spans="15:17">
      <c r="O2969" t="e">
        <f t="shared" si="139"/>
        <v>#VALUE!</v>
      </c>
      <c r="P2969" t="e">
        <f t="shared" si="138"/>
        <v>#VALUE!</v>
      </c>
      <c r="Q2969" t="e">
        <f t="shared" si="140"/>
        <v>#VALUE!</v>
      </c>
    </row>
    <row r="2970" spans="15:17">
      <c r="O2970" t="e">
        <f t="shared" si="139"/>
        <v>#VALUE!</v>
      </c>
      <c r="P2970" t="e">
        <f t="shared" si="138"/>
        <v>#VALUE!</v>
      </c>
      <c r="Q2970" t="e">
        <f t="shared" si="140"/>
        <v>#VALUE!</v>
      </c>
    </row>
    <row r="2971" spans="15:17">
      <c r="O2971" t="e">
        <f t="shared" si="139"/>
        <v>#VALUE!</v>
      </c>
      <c r="P2971" t="e">
        <f t="shared" si="138"/>
        <v>#VALUE!</v>
      </c>
      <c r="Q2971" t="e">
        <f t="shared" si="140"/>
        <v>#VALUE!</v>
      </c>
    </row>
    <row r="2972" spans="15:17">
      <c r="O2972" t="e">
        <f t="shared" si="139"/>
        <v>#VALUE!</v>
      </c>
      <c r="P2972" t="e">
        <f t="shared" si="138"/>
        <v>#VALUE!</v>
      </c>
      <c r="Q2972" t="e">
        <f t="shared" si="140"/>
        <v>#VALUE!</v>
      </c>
    </row>
    <row r="2973" spans="15:17">
      <c r="O2973" t="e">
        <f t="shared" si="139"/>
        <v>#VALUE!</v>
      </c>
      <c r="P2973" t="e">
        <f t="shared" si="138"/>
        <v>#VALUE!</v>
      </c>
      <c r="Q2973" t="e">
        <f t="shared" si="140"/>
        <v>#VALUE!</v>
      </c>
    </row>
    <row r="2974" spans="15:17">
      <c r="O2974" t="e">
        <f t="shared" si="139"/>
        <v>#VALUE!</v>
      </c>
      <c r="P2974" t="e">
        <f t="shared" si="138"/>
        <v>#VALUE!</v>
      </c>
      <c r="Q2974" t="e">
        <f t="shared" si="140"/>
        <v>#VALUE!</v>
      </c>
    </row>
    <row r="2975" spans="15:17">
      <c r="O2975" t="e">
        <f t="shared" si="139"/>
        <v>#VALUE!</v>
      </c>
      <c r="P2975" t="e">
        <f t="shared" si="138"/>
        <v>#VALUE!</v>
      </c>
      <c r="Q2975" t="e">
        <f t="shared" si="140"/>
        <v>#VALUE!</v>
      </c>
    </row>
    <row r="2976" spans="15:17">
      <c r="O2976" t="e">
        <f t="shared" si="139"/>
        <v>#VALUE!</v>
      </c>
      <c r="P2976" t="e">
        <f t="shared" si="138"/>
        <v>#VALUE!</v>
      </c>
      <c r="Q2976" t="e">
        <f t="shared" si="140"/>
        <v>#VALUE!</v>
      </c>
    </row>
    <row r="2977" spans="15:17">
      <c r="O2977" t="e">
        <f t="shared" si="139"/>
        <v>#VALUE!</v>
      </c>
      <c r="P2977" t="e">
        <f t="shared" si="138"/>
        <v>#VALUE!</v>
      </c>
      <c r="Q2977" t="e">
        <f t="shared" si="140"/>
        <v>#VALUE!</v>
      </c>
    </row>
    <row r="2978" spans="15:17">
      <c r="O2978" t="e">
        <f t="shared" si="139"/>
        <v>#VALUE!</v>
      </c>
      <c r="P2978" t="e">
        <f t="shared" si="138"/>
        <v>#VALUE!</v>
      </c>
      <c r="Q2978" t="e">
        <f t="shared" si="140"/>
        <v>#VALUE!</v>
      </c>
    </row>
    <row r="2979" spans="15:17">
      <c r="O2979" t="e">
        <f t="shared" si="139"/>
        <v>#VALUE!</v>
      </c>
      <c r="P2979" t="e">
        <f t="shared" si="138"/>
        <v>#VALUE!</v>
      </c>
      <c r="Q2979" t="e">
        <f t="shared" si="140"/>
        <v>#VALUE!</v>
      </c>
    </row>
    <row r="2980" spans="15:17">
      <c r="O2980" t="e">
        <f t="shared" si="139"/>
        <v>#VALUE!</v>
      </c>
      <c r="P2980" t="e">
        <f t="shared" si="138"/>
        <v>#VALUE!</v>
      </c>
      <c r="Q2980" t="e">
        <f t="shared" si="140"/>
        <v>#VALUE!</v>
      </c>
    </row>
    <row r="2981" spans="15:17">
      <c r="O2981" t="e">
        <f t="shared" si="139"/>
        <v>#VALUE!</v>
      </c>
      <c r="P2981" t="e">
        <f t="shared" si="138"/>
        <v>#VALUE!</v>
      </c>
      <c r="Q2981" t="e">
        <f t="shared" si="140"/>
        <v>#VALUE!</v>
      </c>
    </row>
    <row r="2982" spans="15:17">
      <c r="O2982" t="e">
        <f t="shared" si="139"/>
        <v>#VALUE!</v>
      </c>
      <c r="P2982" t="e">
        <f t="shared" si="138"/>
        <v>#VALUE!</v>
      </c>
      <c r="Q2982" t="e">
        <f t="shared" si="140"/>
        <v>#VALUE!</v>
      </c>
    </row>
    <row r="2983" spans="15:17">
      <c r="O2983" t="e">
        <f t="shared" si="139"/>
        <v>#VALUE!</v>
      </c>
      <c r="P2983" t="e">
        <f t="shared" si="138"/>
        <v>#VALUE!</v>
      </c>
      <c r="Q2983" t="e">
        <f t="shared" si="140"/>
        <v>#VALUE!</v>
      </c>
    </row>
    <row r="2984" spans="15:17">
      <c r="O2984" t="e">
        <f t="shared" si="139"/>
        <v>#VALUE!</v>
      </c>
      <c r="P2984" t="e">
        <f t="shared" si="138"/>
        <v>#VALUE!</v>
      </c>
      <c r="Q2984" t="e">
        <f t="shared" si="140"/>
        <v>#VALUE!</v>
      </c>
    </row>
    <row r="2985" spans="15:17">
      <c r="O2985" t="e">
        <f t="shared" si="139"/>
        <v>#VALUE!</v>
      </c>
      <c r="P2985" t="e">
        <f t="shared" si="138"/>
        <v>#VALUE!</v>
      </c>
      <c r="Q2985" t="e">
        <f t="shared" si="140"/>
        <v>#VALUE!</v>
      </c>
    </row>
    <row r="2986" spans="15:17">
      <c r="O2986" t="e">
        <f t="shared" si="139"/>
        <v>#VALUE!</v>
      </c>
      <c r="P2986" t="e">
        <f t="shared" si="138"/>
        <v>#VALUE!</v>
      </c>
      <c r="Q2986" t="e">
        <f t="shared" si="140"/>
        <v>#VALUE!</v>
      </c>
    </row>
    <row r="2987" spans="15:17">
      <c r="O2987" t="e">
        <f t="shared" si="139"/>
        <v>#VALUE!</v>
      </c>
      <c r="P2987" t="e">
        <f t="shared" si="138"/>
        <v>#VALUE!</v>
      </c>
      <c r="Q2987" t="e">
        <f t="shared" si="140"/>
        <v>#VALUE!</v>
      </c>
    </row>
    <row r="2988" spans="15:17">
      <c r="O2988" t="e">
        <f t="shared" si="139"/>
        <v>#VALUE!</v>
      </c>
      <c r="P2988" t="e">
        <f t="shared" si="138"/>
        <v>#VALUE!</v>
      </c>
      <c r="Q2988" t="e">
        <f t="shared" si="140"/>
        <v>#VALUE!</v>
      </c>
    </row>
    <row r="2989" spans="15:17">
      <c r="O2989" t="e">
        <f t="shared" si="139"/>
        <v>#VALUE!</v>
      </c>
      <c r="P2989" t="e">
        <f t="shared" si="138"/>
        <v>#VALUE!</v>
      </c>
      <c r="Q2989" t="e">
        <f t="shared" si="140"/>
        <v>#VALUE!</v>
      </c>
    </row>
    <row r="2990" spans="15:17">
      <c r="O2990" t="e">
        <f t="shared" si="139"/>
        <v>#VALUE!</v>
      </c>
      <c r="P2990" t="e">
        <f t="shared" si="138"/>
        <v>#VALUE!</v>
      </c>
      <c r="Q2990" t="e">
        <f t="shared" si="140"/>
        <v>#VALUE!</v>
      </c>
    </row>
    <row r="2991" spans="15:17">
      <c r="O2991" t="e">
        <f t="shared" si="139"/>
        <v>#VALUE!</v>
      </c>
      <c r="P2991" t="e">
        <f t="shared" si="138"/>
        <v>#VALUE!</v>
      </c>
      <c r="Q2991" t="e">
        <f t="shared" si="140"/>
        <v>#VALUE!</v>
      </c>
    </row>
    <row r="2992" spans="15:17">
      <c r="O2992" t="e">
        <f t="shared" si="139"/>
        <v>#VALUE!</v>
      </c>
      <c r="P2992" t="e">
        <f t="shared" si="138"/>
        <v>#VALUE!</v>
      </c>
      <c r="Q2992" t="e">
        <f t="shared" si="140"/>
        <v>#VALUE!</v>
      </c>
    </row>
    <row r="2993" spans="15:17">
      <c r="O2993" t="e">
        <f t="shared" si="139"/>
        <v>#VALUE!</v>
      </c>
      <c r="P2993" t="e">
        <f t="shared" si="138"/>
        <v>#VALUE!</v>
      </c>
      <c r="Q2993" t="e">
        <f t="shared" si="140"/>
        <v>#VALUE!</v>
      </c>
    </row>
    <row r="2994" spans="15:17">
      <c r="O2994" t="e">
        <f t="shared" si="139"/>
        <v>#VALUE!</v>
      </c>
      <c r="P2994" t="e">
        <f t="shared" si="138"/>
        <v>#VALUE!</v>
      </c>
      <c r="Q2994" t="e">
        <f t="shared" si="140"/>
        <v>#VALUE!</v>
      </c>
    </row>
    <row r="2995" spans="15:17">
      <c r="O2995" t="e">
        <f t="shared" si="139"/>
        <v>#VALUE!</v>
      </c>
      <c r="P2995" t="e">
        <f t="shared" si="138"/>
        <v>#VALUE!</v>
      </c>
      <c r="Q2995" t="e">
        <f t="shared" si="140"/>
        <v>#VALUE!</v>
      </c>
    </row>
    <row r="2996" spans="15:17">
      <c r="O2996" t="e">
        <f t="shared" si="139"/>
        <v>#VALUE!</v>
      </c>
      <c r="P2996" t="e">
        <f t="shared" si="138"/>
        <v>#VALUE!</v>
      </c>
      <c r="Q2996" t="e">
        <f t="shared" si="140"/>
        <v>#VALUE!</v>
      </c>
    </row>
    <row r="2997" spans="15:17">
      <c r="O2997" t="e">
        <f t="shared" si="139"/>
        <v>#VALUE!</v>
      </c>
      <c r="P2997" t="e">
        <f t="shared" si="138"/>
        <v>#VALUE!</v>
      </c>
      <c r="Q2997" t="e">
        <f t="shared" si="140"/>
        <v>#VALUE!</v>
      </c>
    </row>
    <row r="2998" spans="15:17">
      <c r="O2998" t="e">
        <f t="shared" si="139"/>
        <v>#VALUE!</v>
      </c>
      <c r="P2998" t="e">
        <f t="shared" si="138"/>
        <v>#VALUE!</v>
      </c>
      <c r="Q2998" t="e">
        <f t="shared" si="140"/>
        <v>#VALUE!</v>
      </c>
    </row>
    <row r="2999" spans="15:17">
      <c r="O2999" t="e">
        <f t="shared" si="139"/>
        <v>#VALUE!</v>
      </c>
      <c r="P2999" t="e">
        <f t="shared" si="138"/>
        <v>#VALUE!</v>
      </c>
      <c r="Q2999" t="e">
        <f t="shared" si="140"/>
        <v>#VALUE!</v>
      </c>
    </row>
    <row r="3000" spans="15:17">
      <c r="O3000" t="e">
        <f t="shared" si="139"/>
        <v>#VALUE!</v>
      </c>
      <c r="P3000" t="e">
        <f t="shared" si="138"/>
        <v>#VALUE!</v>
      </c>
      <c r="Q3000" t="e">
        <f t="shared" si="140"/>
        <v>#VALUE!</v>
      </c>
    </row>
    <row r="3001" spans="15:17">
      <c r="O3001" t="e">
        <f t="shared" si="139"/>
        <v>#VALUE!</v>
      </c>
      <c r="P3001" t="e">
        <f t="shared" si="138"/>
        <v>#VALUE!</v>
      </c>
      <c r="Q3001" t="e">
        <f t="shared" si="140"/>
        <v>#VALUE!</v>
      </c>
    </row>
    <row r="3002" spans="15:17">
      <c r="O3002" t="e">
        <f t="shared" si="139"/>
        <v>#VALUE!</v>
      </c>
      <c r="P3002" t="e">
        <f t="shared" si="138"/>
        <v>#VALUE!</v>
      </c>
      <c r="Q3002" t="e">
        <f t="shared" si="140"/>
        <v>#VALUE!</v>
      </c>
    </row>
    <row r="3003" spans="15:17">
      <c r="O3003" t="e">
        <f t="shared" si="139"/>
        <v>#VALUE!</v>
      </c>
      <c r="P3003" t="e">
        <f t="shared" si="138"/>
        <v>#VALUE!</v>
      </c>
      <c r="Q3003" t="e">
        <f t="shared" si="140"/>
        <v>#VALUE!</v>
      </c>
    </row>
    <row r="3004" spans="15:17">
      <c r="O3004" t="e">
        <f t="shared" si="139"/>
        <v>#VALUE!</v>
      </c>
      <c r="P3004" t="e">
        <f t="shared" si="138"/>
        <v>#VALUE!</v>
      </c>
      <c r="Q3004" t="e">
        <f t="shared" si="140"/>
        <v>#VALUE!</v>
      </c>
    </row>
    <row r="3005" spans="15:17">
      <c r="O3005" t="e">
        <f t="shared" si="139"/>
        <v>#VALUE!</v>
      </c>
      <c r="P3005" t="e">
        <f t="shared" si="138"/>
        <v>#VALUE!</v>
      </c>
      <c r="Q3005" t="e">
        <f t="shared" si="140"/>
        <v>#VALUE!</v>
      </c>
    </row>
    <row r="3006" spans="15:17">
      <c r="O3006" t="e">
        <f t="shared" si="139"/>
        <v>#VALUE!</v>
      </c>
      <c r="P3006" t="e">
        <f t="shared" si="138"/>
        <v>#VALUE!</v>
      </c>
      <c r="Q3006" t="e">
        <f t="shared" si="140"/>
        <v>#VALUE!</v>
      </c>
    </row>
    <row r="3007" spans="15:17">
      <c r="O3007" t="e">
        <f t="shared" si="139"/>
        <v>#VALUE!</v>
      </c>
      <c r="P3007" t="e">
        <f t="shared" si="138"/>
        <v>#VALUE!</v>
      </c>
      <c r="Q3007" t="e">
        <f t="shared" si="140"/>
        <v>#VALUE!</v>
      </c>
    </row>
    <row r="3008" spans="15:17">
      <c r="O3008" t="e">
        <f t="shared" si="139"/>
        <v>#VALUE!</v>
      </c>
      <c r="P3008" t="e">
        <f t="shared" si="138"/>
        <v>#VALUE!</v>
      </c>
      <c r="Q3008" t="e">
        <f t="shared" si="140"/>
        <v>#VALUE!</v>
      </c>
    </row>
    <row r="3009" spans="15:17">
      <c r="O3009" t="e">
        <f t="shared" si="139"/>
        <v>#VALUE!</v>
      </c>
      <c r="P3009" t="e">
        <f t="shared" si="138"/>
        <v>#VALUE!</v>
      </c>
      <c r="Q3009" t="e">
        <f t="shared" si="140"/>
        <v>#VALUE!</v>
      </c>
    </row>
    <row r="3010" spans="15:17">
      <c r="O3010" t="e">
        <f t="shared" si="139"/>
        <v>#VALUE!</v>
      </c>
      <c r="P3010" t="e">
        <f t="shared" si="138"/>
        <v>#VALUE!</v>
      </c>
      <c r="Q3010" t="e">
        <f t="shared" si="140"/>
        <v>#VALUE!</v>
      </c>
    </row>
    <row r="3011" spans="15:17">
      <c r="O3011" t="e">
        <f t="shared" si="139"/>
        <v>#VALUE!</v>
      </c>
      <c r="P3011" t="e">
        <f t="shared" si="138"/>
        <v>#VALUE!</v>
      </c>
      <c r="Q3011" t="e">
        <f t="shared" si="140"/>
        <v>#VALUE!</v>
      </c>
    </row>
    <row r="3012" spans="15:17">
      <c r="O3012" t="e">
        <f t="shared" si="139"/>
        <v>#VALUE!</v>
      </c>
      <c r="P3012" t="e">
        <f t="shared" ref="P3012:P3075" si="141">NEGBINOMDIST(O3012-$A$9,$A$9,$B$9)</f>
        <v>#VALUE!</v>
      </c>
      <c r="Q3012" t="e">
        <f t="shared" si="140"/>
        <v>#VALUE!</v>
      </c>
    </row>
    <row r="3013" spans="15:17">
      <c r="O3013" t="e">
        <f t="shared" si="139"/>
        <v>#VALUE!</v>
      </c>
      <c r="P3013" t="e">
        <f t="shared" si="141"/>
        <v>#VALUE!</v>
      </c>
      <c r="Q3013" t="e">
        <f t="shared" si="140"/>
        <v>#VALUE!</v>
      </c>
    </row>
    <row r="3014" spans="15:17">
      <c r="O3014" t="e">
        <f t="shared" ref="O3014:O3077" si="142">O3013+1</f>
        <v>#VALUE!</v>
      </c>
      <c r="P3014" t="e">
        <f t="shared" si="141"/>
        <v>#VALUE!</v>
      </c>
      <c r="Q3014" t="e">
        <f t="shared" si="140"/>
        <v>#VALUE!</v>
      </c>
    </row>
    <row r="3015" spans="15:17">
      <c r="O3015" t="e">
        <f t="shared" si="142"/>
        <v>#VALUE!</v>
      </c>
      <c r="P3015" t="e">
        <f t="shared" si="141"/>
        <v>#VALUE!</v>
      </c>
      <c r="Q3015" t="e">
        <f t="shared" ref="Q3015:Q3078" si="143">Q3014+P3014</f>
        <v>#VALUE!</v>
      </c>
    </row>
    <row r="3016" spans="15:17">
      <c r="O3016" t="e">
        <f t="shared" si="142"/>
        <v>#VALUE!</v>
      </c>
      <c r="P3016" t="e">
        <f t="shared" si="141"/>
        <v>#VALUE!</v>
      </c>
      <c r="Q3016" t="e">
        <f t="shared" si="143"/>
        <v>#VALUE!</v>
      </c>
    </row>
    <row r="3017" spans="15:17">
      <c r="O3017" t="e">
        <f t="shared" si="142"/>
        <v>#VALUE!</v>
      </c>
      <c r="P3017" t="e">
        <f t="shared" si="141"/>
        <v>#VALUE!</v>
      </c>
      <c r="Q3017" t="e">
        <f t="shared" si="143"/>
        <v>#VALUE!</v>
      </c>
    </row>
    <row r="3018" spans="15:17">
      <c r="O3018" t="e">
        <f t="shared" si="142"/>
        <v>#VALUE!</v>
      </c>
      <c r="P3018" t="e">
        <f t="shared" si="141"/>
        <v>#VALUE!</v>
      </c>
      <c r="Q3018" t="e">
        <f t="shared" si="143"/>
        <v>#VALUE!</v>
      </c>
    </row>
    <row r="3019" spans="15:17">
      <c r="O3019" t="e">
        <f t="shared" si="142"/>
        <v>#VALUE!</v>
      </c>
      <c r="P3019" t="e">
        <f t="shared" si="141"/>
        <v>#VALUE!</v>
      </c>
      <c r="Q3019" t="e">
        <f t="shared" si="143"/>
        <v>#VALUE!</v>
      </c>
    </row>
    <row r="3020" spans="15:17">
      <c r="O3020" t="e">
        <f t="shared" si="142"/>
        <v>#VALUE!</v>
      </c>
      <c r="P3020" t="e">
        <f t="shared" si="141"/>
        <v>#VALUE!</v>
      </c>
      <c r="Q3020" t="e">
        <f t="shared" si="143"/>
        <v>#VALUE!</v>
      </c>
    </row>
    <row r="3021" spans="15:17">
      <c r="O3021" t="e">
        <f t="shared" si="142"/>
        <v>#VALUE!</v>
      </c>
      <c r="P3021" t="e">
        <f t="shared" si="141"/>
        <v>#VALUE!</v>
      </c>
      <c r="Q3021" t="e">
        <f t="shared" si="143"/>
        <v>#VALUE!</v>
      </c>
    </row>
    <row r="3022" spans="15:17">
      <c r="O3022" t="e">
        <f t="shared" si="142"/>
        <v>#VALUE!</v>
      </c>
      <c r="P3022" t="e">
        <f t="shared" si="141"/>
        <v>#VALUE!</v>
      </c>
      <c r="Q3022" t="e">
        <f t="shared" si="143"/>
        <v>#VALUE!</v>
      </c>
    </row>
    <row r="3023" spans="15:17">
      <c r="O3023" t="e">
        <f t="shared" si="142"/>
        <v>#VALUE!</v>
      </c>
      <c r="P3023" t="e">
        <f t="shared" si="141"/>
        <v>#VALUE!</v>
      </c>
      <c r="Q3023" t="e">
        <f t="shared" si="143"/>
        <v>#VALUE!</v>
      </c>
    </row>
    <row r="3024" spans="15:17">
      <c r="O3024" t="e">
        <f t="shared" si="142"/>
        <v>#VALUE!</v>
      </c>
      <c r="P3024" t="e">
        <f t="shared" si="141"/>
        <v>#VALUE!</v>
      </c>
      <c r="Q3024" t="e">
        <f t="shared" si="143"/>
        <v>#VALUE!</v>
      </c>
    </row>
    <row r="3025" spans="15:17">
      <c r="O3025" t="e">
        <f t="shared" si="142"/>
        <v>#VALUE!</v>
      </c>
      <c r="P3025" t="e">
        <f t="shared" si="141"/>
        <v>#VALUE!</v>
      </c>
      <c r="Q3025" t="e">
        <f t="shared" si="143"/>
        <v>#VALUE!</v>
      </c>
    </row>
    <row r="3026" spans="15:17">
      <c r="O3026" t="e">
        <f t="shared" si="142"/>
        <v>#VALUE!</v>
      </c>
      <c r="P3026" t="e">
        <f t="shared" si="141"/>
        <v>#VALUE!</v>
      </c>
      <c r="Q3026" t="e">
        <f t="shared" si="143"/>
        <v>#VALUE!</v>
      </c>
    </row>
    <row r="3027" spans="15:17">
      <c r="O3027" t="e">
        <f t="shared" si="142"/>
        <v>#VALUE!</v>
      </c>
      <c r="P3027" t="e">
        <f t="shared" si="141"/>
        <v>#VALUE!</v>
      </c>
      <c r="Q3027" t="e">
        <f t="shared" si="143"/>
        <v>#VALUE!</v>
      </c>
    </row>
    <row r="3028" spans="15:17">
      <c r="O3028" t="e">
        <f t="shared" si="142"/>
        <v>#VALUE!</v>
      </c>
      <c r="P3028" t="e">
        <f t="shared" si="141"/>
        <v>#VALUE!</v>
      </c>
      <c r="Q3028" t="e">
        <f t="shared" si="143"/>
        <v>#VALUE!</v>
      </c>
    </row>
    <row r="3029" spans="15:17">
      <c r="O3029" t="e">
        <f t="shared" si="142"/>
        <v>#VALUE!</v>
      </c>
      <c r="P3029" t="e">
        <f t="shared" si="141"/>
        <v>#VALUE!</v>
      </c>
      <c r="Q3029" t="e">
        <f t="shared" si="143"/>
        <v>#VALUE!</v>
      </c>
    </row>
    <row r="3030" spans="15:17">
      <c r="O3030" t="e">
        <f t="shared" si="142"/>
        <v>#VALUE!</v>
      </c>
      <c r="P3030" t="e">
        <f t="shared" si="141"/>
        <v>#VALUE!</v>
      </c>
      <c r="Q3030" t="e">
        <f t="shared" si="143"/>
        <v>#VALUE!</v>
      </c>
    </row>
    <row r="3031" spans="15:17">
      <c r="O3031" t="e">
        <f t="shared" si="142"/>
        <v>#VALUE!</v>
      </c>
      <c r="P3031" t="e">
        <f t="shared" si="141"/>
        <v>#VALUE!</v>
      </c>
      <c r="Q3031" t="e">
        <f t="shared" si="143"/>
        <v>#VALUE!</v>
      </c>
    </row>
    <row r="3032" spans="15:17">
      <c r="O3032" t="e">
        <f t="shared" si="142"/>
        <v>#VALUE!</v>
      </c>
      <c r="P3032" t="e">
        <f t="shared" si="141"/>
        <v>#VALUE!</v>
      </c>
      <c r="Q3032" t="e">
        <f t="shared" si="143"/>
        <v>#VALUE!</v>
      </c>
    </row>
    <row r="3033" spans="15:17">
      <c r="O3033" t="e">
        <f t="shared" si="142"/>
        <v>#VALUE!</v>
      </c>
      <c r="P3033" t="e">
        <f t="shared" si="141"/>
        <v>#VALUE!</v>
      </c>
      <c r="Q3033" t="e">
        <f t="shared" si="143"/>
        <v>#VALUE!</v>
      </c>
    </row>
    <row r="3034" spans="15:17">
      <c r="O3034" t="e">
        <f t="shared" si="142"/>
        <v>#VALUE!</v>
      </c>
      <c r="P3034" t="e">
        <f t="shared" si="141"/>
        <v>#VALUE!</v>
      </c>
      <c r="Q3034" t="e">
        <f t="shared" si="143"/>
        <v>#VALUE!</v>
      </c>
    </row>
    <row r="3035" spans="15:17">
      <c r="O3035" t="e">
        <f t="shared" si="142"/>
        <v>#VALUE!</v>
      </c>
      <c r="P3035" t="e">
        <f t="shared" si="141"/>
        <v>#VALUE!</v>
      </c>
      <c r="Q3035" t="e">
        <f t="shared" si="143"/>
        <v>#VALUE!</v>
      </c>
    </row>
    <row r="3036" spans="15:17">
      <c r="O3036" t="e">
        <f t="shared" si="142"/>
        <v>#VALUE!</v>
      </c>
      <c r="P3036" t="e">
        <f t="shared" si="141"/>
        <v>#VALUE!</v>
      </c>
      <c r="Q3036" t="e">
        <f t="shared" si="143"/>
        <v>#VALUE!</v>
      </c>
    </row>
    <row r="3037" spans="15:17">
      <c r="O3037" t="e">
        <f t="shared" si="142"/>
        <v>#VALUE!</v>
      </c>
      <c r="P3037" t="e">
        <f t="shared" si="141"/>
        <v>#VALUE!</v>
      </c>
      <c r="Q3037" t="e">
        <f t="shared" si="143"/>
        <v>#VALUE!</v>
      </c>
    </row>
    <row r="3038" spans="15:17">
      <c r="O3038" t="e">
        <f t="shared" si="142"/>
        <v>#VALUE!</v>
      </c>
      <c r="P3038" t="e">
        <f t="shared" si="141"/>
        <v>#VALUE!</v>
      </c>
      <c r="Q3038" t="e">
        <f t="shared" si="143"/>
        <v>#VALUE!</v>
      </c>
    </row>
    <row r="3039" spans="15:17">
      <c r="O3039" t="e">
        <f t="shared" si="142"/>
        <v>#VALUE!</v>
      </c>
      <c r="P3039" t="e">
        <f t="shared" si="141"/>
        <v>#VALUE!</v>
      </c>
      <c r="Q3039" t="e">
        <f t="shared" si="143"/>
        <v>#VALUE!</v>
      </c>
    </row>
    <row r="3040" spans="15:17">
      <c r="O3040" t="e">
        <f t="shared" si="142"/>
        <v>#VALUE!</v>
      </c>
      <c r="P3040" t="e">
        <f t="shared" si="141"/>
        <v>#VALUE!</v>
      </c>
      <c r="Q3040" t="e">
        <f t="shared" si="143"/>
        <v>#VALUE!</v>
      </c>
    </row>
    <row r="3041" spans="15:17">
      <c r="O3041" t="e">
        <f t="shared" si="142"/>
        <v>#VALUE!</v>
      </c>
      <c r="P3041" t="e">
        <f t="shared" si="141"/>
        <v>#VALUE!</v>
      </c>
      <c r="Q3041" t="e">
        <f t="shared" si="143"/>
        <v>#VALUE!</v>
      </c>
    </row>
    <row r="3042" spans="15:17">
      <c r="O3042" t="e">
        <f t="shared" si="142"/>
        <v>#VALUE!</v>
      </c>
      <c r="P3042" t="e">
        <f t="shared" si="141"/>
        <v>#VALUE!</v>
      </c>
      <c r="Q3042" t="e">
        <f t="shared" si="143"/>
        <v>#VALUE!</v>
      </c>
    </row>
    <row r="3043" spans="15:17">
      <c r="O3043" t="e">
        <f t="shared" si="142"/>
        <v>#VALUE!</v>
      </c>
      <c r="P3043" t="e">
        <f t="shared" si="141"/>
        <v>#VALUE!</v>
      </c>
      <c r="Q3043" t="e">
        <f t="shared" si="143"/>
        <v>#VALUE!</v>
      </c>
    </row>
    <row r="3044" spans="15:17">
      <c r="O3044" t="e">
        <f t="shared" si="142"/>
        <v>#VALUE!</v>
      </c>
      <c r="P3044" t="e">
        <f t="shared" si="141"/>
        <v>#VALUE!</v>
      </c>
      <c r="Q3044" t="e">
        <f t="shared" si="143"/>
        <v>#VALUE!</v>
      </c>
    </row>
    <row r="3045" spans="15:17">
      <c r="O3045" t="e">
        <f t="shared" si="142"/>
        <v>#VALUE!</v>
      </c>
      <c r="P3045" t="e">
        <f t="shared" si="141"/>
        <v>#VALUE!</v>
      </c>
      <c r="Q3045" t="e">
        <f t="shared" si="143"/>
        <v>#VALUE!</v>
      </c>
    </row>
    <row r="3046" spans="15:17">
      <c r="O3046" t="e">
        <f t="shared" si="142"/>
        <v>#VALUE!</v>
      </c>
      <c r="P3046" t="e">
        <f t="shared" si="141"/>
        <v>#VALUE!</v>
      </c>
      <c r="Q3046" t="e">
        <f t="shared" si="143"/>
        <v>#VALUE!</v>
      </c>
    </row>
    <row r="3047" spans="15:17">
      <c r="O3047" t="e">
        <f t="shared" si="142"/>
        <v>#VALUE!</v>
      </c>
      <c r="P3047" t="e">
        <f t="shared" si="141"/>
        <v>#VALUE!</v>
      </c>
      <c r="Q3047" t="e">
        <f t="shared" si="143"/>
        <v>#VALUE!</v>
      </c>
    </row>
    <row r="3048" spans="15:17">
      <c r="O3048" t="e">
        <f t="shared" si="142"/>
        <v>#VALUE!</v>
      </c>
      <c r="P3048" t="e">
        <f t="shared" si="141"/>
        <v>#VALUE!</v>
      </c>
      <c r="Q3048" t="e">
        <f t="shared" si="143"/>
        <v>#VALUE!</v>
      </c>
    </row>
    <row r="3049" spans="15:17">
      <c r="O3049" t="e">
        <f t="shared" si="142"/>
        <v>#VALUE!</v>
      </c>
      <c r="P3049" t="e">
        <f t="shared" si="141"/>
        <v>#VALUE!</v>
      </c>
      <c r="Q3049" t="e">
        <f t="shared" si="143"/>
        <v>#VALUE!</v>
      </c>
    </row>
    <row r="3050" spans="15:17">
      <c r="O3050" t="e">
        <f t="shared" si="142"/>
        <v>#VALUE!</v>
      </c>
      <c r="P3050" t="e">
        <f t="shared" si="141"/>
        <v>#VALUE!</v>
      </c>
      <c r="Q3050" t="e">
        <f t="shared" si="143"/>
        <v>#VALUE!</v>
      </c>
    </row>
    <row r="3051" spans="15:17">
      <c r="O3051" t="e">
        <f t="shared" si="142"/>
        <v>#VALUE!</v>
      </c>
      <c r="P3051" t="e">
        <f t="shared" si="141"/>
        <v>#VALUE!</v>
      </c>
      <c r="Q3051" t="e">
        <f t="shared" si="143"/>
        <v>#VALUE!</v>
      </c>
    </row>
    <row r="3052" spans="15:17">
      <c r="O3052" t="e">
        <f t="shared" si="142"/>
        <v>#VALUE!</v>
      </c>
      <c r="P3052" t="e">
        <f t="shared" si="141"/>
        <v>#VALUE!</v>
      </c>
      <c r="Q3052" t="e">
        <f t="shared" si="143"/>
        <v>#VALUE!</v>
      </c>
    </row>
    <row r="3053" spans="15:17">
      <c r="O3053" t="e">
        <f t="shared" si="142"/>
        <v>#VALUE!</v>
      </c>
      <c r="P3053" t="e">
        <f t="shared" si="141"/>
        <v>#VALUE!</v>
      </c>
      <c r="Q3053" t="e">
        <f t="shared" si="143"/>
        <v>#VALUE!</v>
      </c>
    </row>
    <row r="3054" spans="15:17">
      <c r="O3054" t="e">
        <f t="shared" si="142"/>
        <v>#VALUE!</v>
      </c>
      <c r="P3054" t="e">
        <f t="shared" si="141"/>
        <v>#VALUE!</v>
      </c>
      <c r="Q3054" t="e">
        <f t="shared" si="143"/>
        <v>#VALUE!</v>
      </c>
    </row>
    <row r="3055" spans="15:17">
      <c r="O3055" t="e">
        <f t="shared" si="142"/>
        <v>#VALUE!</v>
      </c>
      <c r="P3055" t="e">
        <f t="shared" si="141"/>
        <v>#VALUE!</v>
      </c>
      <c r="Q3055" t="e">
        <f t="shared" si="143"/>
        <v>#VALUE!</v>
      </c>
    </row>
    <row r="3056" spans="15:17">
      <c r="O3056" t="e">
        <f t="shared" si="142"/>
        <v>#VALUE!</v>
      </c>
      <c r="P3056" t="e">
        <f t="shared" si="141"/>
        <v>#VALUE!</v>
      </c>
      <c r="Q3056" t="e">
        <f t="shared" si="143"/>
        <v>#VALUE!</v>
      </c>
    </row>
    <row r="3057" spans="15:17">
      <c r="O3057" t="e">
        <f t="shared" si="142"/>
        <v>#VALUE!</v>
      </c>
      <c r="P3057" t="e">
        <f t="shared" si="141"/>
        <v>#VALUE!</v>
      </c>
      <c r="Q3057" t="e">
        <f t="shared" si="143"/>
        <v>#VALUE!</v>
      </c>
    </row>
    <row r="3058" spans="15:17">
      <c r="O3058" t="e">
        <f t="shared" si="142"/>
        <v>#VALUE!</v>
      </c>
      <c r="P3058" t="e">
        <f t="shared" si="141"/>
        <v>#VALUE!</v>
      </c>
      <c r="Q3058" t="e">
        <f t="shared" si="143"/>
        <v>#VALUE!</v>
      </c>
    </row>
    <row r="3059" spans="15:17">
      <c r="O3059" t="e">
        <f t="shared" si="142"/>
        <v>#VALUE!</v>
      </c>
      <c r="P3059" t="e">
        <f t="shared" si="141"/>
        <v>#VALUE!</v>
      </c>
      <c r="Q3059" t="e">
        <f t="shared" si="143"/>
        <v>#VALUE!</v>
      </c>
    </row>
    <row r="3060" spans="15:17">
      <c r="O3060" t="e">
        <f t="shared" si="142"/>
        <v>#VALUE!</v>
      </c>
      <c r="P3060" t="e">
        <f t="shared" si="141"/>
        <v>#VALUE!</v>
      </c>
      <c r="Q3060" t="e">
        <f t="shared" si="143"/>
        <v>#VALUE!</v>
      </c>
    </row>
    <row r="3061" spans="15:17">
      <c r="O3061" t="e">
        <f t="shared" si="142"/>
        <v>#VALUE!</v>
      </c>
      <c r="P3061" t="e">
        <f t="shared" si="141"/>
        <v>#VALUE!</v>
      </c>
      <c r="Q3061" t="e">
        <f t="shared" si="143"/>
        <v>#VALUE!</v>
      </c>
    </row>
    <row r="3062" spans="15:17">
      <c r="O3062" t="e">
        <f t="shared" si="142"/>
        <v>#VALUE!</v>
      </c>
      <c r="P3062" t="e">
        <f t="shared" si="141"/>
        <v>#VALUE!</v>
      </c>
      <c r="Q3062" t="e">
        <f t="shared" si="143"/>
        <v>#VALUE!</v>
      </c>
    </row>
    <row r="3063" spans="15:17">
      <c r="O3063" t="e">
        <f t="shared" si="142"/>
        <v>#VALUE!</v>
      </c>
      <c r="P3063" t="e">
        <f t="shared" si="141"/>
        <v>#VALUE!</v>
      </c>
      <c r="Q3063" t="e">
        <f t="shared" si="143"/>
        <v>#VALUE!</v>
      </c>
    </row>
    <row r="3064" spans="15:17">
      <c r="O3064" t="e">
        <f t="shared" si="142"/>
        <v>#VALUE!</v>
      </c>
      <c r="P3064" t="e">
        <f t="shared" si="141"/>
        <v>#VALUE!</v>
      </c>
      <c r="Q3064" t="e">
        <f t="shared" si="143"/>
        <v>#VALUE!</v>
      </c>
    </row>
    <row r="3065" spans="15:17">
      <c r="O3065" t="e">
        <f t="shared" si="142"/>
        <v>#VALUE!</v>
      </c>
      <c r="P3065" t="e">
        <f t="shared" si="141"/>
        <v>#VALUE!</v>
      </c>
      <c r="Q3065" t="e">
        <f t="shared" si="143"/>
        <v>#VALUE!</v>
      </c>
    </row>
    <row r="3066" spans="15:17">
      <c r="O3066" t="e">
        <f t="shared" si="142"/>
        <v>#VALUE!</v>
      </c>
      <c r="P3066" t="e">
        <f t="shared" si="141"/>
        <v>#VALUE!</v>
      </c>
      <c r="Q3066" t="e">
        <f t="shared" si="143"/>
        <v>#VALUE!</v>
      </c>
    </row>
    <row r="3067" spans="15:17">
      <c r="O3067" t="e">
        <f t="shared" si="142"/>
        <v>#VALUE!</v>
      </c>
      <c r="P3067" t="e">
        <f t="shared" si="141"/>
        <v>#VALUE!</v>
      </c>
      <c r="Q3067" t="e">
        <f t="shared" si="143"/>
        <v>#VALUE!</v>
      </c>
    </row>
    <row r="3068" spans="15:17">
      <c r="O3068" t="e">
        <f t="shared" si="142"/>
        <v>#VALUE!</v>
      </c>
      <c r="P3068" t="e">
        <f t="shared" si="141"/>
        <v>#VALUE!</v>
      </c>
      <c r="Q3068" t="e">
        <f t="shared" si="143"/>
        <v>#VALUE!</v>
      </c>
    </row>
    <row r="3069" spans="15:17">
      <c r="O3069" t="e">
        <f t="shared" si="142"/>
        <v>#VALUE!</v>
      </c>
      <c r="P3069" t="e">
        <f t="shared" si="141"/>
        <v>#VALUE!</v>
      </c>
      <c r="Q3069" t="e">
        <f t="shared" si="143"/>
        <v>#VALUE!</v>
      </c>
    </row>
    <row r="3070" spans="15:17">
      <c r="O3070" t="e">
        <f t="shared" si="142"/>
        <v>#VALUE!</v>
      </c>
      <c r="P3070" t="e">
        <f t="shared" si="141"/>
        <v>#VALUE!</v>
      </c>
      <c r="Q3070" t="e">
        <f t="shared" si="143"/>
        <v>#VALUE!</v>
      </c>
    </row>
    <row r="3071" spans="15:17">
      <c r="O3071" t="e">
        <f t="shared" si="142"/>
        <v>#VALUE!</v>
      </c>
      <c r="P3071" t="e">
        <f t="shared" si="141"/>
        <v>#VALUE!</v>
      </c>
      <c r="Q3071" t="e">
        <f t="shared" si="143"/>
        <v>#VALUE!</v>
      </c>
    </row>
    <row r="3072" spans="15:17">
      <c r="O3072" t="e">
        <f t="shared" si="142"/>
        <v>#VALUE!</v>
      </c>
      <c r="P3072" t="e">
        <f t="shared" si="141"/>
        <v>#VALUE!</v>
      </c>
      <c r="Q3072" t="e">
        <f t="shared" si="143"/>
        <v>#VALUE!</v>
      </c>
    </row>
    <row r="3073" spans="15:17">
      <c r="O3073" t="e">
        <f t="shared" si="142"/>
        <v>#VALUE!</v>
      </c>
      <c r="P3073" t="e">
        <f t="shared" si="141"/>
        <v>#VALUE!</v>
      </c>
      <c r="Q3073" t="e">
        <f t="shared" si="143"/>
        <v>#VALUE!</v>
      </c>
    </row>
    <row r="3074" spans="15:17">
      <c r="O3074" t="e">
        <f t="shared" si="142"/>
        <v>#VALUE!</v>
      </c>
      <c r="P3074" t="e">
        <f t="shared" si="141"/>
        <v>#VALUE!</v>
      </c>
      <c r="Q3074" t="e">
        <f t="shared" si="143"/>
        <v>#VALUE!</v>
      </c>
    </row>
    <row r="3075" spans="15:17">
      <c r="O3075" t="e">
        <f t="shared" si="142"/>
        <v>#VALUE!</v>
      </c>
      <c r="P3075" t="e">
        <f t="shared" si="141"/>
        <v>#VALUE!</v>
      </c>
      <c r="Q3075" t="e">
        <f t="shared" si="143"/>
        <v>#VALUE!</v>
      </c>
    </row>
    <row r="3076" spans="15:17">
      <c r="O3076" t="e">
        <f t="shared" si="142"/>
        <v>#VALUE!</v>
      </c>
      <c r="P3076" t="e">
        <f t="shared" ref="P3076:P3139" si="144">NEGBINOMDIST(O3076-$A$9,$A$9,$B$9)</f>
        <v>#VALUE!</v>
      </c>
      <c r="Q3076" t="e">
        <f t="shared" si="143"/>
        <v>#VALUE!</v>
      </c>
    </row>
    <row r="3077" spans="15:17">
      <c r="O3077" t="e">
        <f t="shared" si="142"/>
        <v>#VALUE!</v>
      </c>
      <c r="P3077" t="e">
        <f t="shared" si="144"/>
        <v>#VALUE!</v>
      </c>
      <c r="Q3077" t="e">
        <f t="shared" si="143"/>
        <v>#VALUE!</v>
      </c>
    </row>
    <row r="3078" spans="15:17">
      <c r="O3078" t="e">
        <f t="shared" ref="O3078:O3141" si="145">O3077+1</f>
        <v>#VALUE!</v>
      </c>
      <c r="P3078" t="e">
        <f t="shared" si="144"/>
        <v>#VALUE!</v>
      </c>
      <c r="Q3078" t="e">
        <f t="shared" si="143"/>
        <v>#VALUE!</v>
      </c>
    </row>
    <row r="3079" spans="15:17">
      <c r="O3079" t="e">
        <f t="shared" si="145"/>
        <v>#VALUE!</v>
      </c>
      <c r="P3079" t="e">
        <f t="shared" si="144"/>
        <v>#VALUE!</v>
      </c>
      <c r="Q3079" t="e">
        <f t="shared" ref="Q3079:Q3142" si="146">Q3078+P3078</f>
        <v>#VALUE!</v>
      </c>
    </row>
    <row r="3080" spans="15:17">
      <c r="O3080" t="e">
        <f t="shared" si="145"/>
        <v>#VALUE!</v>
      </c>
      <c r="P3080" t="e">
        <f t="shared" si="144"/>
        <v>#VALUE!</v>
      </c>
      <c r="Q3080" t="e">
        <f t="shared" si="146"/>
        <v>#VALUE!</v>
      </c>
    </row>
    <row r="3081" spans="15:17">
      <c r="O3081" t="e">
        <f t="shared" si="145"/>
        <v>#VALUE!</v>
      </c>
      <c r="P3081" t="e">
        <f t="shared" si="144"/>
        <v>#VALUE!</v>
      </c>
      <c r="Q3081" t="e">
        <f t="shared" si="146"/>
        <v>#VALUE!</v>
      </c>
    </row>
    <row r="3082" spans="15:17">
      <c r="O3082" t="e">
        <f t="shared" si="145"/>
        <v>#VALUE!</v>
      </c>
      <c r="P3082" t="e">
        <f t="shared" si="144"/>
        <v>#VALUE!</v>
      </c>
      <c r="Q3082" t="e">
        <f t="shared" si="146"/>
        <v>#VALUE!</v>
      </c>
    </row>
    <row r="3083" spans="15:17">
      <c r="O3083" t="e">
        <f t="shared" si="145"/>
        <v>#VALUE!</v>
      </c>
      <c r="P3083" t="e">
        <f t="shared" si="144"/>
        <v>#VALUE!</v>
      </c>
      <c r="Q3083" t="e">
        <f t="shared" si="146"/>
        <v>#VALUE!</v>
      </c>
    </row>
    <row r="3084" spans="15:17">
      <c r="O3084" t="e">
        <f t="shared" si="145"/>
        <v>#VALUE!</v>
      </c>
      <c r="P3084" t="e">
        <f t="shared" si="144"/>
        <v>#VALUE!</v>
      </c>
      <c r="Q3084" t="e">
        <f t="shared" si="146"/>
        <v>#VALUE!</v>
      </c>
    </row>
    <row r="3085" spans="15:17">
      <c r="O3085" t="e">
        <f t="shared" si="145"/>
        <v>#VALUE!</v>
      </c>
      <c r="P3085" t="e">
        <f t="shared" si="144"/>
        <v>#VALUE!</v>
      </c>
      <c r="Q3085" t="e">
        <f t="shared" si="146"/>
        <v>#VALUE!</v>
      </c>
    </row>
    <row r="3086" spans="15:17">
      <c r="O3086" t="e">
        <f t="shared" si="145"/>
        <v>#VALUE!</v>
      </c>
      <c r="P3086" t="e">
        <f t="shared" si="144"/>
        <v>#VALUE!</v>
      </c>
      <c r="Q3086" t="e">
        <f t="shared" si="146"/>
        <v>#VALUE!</v>
      </c>
    </row>
    <row r="3087" spans="15:17">
      <c r="O3087" t="e">
        <f t="shared" si="145"/>
        <v>#VALUE!</v>
      </c>
      <c r="P3087" t="e">
        <f t="shared" si="144"/>
        <v>#VALUE!</v>
      </c>
      <c r="Q3087" t="e">
        <f t="shared" si="146"/>
        <v>#VALUE!</v>
      </c>
    </row>
    <row r="3088" spans="15:17">
      <c r="O3088" t="e">
        <f t="shared" si="145"/>
        <v>#VALUE!</v>
      </c>
      <c r="P3088" t="e">
        <f t="shared" si="144"/>
        <v>#VALUE!</v>
      </c>
      <c r="Q3088" t="e">
        <f t="shared" si="146"/>
        <v>#VALUE!</v>
      </c>
    </row>
    <row r="3089" spans="15:17">
      <c r="O3089" t="e">
        <f t="shared" si="145"/>
        <v>#VALUE!</v>
      </c>
      <c r="P3089" t="e">
        <f t="shared" si="144"/>
        <v>#VALUE!</v>
      </c>
      <c r="Q3089" t="e">
        <f t="shared" si="146"/>
        <v>#VALUE!</v>
      </c>
    </row>
    <row r="3090" spans="15:17">
      <c r="O3090" t="e">
        <f t="shared" si="145"/>
        <v>#VALUE!</v>
      </c>
      <c r="P3090" t="e">
        <f t="shared" si="144"/>
        <v>#VALUE!</v>
      </c>
      <c r="Q3090" t="e">
        <f t="shared" si="146"/>
        <v>#VALUE!</v>
      </c>
    </row>
    <row r="3091" spans="15:17">
      <c r="O3091" t="e">
        <f t="shared" si="145"/>
        <v>#VALUE!</v>
      </c>
      <c r="P3091" t="e">
        <f t="shared" si="144"/>
        <v>#VALUE!</v>
      </c>
      <c r="Q3091" t="e">
        <f t="shared" si="146"/>
        <v>#VALUE!</v>
      </c>
    </row>
    <row r="3092" spans="15:17">
      <c r="O3092" t="e">
        <f t="shared" si="145"/>
        <v>#VALUE!</v>
      </c>
      <c r="P3092" t="e">
        <f t="shared" si="144"/>
        <v>#VALUE!</v>
      </c>
      <c r="Q3092" t="e">
        <f t="shared" si="146"/>
        <v>#VALUE!</v>
      </c>
    </row>
    <row r="3093" spans="15:17">
      <c r="O3093" t="e">
        <f t="shared" si="145"/>
        <v>#VALUE!</v>
      </c>
      <c r="P3093" t="e">
        <f t="shared" si="144"/>
        <v>#VALUE!</v>
      </c>
      <c r="Q3093" t="e">
        <f t="shared" si="146"/>
        <v>#VALUE!</v>
      </c>
    </row>
    <row r="3094" spans="15:17">
      <c r="O3094" t="e">
        <f t="shared" si="145"/>
        <v>#VALUE!</v>
      </c>
      <c r="P3094" t="e">
        <f t="shared" si="144"/>
        <v>#VALUE!</v>
      </c>
      <c r="Q3094" t="e">
        <f t="shared" si="146"/>
        <v>#VALUE!</v>
      </c>
    </row>
    <row r="3095" spans="15:17">
      <c r="O3095" t="e">
        <f t="shared" si="145"/>
        <v>#VALUE!</v>
      </c>
      <c r="P3095" t="e">
        <f t="shared" si="144"/>
        <v>#VALUE!</v>
      </c>
      <c r="Q3095" t="e">
        <f t="shared" si="146"/>
        <v>#VALUE!</v>
      </c>
    </row>
    <row r="3096" spans="15:17">
      <c r="O3096" t="e">
        <f t="shared" si="145"/>
        <v>#VALUE!</v>
      </c>
      <c r="P3096" t="e">
        <f t="shared" si="144"/>
        <v>#VALUE!</v>
      </c>
      <c r="Q3096" t="e">
        <f t="shared" si="146"/>
        <v>#VALUE!</v>
      </c>
    </row>
    <row r="3097" spans="15:17">
      <c r="O3097" t="e">
        <f t="shared" si="145"/>
        <v>#VALUE!</v>
      </c>
      <c r="P3097" t="e">
        <f t="shared" si="144"/>
        <v>#VALUE!</v>
      </c>
      <c r="Q3097" t="e">
        <f t="shared" si="146"/>
        <v>#VALUE!</v>
      </c>
    </row>
    <row r="3098" spans="15:17">
      <c r="O3098" t="e">
        <f t="shared" si="145"/>
        <v>#VALUE!</v>
      </c>
      <c r="P3098" t="e">
        <f t="shared" si="144"/>
        <v>#VALUE!</v>
      </c>
      <c r="Q3098" t="e">
        <f t="shared" si="146"/>
        <v>#VALUE!</v>
      </c>
    </row>
    <row r="3099" spans="15:17">
      <c r="O3099" t="e">
        <f t="shared" si="145"/>
        <v>#VALUE!</v>
      </c>
      <c r="P3099" t="e">
        <f t="shared" si="144"/>
        <v>#VALUE!</v>
      </c>
      <c r="Q3099" t="e">
        <f t="shared" si="146"/>
        <v>#VALUE!</v>
      </c>
    </row>
    <row r="3100" spans="15:17">
      <c r="O3100" t="e">
        <f t="shared" si="145"/>
        <v>#VALUE!</v>
      </c>
      <c r="P3100" t="e">
        <f t="shared" si="144"/>
        <v>#VALUE!</v>
      </c>
      <c r="Q3100" t="e">
        <f t="shared" si="146"/>
        <v>#VALUE!</v>
      </c>
    </row>
    <row r="3101" spans="15:17">
      <c r="O3101" t="e">
        <f t="shared" si="145"/>
        <v>#VALUE!</v>
      </c>
      <c r="P3101" t="e">
        <f t="shared" si="144"/>
        <v>#VALUE!</v>
      </c>
      <c r="Q3101" t="e">
        <f t="shared" si="146"/>
        <v>#VALUE!</v>
      </c>
    </row>
    <row r="3102" spans="15:17">
      <c r="O3102" t="e">
        <f t="shared" si="145"/>
        <v>#VALUE!</v>
      </c>
      <c r="P3102" t="e">
        <f t="shared" si="144"/>
        <v>#VALUE!</v>
      </c>
      <c r="Q3102" t="e">
        <f t="shared" si="146"/>
        <v>#VALUE!</v>
      </c>
    </row>
    <row r="3103" spans="15:17">
      <c r="O3103" t="e">
        <f t="shared" si="145"/>
        <v>#VALUE!</v>
      </c>
      <c r="P3103" t="e">
        <f t="shared" si="144"/>
        <v>#VALUE!</v>
      </c>
      <c r="Q3103" t="e">
        <f t="shared" si="146"/>
        <v>#VALUE!</v>
      </c>
    </row>
    <row r="3104" spans="15:17">
      <c r="O3104" t="e">
        <f t="shared" si="145"/>
        <v>#VALUE!</v>
      </c>
      <c r="P3104" t="e">
        <f t="shared" si="144"/>
        <v>#VALUE!</v>
      </c>
      <c r="Q3104" t="e">
        <f t="shared" si="146"/>
        <v>#VALUE!</v>
      </c>
    </row>
    <row r="3105" spans="15:17">
      <c r="O3105" t="e">
        <f t="shared" si="145"/>
        <v>#VALUE!</v>
      </c>
      <c r="P3105" t="e">
        <f t="shared" si="144"/>
        <v>#VALUE!</v>
      </c>
      <c r="Q3105" t="e">
        <f t="shared" si="146"/>
        <v>#VALUE!</v>
      </c>
    </row>
    <row r="3106" spans="15:17">
      <c r="O3106" t="e">
        <f t="shared" si="145"/>
        <v>#VALUE!</v>
      </c>
      <c r="P3106" t="e">
        <f t="shared" si="144"/>
        <v>#VALUE!</v>
      </c>
      <c r="Q3106" t="e">
        <f t="shared" si="146"/>
        <v>#VALUE!</v>
      </c>
    </row>
    <row r="3107" spans="15:17">
      <c r="O3107" t="e">
        <f t="shared" si="145"/>
        <v>#VALUE!</v>
      </c>
      <c r="P3107" t="e">
        <f t="shared" si="144"/>
        <v>#VALUE!</v>
      </c>
      <c r="Q3107" t="e">
        <f t="shared" si="146"/>
        <v>#VALUE!</v>
      </c>
    </row>
    <row r="3108" spans="15:17">
      <c r="O3108" t="e">
        <f t="shared" si="145"/>
        <v>#VALUE!</v>
      </c>
      <c r="P3108" t="e">
        <f t="shared" si="144"/>
        <v>#VALUE!</v>
      </c>
      <c r="Q3108" t="e">
        <f t="shared" si="146"/>
        <v>#VALUE!</v>
      </c>
    </row>
    <row r="3109" spans="15:17">
      <c r="O3109" t="e">
        <f t="shared" si="145"/>
        <v>#VALUE!</v>
      </c>
      <c r="P3109" t="e">
        <f t="shared" si="144"/>
        <v>#VALUE!</v>
      </c>
      <c r="Q3109" t="e">
        <f t="shared" si="146"/>
        <v>#VALUE!</v>
      </c>
    </row>
    <row r="3110" spans="15:17">
      <c r="O3110" t="e">
        <f t="shared" si="145"/>
        <v>#VALUE!</v>
      </c>
      <c r="P3110" t="e">
        <f t="shared" si="144"/>
        <v>#VALUE!</v>
      </c>
      <c r="Q3110" t="e">
        <f t="shared" si="146"/>
        <v>#VALUE!</v>
      </c>
    </row>
    <row r="3111" spans="15:17">
      <c r="O3111" t="e">
        <f t="shared" si="145"/>
        <v>#VALUE!</v>
      </c>
      <c r="P3111" t="e">
        <f t="shared" si="144"/>
        <v>#VALUE!</v>
      </c>
      <c r="Q3111" t="e">
        <f t="shared" si="146"/>
        <v>#VALUE!</v>
      </c>
    </row>
    <row r="3112" spans="15:17">
      <c r="O3112" t="e">
        <f t="shared" si="145"/>
        <v>#VALUE!</v>
      </c>
      <c r="P3112" t="e">
        <f t="shared" si="144"/>
        <v>#VALUE!</v>
      </c>
      <c r="Q3112" t="e">
        <f t="shared" si="146"/>
        <v>#VALUE!</v>
      </c>
    </row>
    <row r="3113" spans="15:17">
      <c r="O3113" t="e">
        <f t="shared" si="145"/>
        <v>#VALUE!</v>
      </c>
      <c r="P3113" t="e">
        <f t="shared" si="144"/>
        <v>#VALUE!</v>
      </c>
      <c r="Q3113" t="e">
        <f t="shared" si="146"/>
        <v>#VALUE!</v>
      </c>
    </row>
    <row r="3114" spans="15:17">
      <c r="O3114" t="e">
        <f t="shared" si="145"/>
        <v>#VALUE!</v>
      </c>
      <c r="P3114" t="e">
        <f t="shared" si="144"/>
        <v>#VALUE!</v>
      </c>
      <c r="Q3114" t="e">
        <f t="shared" si="146"/>
        <v>#VALUE!</v>
      </c>
    </row>
    <row r="3115" spans="15:17">
      <c r="O3115" t="e">
        <f t="shared" si="145"/>
        <v>#VALUE!</v>
      </c>
      <c r="P3115" t="e">
        <f t="shared" si="144"/>
        <v>#VALUE!</v>
      </c>
      <c r="Q3115" t="e">
        <f t="shared" si="146"/>
        <v>#VALUE!</v>
      </c>
    </row>
    <row r="3116" spans="15:17">
      <c r="O3116" t="e">
        <f t="shared" si="145"/>
        <v>#VALUE!</v>
      </c>
      <c r="P3116" t="e">
        <f t="shared" si="144"/>
        <v>#VALUE!</v>
      </c>
      <c r="Q3116" t="e">
        <f t="shared" si="146"/>
        <v>#VALUE!</v>
      </c>
    </row>
    <row r="3117" spans="15:17">
      <c r="O3117" t="e">
        <f t="shared" si="145"/>
        <v>#VALUE!</v>
      </c>
      <c r="P3117" t="e">
        <f t="shared" si="144"/>
        <v>#VALUE!</v>
      </c>
      <c r="Q3117" t="e">
        <f t="shared" si="146"/>
        <v>#VALUE!</v>
      </c>
    </row>
    <row r="3118" spans="15:17">
      <c r="O3118" t="e">
        <f t="shared" si="145"/>
        <v>#VALUE!</v>
      </c>
      <c r="P3118" t="e">
        <f t="shared" si="144"/>
        <v>#VALUE!</v>
      </c>
      <c r="Q3118" t="e">
        <f t="shared" si="146"/>
        <v>#VALUE!</v>
      </c>
    </row>
    <row r="3119" spans="15:17">
      <c r="O3119" t="e">
        <f t="shared" si="145"/>
        <v>#VALUE!</v>
      </c>
      <c r="P3119" t="e">
        <f t="shared" si="144"/>
        <v>#VALUE!</v>
      </c>
      <c r="Q3119" t="e">
        <f t="shared" si="146"/>
        <v>#VALUE!</v>
      </c>
    </row>
    <row r="3120" spans="15:17">
      <c r="O3120" t="e">
        <f t="shared" si="145"/>
        <v>#VALUE!</v>
      </c>
      <c r="P3120" t="e">
        <f t="shared" si="144"/>
        <v>#VALUE!</v>
      </c>
      <c r="Q3120" t="e">
        <f t="shared" si="146"/>
        <v>#VALUE!</v>
      </c>
    </row>
    <row r="3121" spans="15:17">
      <c r="O3121" t="e">
        <f t="shared" si="145"/>
        <v>#VALUE!</v>
      </c>
      <c r="P3121" t="e">
        <f t="shared" si="144"/>
        <v>#VALUE!</v>
      </c>
      <c r="Q3121" t="e">
        <f t="shared" si="146"/>
        <v>#VALUE!</v>
      </c>
    </row>
    <row r="3122" spans="15:17">
      <c r="O3122" t="e">
        <f t="shared" si="145"/>
        <v>#VALUE!</v>
      </c>
      <c r="P3122" t="e">
        <f t="shared" si="144"/>
        <v>#VALUE!</v>
      </c>
      <c r="Q3122" t="e">
        <f t="shared" si="146"/>
        <v>#VALUE!</v>
      </c>
    </row>
    <row r="3123" spans="15:17">
      <c r="O3123" t="e">
        <f t="shared" si="145"/>
        <v>#VALUE!</v>
      </c>
      <c r="P3123" t="e">
        <f t="shared" si="144"/>
        <v>#VALUE!</v>
      </c>
      <c r="Q3123" t="e">
        <f t="shared" si="146"/>
        <v>#VALUE!</v>
      </c>
    </row>
    <row r="3124" spans="15:17">
      <c r="O3124" t="e">
        <f t="shared" si="145"/>
        <v>#VALUE!</v>
      </c>
      <c r="P3124" t="e">
        <f t="shared" si="144"/>
        <v>#VALUE!</v>
      </c>
      <c r="Q3124" t="e">
        <f t="shared" si="146"/>
        <v>#VALUE!</v>
      </c>
    </row>
    <row r="3125" spans="15:17">
      <c r="O3125" t="e">
        <f t="shared" si="145"/>
        <v>#VALUE!</v>
      </c>
      <c r="P3125" t="e">
        <f t="shared" si="144"/>
        <v>#VALUE!</v>
      </c>
      <c r="Q3125" t="e">
        <f t="shared" si="146"/>
        <v>#VALUE!</v>
      </c>
    </row>
    <row r="3126" spans="15:17">
      <c r="O3126" t="e">
        <f t="shared" si="145"/>
        <v>#VALUE!</v>
      </c>
      <c r="P3126" t="e">
        <f t="shared" si="144"/>
        <v>#VALUE!</v>
      </c>
      <c r="Q3126" t="e">
        <f t="shared" si="146"/>
        <v>#VALUE!</v>
      </c>
    </row>
    <row r="3127" spans="15:17">
      <c r="O3127" t="e">
        <f t="shared" si="145"/>
        <v>#VALUE!</v>
      </c>
      <c r="P3127" t="e">
        <f t="shared" si="144"/>
        <v>#VALUE!</v>
      </c>
      <c r="Q3127" t="e">
        <f t="shared" si="146"/>
        <v>#VALUE!</v>
      </c>
    </row>
    <row r="3128" spans="15:17">
      <c r="O3128" t="e">
        <f t="shared" si="145"/>
        <v>#VALUE!</v>
      </c>
      <c r="P3128" t="e">
        <f t="shared" si="144"/>
        <v>#VALUE!</v>
      </c>
      <c r="Q3128" t="e">
        <f t="shared" si="146"/>
        <v>#VALUE!</v>
      </c>
    </row>
    <row r="3129" spans="15:17">
      <c r="O3129" t="e">
        <f t="shared" si="145"/>
        <v>#VALUE!</v>
      </c>
      <c r="P3129" t="e">
        <f t="shared" si="144"/>
        <v>#VALUE!</v>
      </c>
      <c r="Q3129" t="e">
        <f t="shared" si="146"/>
        <v>#VALUE!</v>
      </c>
    </row>
    <row r="3130" spans="15:17">
      <c r="O3130" t="e">
        <f t="shared" si="145"/>
        <v>#VALUE!</v>
      </c>
      <c r="P3130" t="e">
        <f t="shared" si="144"/>
        <v>#VALUE!</v>
      </c>
      <c r="Q3130" t="e">
        <f t="shared" si="146"/>
        <v>#VALUE!</v>
      </c>
    </row>
    <row r="3131" spans="15:17">
      <c r="O3131" t="e">
        <f t="shared" si="145"/>
        <v>#VALUE!</v>
      </c>
      <c r="P3131" t="e">
        <f t="shared" si="144"/>
        <v>#VALUE!</v>
      </c>
      <c r="Q3131" t="e">
        <f t="shared" si="146"/>
        <v>#VALUE!</v>
      </c>
    </row>
    <row r="3132" spans="15:17">
      <c r="O3132" t="e">
        <f t="shared" si="145"/>
        <v>#VALUE!</v>
      </c>
      <c r="P3132" t="e">
        <f t="shared" si="144"/>
        <v>#VALUE!</v>
      </c>
      <c r="Q3132" t="e">
        <f t="shared" si="146"/>
        <v>#VALUE!</v>
      </c>
    </row>
    <row r="3133" spans="15:17">
      <c r="O3133" t="e">
        <f t="shared" si="145"/>
        <v>#VALUE!</v>
      </c>
      <c r="P3133" t="e">
        <f t="shared" si="144"/>
        <v>#VALUE!</v>
      </c>
      <c r="Q3133" t="e">
        <f t="shared" si="146"/>
        <v>#VALUE!</v>
      </c>
    </row>
    <row r="3134" spans="15:17">
      <c r="O3134" t="e">
        <f t="shared" si="145"/>
        <v>#VALUE!</v>
      </c>
      <c r="P3134" t="e">
        <f t="shared" si="144"/>
        <v>#VALUE!</v>
      </c>
      <c r="Q3134" t="e">
        <f t="shared" si="146"/>
        <v>#VALUE!</v>
      </c>
    </row>
    <row r="3135" spans="15:17">
      <c r="O3135" t="e">
        <f t="shared" si="145"/>
        <v>#VALUE!</v>
      </c>
      <c r="P3135" t="e">
        <f t="shared" si="144"/>
        <v>#VALUE!</v>
      </c>
      <c r="Q3135" t="e">
        <f t="shared" si="146"/>
        <v>#VALUE!</v>
      </c>
    </row>
    <row r="3136" spans="15:17">
      <c r="O3136" t="e">
        <f t="shared" si="145"/>
        <v>#VALUE!</v>
      </c>
      <c r="P3136" t="e">
        <f t="shared" si="144"/>
        <v>#VALUE!</v>
      </c>
      <c r="Q3136" t="e">
        <f t="shared" si="146"/>
        <v>#VALUE!</v>
      </c>
    </row>
    <row r="3137" spans="15:17">
      <c r="O3137" t="e">
        <f t="shared" si="145"/>
        <v>#VALUE!</v>
      </c>
      <c r="P3137" t="e">
        <f t="shared" si="144"/>
        <v>#VALUE!</v>
      </c>
      <c r="Q3137" t="e">
        <f t="shared" si="146"/>
        <v>#VALUE!</v>
      </c>
    </row>
    <row r="3138" spans="15:17">
      <c r="O3138" t="e">
        <f t="shared" si="145"/>
        <v>#VALUE!</v>
      </c>
      <c r="P3138" t="e">
        <f t="shared" si="144"/>
        <v>#VALUE!</v>
      </c>
      <c r="Q3138" t="e">
        <f t="shared" si="146"/>
        <v>#VALUE!</v>
      </c>
    </row>
    <row r="3139" spans="15:17">
      <c r="O3139" t="e">
        <f t="shared" si="145"/>
        <v>#VALUE!</v>
      </c>
      <c r="P3139" t="e">
        <f t="shared" si="144"/>
        <v>#VALUE!</v>
      </c>
      <c r="Q3139" t="e">
        <f t="shared" si="146"/>
        <v>#VALUE!</v>
      </c>
    </row>
    <row r="3140" spans="15:17">
      <c r="O3140" t="e">
        <f t="shared" si="145"/>
        <v>#VALUE!</v>
      </c>
      <c r="P3140" t="e">
        <f t="shared" ref="P3140:P3203" si="147">NEGBINOMDIST(O3140-$A$9,$A$9,$B$9)</f>
        <v>#VALUE!</v>
      </c>
      <c r="Q3140" t="e">
        <f t="shared" si="146"/>
        <v>#VALUE!</v>
      </c>
    </row>
    <row r="3141" spans="15:17">
      <c r="O3141" t="e">
        <f t="shared" si="145"/>
        <v>#VALUE!</v>
      </c>
      <c r="P3141" t="e">
        <f t="shared" si="147"/>
        <v>#VALUE!</v>
      </c>
      <c r="Q3141" t="e">
        <f t="shared" si="146"/>
        <v>#VALUE!</v>
      </c>
    </row>
    <row r="3142" spans="15:17">
      <c r="O3142" t="e">
        <f t="shared" ref="O3142:O3205" si="148">O3141+1</f>
        <v>#VALUE!</v>
      </c>
      <c r="P3142" t="e">
        <f t="shared" si="147"/>
        <v>#VALUE!</v>
      </c>
      <c r="Q3142" t="e">
        <f t="shared" si="146"/>
        <v>#VALUE!</v>
      </c>
    </row>
    <row r="3143" spans="15:17">
      <c r="O3143" t="e">
        <f t="shared" si="148"/>
        <v>#VALUE!</v>
      </c>
      <c r="P3143" t="e">
        <f t="shared" si="147"/>
        <v>#VALUE!</v>
      </c>
      <c r="Q3143" t="e">
        <f t="shared" ref="Q3143:Q3206" si="149">Q3142+P3142</f>
        <v>#VALUE!</v>
      </c>
    </row>
    <row r="3144" spans="15:17">
      <c r="O3144" t="e">
        <f t="shared" si="148"/>
        <v>#VALUE!</v>
      </c>
      <c r="P3144" t="e">
        <f t="shared" si="147"/>
        <v>#VALUE!</v>
      </c>
      <c r="Q3144" t="e">
        <f t="shared" si="149"/>
        <v>#VALUE!</v>
      </c>
    </row>
    <row r="3145" spans="15:17">
      <c r="O3145" t="e">
        <f t="shared" si="148"/>
        <v>#VALUE!</v>
      </c>
      <c r="P3145" t="e">
        <f t="shared" si="147"/>
        <v>#VALUE!</v>
      </c>
      <c r="Q3145" t="e">
        <f t="shared" si="149"/>
        <v>#VALUE!</v>
      </c>
    </row>
    <row r="3146" spans="15:17">
      <c r="O3146" t="e">
        <f t="shared" si="148"/>
        <v>#VALUE!</v>
      </c>
      <c r="P3146" t="e">
        <f t="shared" si="147"/>
        <v>#VALUE!</v>
      </c>
      <c r="Q3146" t="e">
        <f t="shared" si="149"/>
        <v>#VALUE!</v>
      </c>
    </row>
    <row r="3147" spans="15:17">
      <c r="O3147" t="e">
        <f t="shared" si="148"/>
        <v>#VALUE!</v>
      </c>
      <c r="P3147" t="e">
        <f t="shared" si="147"/>
        <v>#VALUE!</v>
      </c>
      <c r="Q3147" t="e">
        <f t="shared" si="149"/>
        <v>#VALUE!</v>
      </c>
    </row>
    <row r="3148" spans="15:17">
      <c r="O3148" t="e">
        <f t="shared" si="148"/>
        <v>#VALUE!</v>
      </c>
      <c r="P3148" t="e">
        <f t="shared" si="147"/>
        <v>#VALUE!</v>
      </c>
      <c r="Q3148" t="e">
        <f t="shared" si="149"/>
        <v>#VALUE!</v>
      </c>
    </row>
    <row r="3149" spans="15:17">
      <c r="O3149" t="e">
        <f t="shared" si="148"/>
        <v>#VALUE!</v>
      </c>
      <c r="P3149" t="e">
        <f t="shared" si="147"/>
        <v>#VALUE!</v>
      </c>
      <c r="Q3149" t="e">
        <f t="shared" si="149"/>
        <v>#VALUE!</v>
      </c>
    </row>
    <row r="3150" spans="15:17">
      <c r="O3150" t="e">
        <f t="shared" si="148"/>
        <v>#VALUE!</v>
      </c>
      <c r="P3150" t="e">
        <f t="shared" si="147"/>
        <v>#VALUE!</v>
      </c>
      <c r="Q3150" t="e">
        <f t="shared" si="149"/>
        <v>#VALUE!</v>
      </c>
    </row>
    <row r="3151" spans="15:17">
      <c r="O3151" t="e">
        <f t="shared" si="148"/>
        <v>#VALUE!</v>
      </c>
      <c r="P3151" t="e">
        <f t="shared" si="147"/>
        <v>#VALUE!</v>
      </c>
      <c r="Q3151" t="e">
        <f t="shared" si="149"/>
        <v>#VALUE!</v>
      </c>
    </row>
    <row r="3152" spans="15:17">
      <c r="O3152" t="e">
        <f t="shared" si="148"/>
        <v>#VALUE!</v>
      </c>
      <c r="P3152" t="e">
        <f t="shared" si="147"/>
        <v>#VALUE!</v>
      </c>
      <c r="Q3152" t="e">
        <f t="shared" si="149"/>
        <v>#VALUE!</v>
      </c>
    </row>
    <row r="3153" spans="15:17">
      <c r="O3153" t="e">
        <f t="shared" si="148"/>
        <v>#VALUE!</v>
      </c>
      <c r="P3153" t="e">
        <f t="shared" si="147"/>
        <v>#VALUE!</v>
      </c>
      <c r="Q3153" t="e">
        <f t="shared" si="149"/>
        <v>#VALUE!</v>
      </c>
    </row>
    <row r="3154" spans="15:17">
      <c r="O3154" t="e">
        <f t="shared" si="148"/>
        <v>#VALUE!</v>
      </c>
      <c r="P3154" t="e">
        <f t="shared" si="147"/>
        <v>#VALUE!</v>
      </c>
      <c r="Q3154" t="e">
        <f t="shared" si="149"/>
        <v>#VALUE!</v>
      </c>
    </row>
    <row r="3155" spans="15:17">
      <c r="O3155" t="e">
        <f t="shared" si="148"/>
        <v>#VALUE!</v>
      </c>
      <c r="P3155" t="e">
        <f t="shared" si="147"/>
        <v>#VALUE!</v>
      </c>
      <c r="Q3155" t="e">
        <f t="shared" si="149"/>
        <v>#VALUE!</v>
      </c>
    </row>
    <row r="3156" spans="15:17">
      <c r="O3156" t="e">
        <f t="shared" si="148"/>
        <v>#VALUE!</v>
      </c>
      <c r="P3156" t="e">
        <f t="shared" si="147"/>
        <v>#VALUE!</v>
      </c>
      <c r="Q3156" t="e">
        <f t="shared" si="149"/>
        <v>#VALUE!</v>
      </c>
    </row>
    <row r="3157" spans="15:17">
      <c r="O3157" t="e">
        <f t="shared" si="148"/>
        <v>#VALUE!</v>
      </c>
      <c r="P3157" t="e">
        <f t="shared" si="147"/>
        <v>#VALUE!</v>
      </c>
      <c r="Q3157" t="e">
        <f t="shared" si="149"/>
        <v>#VALUE!</v>
      </c>
    </row>
    <row r="3158" spans="15:17">
      <c r="O3158" t="e">
        <f t="shared" si="148"/>
        <v>#VALUE!</v>
      </c>
      <c r="P3158" t="e">
        <f t="shared" si="147"/>
        <v>#VALUE!</v>
      </c>
      <c r="Q3158" t="e">
        <f t="shared" si="149"/>
        <v>#VALUE!</v>
      </c>
    </row>
    <row r="3159" spans="15:17">
      <c r="O3159" t="e">
        <f t="shared" si="148"/>
        <v>#VALUE!</v>
      </c>
      <c r="P3159" t="e">
        <f t="shared" si="147"/>
        <v>#VALUE!</v>
      </c>
      <c r="Q3159" t="e">
        <f t="shared" si="149"/>
        <v>#VALUE!</v>
      </c>
    </row>
    <row r="3160" spans="15:17">
      <c r="O3160" t="e">
        <f t="shared" si="148"/>
        <v>#VALUE!</v>
      </c>
      <c r="P3160" t="e">
        <f t="shared" si="147"/>
        <v>#VALUE!</v>
      </c>
      <c r="Q3160" t="e">
        <f t="shared" si="149"/>
        <v>#VALUE!</v>
      </c>
    </row>
    <row r="3161" spans="15:17">
      <c r="O3161" t="e">
        <f t="shared" si="148"/>
        <v>#VALUE!</v>
      </c>
      <c r="P3161" t="e">
        <f t="shared" si="147"/>
        <v>#VALUE!</v>
      </c>
      <c r="Q3161" t="e">
        <f t="shared" si="149"/>
        <v>#VALUE!</v>
      </c>
    </row>
    <row r="3162" spans="15:17">
      <c r="O3162" t="e">
        <f t="shared" si="148"/>
        <v>#VALUE!</v>
      </c>
      <c r="P3162" t="e">
        <f t="shared" si="147"/>
        <v>#VALUE!</v>
      </c>
      <c r="Q3162" t="e">
        <f t="shared" si="149"/>
        <v>#VALUE!</v>
      </c>
    </row>
    <row r="3163" spans="15:17">
      <c r="O3163" t="e">
        <f t="shared" si="148"/>
        <v>#VALUE!</v>
      </c>
      <c r="P3163" t="e">
        <f t="shared" si="147"/>
        <v>#VALUE!</v>
      </c>
      <c r="Q3163" t="e">
        <f t="shared" si="149"/>
        <v>#VALUE!</v>
      </c>
    </row>
    <row r="3164" spans="15:17">
      <c r="O3164" t="e">
        <f t="shared" si="148"/>
        <v>#VALUE!</v>
      </c>
      <c r="P3164" t="e">
        <f t="shared" si="147"/>
        <v>#VALUE!</v>
      </c>
      <c r="Q3164" t="e">
        <f t="shared" si="149"/>
        <v>#VALUE!</v>
      </c>
    </row>
    <row r="3165" spans="15:17">
      <c r="O3165" t="e">
        <f t="shared" si="148"/>
        <v>#VALUE!</v>
      </c>
      <c r="P3165" t="e">
        <f t="shared" si="147"/>
        <v>#VALUE!</v>
      </c>
      <c r="Q3165" t="e">
        <f t="shared" si="149"/>
        <v>#VALUE!</v>
      </c>
    </row>
    <row r="3166" spans="15:17">
      <c r="O3166" t="e">
        <f t="shared" si="148"/>
        <v>#VALUE!</v>
      </c>
      <c r="P3166" t="e">
        <f t="shared" si="147"/>
        <v>#VALUE!</v>
      </c>
      <c r="Q3166" t="e">
        <f t="shared" si="149"/>
        <v>#VALUE!</v>
      </c>
    </row>
    <row r="3167" spans="15:17">
      <c r="O3167" t="e">
        <f t="shared" si="148"/>
        <v>#VALUE!</v>
      </c>
      <c r="P3167" t="e">
        <f t="shared" si="147"/>
        <v>#VALUE!</v>
      </c>
      <c r="Q3167" t="e">
        <f t="shared" si="149"/>
        <v>#VALUE!</v>
      </c>
    </row>
    <row r="3168" spans="15:17">
      <c r="O3168" t="e">
        <f t="shared" si="148"/>
        <v>#VALUE!</v>
      </c>
      <c r="P3168" t="e">
        <f t="shared" si="147"/>
        <v>#VALUE!</v>
      </c>
      <c r="Q3168" t="e">
        <f t="shared" si="149"/>
        <v>#VALUE!</v>
      </c>
    </row>
    <row r="3169" spans="15:17">
      <c r="O3169" t="e">
        <f t="shared" si="148"/>
        <v>#VALUE!</v>
      </c>
      <c r="P3169" t="e">
        <f t="shared" si="147"/>
        <v>#VALUE!</v>
      </c>
      <c r="Q3169" t="e">
        <f t="shared" si="149"/>
        <v>#VALUE!</v>
      </c>
    </row>
    <row r="3170" spans="15:17">
      <c r="O3170" t="e">
        <f t="shared" si="148"/>
        <v>#VALUE!</v>
      </c>
      <c r="P3170" t="e">
        <f t="shared" si="147"/>
        <v>#VALUE!</v>
      </c>
      <c r="Q3170" t="e">
        <f t="shared" si="149"/>
        <v>#VALUE!</v>
      </c>
    </row>
    <row r="3171" spans="15:17">
      <c r="O3171" t="e">
        <f t="shared" si="148"/>
        <v>#VALUE!</v>
      </c>
      <c r="P3171" t="e">
        <f t="shared" si="147"/>
        <v>#VALUE!</v>
      </c>
      <c r="Q3171" t="e">
        <f t="shared" si="149"/>
        <v>#VALUE!</v>
      </c>
    </row>
    <row r="3172" spans="15:17">
      <c r="O3172" t="e">
        <f t="shared" si="148"/>
        <v>#VALUE!</v>
      </c>
      <c r="P3172" t="e">
        <f t="shared" si="147"/>
        <v>#VALUE!</v>
      </c>
      <c r="Q3172" t="e">
        <f t="shared" si="149"/>
        <v>#VALUE!</v>
      </c>
    </row>
    <row r="3173" spans="15:17">
      <c r="O3173" t="e">
        <f t="shared" si="148"/>
        <v>#VALUE!</v>
      </c>
      <c r="P3173" t="e">
        <f t="shared" si="147"/>
        <v>#VALUE!</v>
      </c>
      <c r="Q3173" t="e">
        <f t="shared" si="149"/>
        <v>#VALUE!</v>
      </c>
    </row>
    <row r="3174" spans="15:17">
      <c r="O3174" t="e">
        <f t="shared" si="148"/>
        <v>#VALUE!</v>
      </c>
      <c r="P3174" t="e">
        <f t="shared" si="147"/>
        <v>#VALUE!</v>
      </c>
      <c r="Q3174" t="e">
        <f t="shared" si="149"/>
        <v>#VALUE!</v>
      </c>
    </row>
    <row r="3175" spans="15:17">
      <c r="O3175" t="e">
        <f t="shared" si="148"/>
        <v>#VALUE!</v>
      </c>
      <c r="P3175" t="e">
        <f t="shared" si="147"/>
        <v>#VALUE!</v>
      </c>
      <c r="Q3175" t="e">
        <f t="shared" si="149"/>
        <v>#VALUE!</v>
      </c>
    </row>
    <row r="3176" spans="15:17">
      <c r="O3176" t="e">
        <f t="shared" si="148"/>
        <v>#VALUE!</v>
      </c>
      <c r="P3176" t="e">
        <f t="shared" si="147"/>
        <v>#VALUE!</v>
      </c>
      <c r="Q3176" t="e">
        <f t="shared" si="149"/>
        <v>#VALUE!</v>
      </c>
    </row>
    <row r="3177" spans="15:17">
      <c r="O3177" t="e">
        <f t="shared" si="148"/>
        <v>#VALUE!</v>
      </c>
      <c r="P3177" t="e">
        <f t="shared" si="147"/>
        <v>#VALUE!</v>
      </c>
      <c r="Q3177" t="e">
        <f t="shared" si="149"/>
        <v>#VALUE!</v>
      </c>
    </row>
    <row r="3178" spans="15:17">
      <c r="O3178" t="e">
        <f t="shared" si="148"/>
        <v>#VALUE!</v>
      </c>
      <c r="P3178" t="e">
        <f t="shared" si="147"/>
        <v>#VALUE!</v>
      </c>
      <c r="Q3178" t="e">
        <f t="shared" si="149"/>
        <v>#VALUE!</v>
      </c>
    </row>
    <row r="3179" spans="15:17">
      <c r="O3179" t="e">
        <f t="shared" si="148"/>
        <v>#VALUE!</v>
      </c>
      <c r="P3179" t="e">
        <f t="shared" si="147"/>
        <v>#VALUE!</v>
      </c>
      <c r="Q3179" t="e">
        <f t="shared" si="149"/>
        <v>#VALUE!</v>
      </c>
    </row>
    <row r="3180" spans="15:17">
      <c r="O3180" t="e">
        <f t="shared" si="148"/>
        <v>#VALUE!</v>
      </c>
      <c r="P3180" t="e">
        <f t="shared" si="147"/>
        <v>#VALUE!</v>
      </c>
      <c r="Q3180" t="e">
        <f t="shared" si="149"/>
        <v>#VALUE!</v>
      </c>
    </row>
    <row r="3181" spans="15:17">
      <c r="O3181" t="e">
        <f t="shared" si="148"/>
        <v>#VALUE!</v>
      </c>
      <c r="P3181" t="e">
        <f t="shared" si="147"/>
        <v>#VALUE!</v>
      </c>
      <c r="Q3181" t="e">
        <f t="shared" si="149"/>
        <v>#VALUE!</v>
      </c>
    </row>
    <row r="3182" spans="15:17">
      <c r="O3182" t="e">
        <f t="shared" si="148"/>
        <v>#VALUE!</v>
      </c>
      <c r="P3182" t="e">
        <f t="shared" si="147"/>
        <v>#VALUE!</v>
      </c>
      <c r="Q3182" t="e">
        <f t="shared" si="149"/>
        <v>#VALUE!</v>
      </c>
    </row>
    <row r="3183" spans="15:17">
      <c r="O3183" t="e">
        <f t="shared" si="148"/>
        <v>#VALUE!</v>
      </c>
      <c r="P3183" t="e">
        <f t="shared" si="147"/>
        <v>#VALUE!</v>
      </c>
      <c r="Q3183" t="e">
        <f t="shared" si="149"/>
        <v>#VALUE!</v>
      </c>
    </row>
    <row r="3184" spans="15:17">
      <c r="O3184" t="e">
        <f t="shared" si="148"/>
        <v>#VALUE!</v>
      </c>
      <c r="P3184" t="e">
        <f t="shared" si="147"/>
        <v>#VALUE!</v>
      </c>
      <c r="Q3184" t="e">
        <f t="shared" si="149"/>
        <v>#VALUE!</v>
      </c>
    </row>
    <row r="3185" spans="15:17">
      <c r="O3185" t="e">
        <f t="shared" si="148"/>
        <v>#VALUE!</v>
      </c>
      <c r="P3185" t="e">
        <f t="shared" si="147"/>
        <v>#VALUE!</v>
      </c>
      <c r="Q3185" t="e">
        <f t="shared" si="149"/>
        <v>#VALUE!</v>
      </c>
    </row>
    <row r="3186" spans="15:17">
      <c r="O3186" t="e">
        <f t="shared" si="148"/>
        <v>#VALUE!</v>
      </c>
      <c r="P3186" t="e">
        <f t="shared" si="147"/>
        <v>#VALUE!</v>
      </c>
      <c r="Q3186" t="e">
        <f t="shared" si="149"/>
        <v>#VALUE!</v>
      </c>
    </row>
    <row r="3187" spans="15:17">
      <c r="O3187" t="e">
        <f t="shared" si="148"/>
        <v>#VALUE!</v>
      </c>
      <c r="P3187" t="e">
        <f t="shared" si="147"/>
        <v>#VALUE!</v>
      </c>
      <c r="Q3187" t="e">
        <f t="shared" si="149"/>
        <v>#VALUE!</v>
      </c>
    </row>
    <row r="3188" spans="15:17">
      <c r="O3188" t="e">
        <f t="shared" si="148"/>
        <v>#VALUE!</v>
      </c>
      <c r="P3188" t="e">
        <f t="shared" si="147"/>
        <v>#VALUE!</v>
      </c>
      <c r="Q3188" t="e">
        <f t="shared" si="149"/>
        <v>#VALUE!</v>
      </c>
    </row>
    <row r="3189" spans="15:17">
      <c r="O3189" t="e">
        <f t="shared" si="148"/>
        <v>#VALUE!</v>
      </c>
      <c r="P3189" t="e">
        <f t="shared" si="147"/>
        <v>#VALUE!</v>
      </c>
      <c r="Q3189" t="e">
        <f t="shared" si="149"/>
        <v>#VALUE!</v>
      </c>
    </row>
    <row r="3190" spans="15:17">
      <c r="O3190" t="e">
        <f t="shared" si="148"/>
        <v>#VALUE!</v>
      </c>
      <c r="P3190" t="e">
        <f t="shared" si="147"/>
        <v>#VALUE!</v>
      </c>
      <c r="Q3190" t="e">
        <f t="shared" si="149"/>
        <v>#VALUE!</v>
      </c>
    </row>
    <row r="3191" spans="15:17">
      <c r="O3191" t="e">
        <f t="shared" si="148"/>
        <v>#VALUE!</v>
      </c>
      <c r="P3191" t="e">
        <f t="shared" si="147"/>
        <v>#VALUE!</v>
      </c>
      <c r="Q3191" t="e">
        <f t="shared" si="149"/>
        <v>#VALUE!</v>
      </c>
    </row>
    <row r="3192" spans="15:17">
      <c r="O3192" t="e">
        <f t="shared" si="148"/>
        <v>#VALUE!</v>
      </c>
      <c r="P3192" t="e">
        <f t="shared" si="147"/>
        <v>#VALUE!</v>
      </c>
      <c r="Q3192" t="e">
        <f t="shared" si="149"/>
        <v>#VALUE!</v>
      </c>
    </row>
    <row r="3193" spans="15:17">
      <c r="O3193" t="e">
        <f t="shared" si="148"/>
        <v>#VALUE!</v>
      </c>
      <c r="P3193" t="e">
        <f t="shared" si="147"/>
        <v>#VALUE!</v>
      </c>
      <c r="Q3193" t="e">
        <f t="shared" si="149"/>
        <v>#VALUE!</v>
      </c>
    </row>
    <row r="3194" spans="15:17">
      <c r="O3194" t="e">
        <f t="shared" si="148"/>
        <v>#VALUE!</v>
      </c>
      <c r="P3194" t="e">
        <f t="shared" si="147"/>
        <v>#VALUE!</v>
      </c>
      <c r="Q3194" t="e">
        <f t="shared" si="149"/>
        <v>#VALUE!</v>
      </c>
    </row>
    <row r="3195" spans="15:17">
      <c r="O3195" t="e">
        <f t="shared" si="148"/>
        <v>#VALUE!</v>
      </c>
      <c r="P3195" t="e">
        <f t="shared" si="147"/>
        <v>#VALUE!</v>
      </c>
      <c r="Q3195" t="e">
        <f t="shared" si="149"/>
        <v>#VALUE!</v>
      </c>
    </row>
    <row r="3196" spans="15:17">
      <c r="O3196" t="e">
        <f t="shared" si="148"/>
        <v>#VALUE!</v>
      </c>
      <c r="P3196" t="e">
        <f t="shared" si="147"/>
        <v>#VALUE!</v>
      </c>
      <c r="Q3196" t="e">
        <f t="shared" si="149"/>
        <v>#VALUE!</v>
      </c>
    </row>
    <row r="3197" spans="15:17">
      <c r="O3197" t="e">
        <f t="shared" si="148"/>
        <v>#VALUE!</v>
      </c>
      <c r="P3197" t="e">
        <f t="shared" si="147"/>
        <v>#VALUE!</v>
      </c>
      <c r="Q3197" t="e">
        <f t="shared" si="149"/>
        <v>#VALUE!</v>
      </c>
    </row>
    <row r="3198" spans="15:17">
      <c r="O3198" t="e">
        <f t="shared" si="148"/>
        <v>#VALUE!</v>
      </c>
      <c r="P3198" t="e">
        <f t="shared" si="147"/>
        <v>#VALUE!</v>
      </c>
      <c r="Q3198" t="e">
        <f t="shared" si="149"/>
        <v>#VALUE!</v>
      </c>
    </row>
    <row r="3199" spans="15:17">
      <c r="O3199" t="e">
        <f t="shared" si="148"/>
        <v>#VALUE!</v>
      </c>
      <c r="P3199" t="e">
        <f t="shared" si="147"/>
        <v>#VALUE!</v>
      </c>
      <c r="Q3199" t="e">
        <f t="shared" si="149"/>
        <v>#VALUE!</v>
      </c>
    </row>
    <row r="3200" spans="15:17">
      <c r="O3200" t="e">
        <f t="shared" si="148"/>
        <v>#VALUE!</v>
      </c>
      <c r="P3200" t="e">
        <f t="shared" si="147"/>
        <v>#VALUE!</v>
      </c>
      <c r="Q3200" t="e">
        <f t="shared" si="149"/>
        <v>#VALUE!</v>
      </c>
    </row>
    <row r="3201" spans="15:17">
      <c r="O3201" t="e">
        <f t="shared" si="148"/>
        <v>#VALUE!</v>
      </c>
      <c r="P3201" t="e">
        <f t="shared" si="147"/>
        <v>#VALUE!</v>
      </c>
      <c r="Q3201" t="e">
        <f t="shared" si="149"/>
        <v>#VALUE!</v>
      </c>
    </row>
    <row r="3202" spans="15:17">
      <c r="O3202" t="e">
        <f t="shared" si="148"/>
        <v>#VALUE!</v>
      </c>
      <c r="P3202" t="e">
        <f t="shared" si="147"/>
        <v>#VALUE!</v>
      </c>
      <c r="Q3202" t="e">
        <f t="shared" si="149"/>
        <v>#VALUE!</v>
      </c>
    </row>
    <row r="3203" spans="15:17">
      <c r="O3203" t="e">
        <f t="shared" si="148"/>
        <v>#VALUE!</v>
      </c>
      <c r="P3203" t="e">
        <f t="shared" si="147"/>
        <v>#VALUE!</v>
      </c>
      <c r="Q3203" t="e">
        <f t="shared" si="149"/>
        <v>#VALUE!</v>
      </c>
    </row>
    <row r="3204" spans="15:17">
      <c r="O3204" t="e">
        <f t="shared" si="148"/>
        <v>#VALUE!</v>
      </c>
      <c r="P3204" t="e">
        <f t="shared" ref="P3204:P3267" si="150">NEGBINOMDIST(O3204-$A$9,$A$9,$B$9)</f>
        <v>#VALUE!</v>
      </c>
      <c r="Q3204" t="e">
        <f t="shared" si="149"/>
        <v>#VALUE!</v>
      </c>
    </row>
    <row r="3205" spans="15:17">
      <c r="O3205" t="e">
        <f t="shared" si="148"/>
        <v>#VALUE!</v>
      </c>
      <c r="P3205" t="e">
        <f t="shared" si="150"/>
        <v>#VALUE!</v>
      </c>
      <c r="Q3205" t="e">
        <f t="shared" si="149"/>
        <v>#VALUE!</v>
      </c>
    </row>
    <row r="3206" spans="15:17">
      <c r="O3206" t="e">
        <f t="shared" ref="O3206:O3269" si="151">O3205+1</f>
        <v>#VALUE!</v>
      </c>
      <c r="P3206" t="e">
        <f t="shared" si="150"/>
        <v>#VALUE!</v>
      </c>
      <c r="Q3206" t="e">
        <f t="shared" si="149"/>
        <v>#VALUE!</v>
      </c>
    </row>
    <row r="3207" spans="15:17">
      <c r="O3207" t="e">
        <f t="shared" si="151"/>
        <v>#VALUE!</v>
      </c>
      <c r="P3207" t="e">
        <f t="shared" si="150"/>
        <v>#VALUE!</v>
      </c>
      <c r="Q3207" t="e">
        <f t="shared" ref="Q3207:Q3270" si="152">Q3206+P3206</f>
        <v>#VALUE!</v>
      </c>
    </row>
    <row r="3208" spans="15:17">
      <c r="O3208" t="e">
        <f t="shared" si="151"/>
        <v>#VALUE!</v>
      </c>
      <c r="P3208" t="e">
        <f t="shared" si="150"/>
        <v>#VALUE!</v>
      </c>
      <c r="Q3208" t="e">
        <f t="shared" si="152"/>
        <v>#VALUE!</v>
      </c>
    </row>
    <row r="3209" spans="15:17">
      <c r="O3209" t="e">
        <f t="shared" si="151"/>
        <v>#VALUE!</v>
      </c>
      <c r="P3209" t="e">
        <f t="shared" si="150"/>
        <v>#VALUE!</v>
      </c>
      <c r="Q3209" t="e">
        <f t="shared" si="152"/>
        <v>#VALUE!</v>
      </c>
    </row>
    <row r="3210" spans="15:17">
      <c r="O3210" t="e">
        <f t="shared" si="151"/>
        <v>#VALUE!</v>
      </c>
      <c r="P3210" t="e">
        <f t="shared" si="150"/>
        <v>#VALUE!</v>
      </c>
      <c r="Q3210" t="e">
        <f t="shared" si="152"/>
        <v>#VALUE!</v>
      </c>
    </row>
    <row r="3211" spans="15:17">
      <c r="O3211" t="e">
        <f t="shared" si="151"/>
        <v>#VALUE!</v>
      </c>
      <c r="P3211" t="e">
        <f t="shared" si="150"/>
        <v>#VALUE!</v>
      </c>
      <c r="Q3211" t="e">
        <f t="shared" si="152"/>
        <v>#VALUE!</v>
      </c>
    </row>
    <row r="3212" spans="15:17">
      <c r="O3212" t="e">
        <f t="shared" si="151"/>
        <v>#VALUE!</v>
      </c>
      <c r="P3212" t="e">
        <f t="shared" si="150"/>
        <v>#VALUE!</v>
      </c>
      <c r="Q3212" t="e">
        <f t="shared" si="152"/>
        <v>#VALUE!</v>
      </c>
    </row>
    <row r="3213" spans="15:17">
      <c r="O3213" t="e">
        <f t="shared" si="151"/>
        <v>#VALUE!</v>
      </c>
      <c r="P3213" t="e">
        <f t="shared" si="150"/>
        <v>#VALUE!</v>
      </c>
      <c r="Q3213" t="e">
        <f t="shared" si="152"/>
        <v>#VALUE!</v>
      </c>
    </row>
    <row r="3214" spans="15:17">
      <c r="O3214" t="e">
        <f t="shared" si="151"/>
        <v>#VALUE!</v>
      </c>
      <c r="P3214" t="e">
        <f t="shared" si="150"/>
        <v>#VALUE!</v>
      </c>
      <c r="Q3214" t="e">
        <f t="shared" si="152"/>
        <v>#VALUE!</v>
      </c>
    </row>
    <row r="3215" spans="15:17">
      <c r="O3215" t="e">
        <f t="shared" si="151"/>
        <v>#VALUE!</v>
      </c>
      <c r="P3215" t="e">
        <f t="shared" si="150"/>
        <v>#VALUE!</v>
      </c>
      <c r="Q3215" t="e">
        <f t="shared" si="152"/>
        <v>#VALUE!</v>
      </c>
    </row>
    <row r="3216" spans="15:17">
      <c r="O3216" t="e">
        <f t="shared" si="151"/>
        <v>#VALUE!</v>
      </c>
      <c r="P3216" t="e">
        <f t="shared" si="150"/>
        <v>#VALUE!</v>
      </c>
      <c r="Q3216" t="e">
        <f t="shared" si="152"/>
        <v>#VALUE!</v>
      </c>
    </row>
    <row r="3217" spans="15:17">
      <c r="O3217" t="e">
        <f t="shared" si="151"/>
        <v>#VALUE!</v>
      </c>
      <c r="P3217" t="e">
        <f t="shared" si="150"/>
        <v>#VALUE!</v>
      </c>
      <c r="Q3217" t="e">
        <f t="shared" si="152"/>
        <v>#VALUE!</v>
      </c>
    </row>
    <row r="3218" spans="15:17">
      <c r="O3218" t="e">
        <f t="shared" si="151"/>
        <v>#VALUE!</v>
      </c>
      <c r="P3218" t="e">
        <f t="shared" si="150"/>
        <v>#VALUE!</v>
      </c>
      <c r="Q3218" t="e">
        <f t="shared" si="152"/>
        <v>#VALUE!</v>
      </c>
    </row>
    <row r="3219" spans="15:17">
      <c r="O3219" t="e">
        <f t="shared" si="151"/>
        <v>#VALUE!</v>
      </c>
      <c r="P3219" t="e">
        <f t="shared" si="150"/>
        <v>#VALUE!</v>
      </c>
      <c r="Q3219" t="e">
        <f t="shared" si="152"/>
        <v>#VALUE!</v>
      </c>
    </row>
    <row r="3220" spans="15:17">
      <c r="O3220" t="e">
        <f t="shared" si="151"/>
        <v>#VALUE!</v>
      </c>
      <c r="P3220" t="e">
        <f t="shared" si="150"/>
        <v>#VALUE!</v>
      </c>
      <c r="Q3220" t="e">
        <f t="shared" si="152"/>
        <v>#VALUE!</v>
      </c>
    </row>
    <row r="3221" spans="15:17">
      <c r="O3221" t="e">
        <f t="shared" si="151"/>
        <v>#VALUE!</v>
      </c>
      <c r="P3221" t="e">
        <f t="shared" si="150"/>
        <v>#VALUE!</v>
      </c>
      <c r="Q3221" t="e">
        <f t="shared" si="152"/>
        <v>#VALUE!</v>
      </c>
    </row>
    <row r="3222" spans="15:17">
      <c r="O3222" t="e">
        <f t="shared" si="151"/>
        <v>#VALUE!</v>
      </c>
      <c r="P3222" t="e">
        <f t="shared" si="150"/>
        <v>#VALUE!</v>
      </c>
      <c r="Q3222" t="e">
        <f t="shared" si="152"/>
        <v>#VALUE!</v>
      </c>
    </row>
    <row r="3223" spans="15:17">
      <c r="O3223" t="e">
        <f t="shared" si="151"/>
        <v>#VALUE!</v>
      </c>
      <c r="P3223" t="e">
        <f t="shared" si="150"/>
        <v>#VALUE!</v>
      </c>
      <c r="Q3223" t="e">
        <f t="shared" si="152"/>
        <v>#VALUE!</v>
      </c>
    </row>
    <row r="3224" spans="15:17">
      <c r="O3224" t="e">
        <f t="shared" si="151"/>
        <v>#VALUE!</v>
      </c>
      <c r="P3224" t="e">
        <f t="shared" si="150"/>
        <v>#VALUE!</v>
      </c>
      <c r="Q3224" t="e">
        <f t="shared" si="152"/>
        <v>#VALUE!</v>
      </c>
    </row>
    <row r="3225" spans="15:17">
      <c r="O3225" t="e">
        <f t="shared" si="151"/>
        <v>#VALUE!</v>
      </c>
      <c r="P3225" t="e">
        <f t="shared" si="150"/>
        <v>#VALUE!</v>
      </c>
      <c r="Q3225" t="e">
        <f t="shared" si="152"/>
        <v>#VALUE!</v>
      </c>
    </row>
    <row r="3226" spans="15:17">
      <c r="O3226" t="e">
        <f t="shared" si="151"/>
        <v>#VALUE!</v>
      </c>
      <c r="P3226" t="e">
        <f t="shared" si="150"/>
        <v>#VALUE!</v>
      </c>
      <c r="Q3226" t="e">
        <f t="shared" si="152"/>
        <v>#VALUE!</v>
      </c>
    </row>
    <row r="3227" spans="15:17">
      <c r="O3227" t="e">
        <f t="shared" si="151"/>
        <v>#VALUE!</v>
      </c>
      <c r="P3227" t="e">
        <f t="shared" si="150"/>
        <v>#VALUE!</v>
      </c>
      <c r="Q3227" t="e">
        <f t="shared" si="152"/>
        <v>#VALUE!</v>
      </c>
    </row>
    <row r="3228" spans="15:17">
      <c r="O3228" t="e">
        <f t="shared" si="151"/>
        <v>#VALUE!</v>
      </c>
      <c r="P3228" t="e">
        <f t="shared" si="150"/>
        <v>#VALUE!</v>
      </c>
      <c r="Q3228" t="e">
        <f t="shared" si="152"/>
        <v>#VALUE!</v>
      </c>
    </row>
    <row r="3229" spans="15:17">
      <c r="O3229" t="e">
        <f t="shared" si="151"/>
        <v>#VALUE!</v>
      </c>
      <c r="P3229" t="e">
        <f t="shared" si="150"/>
        <v>#VALUE!</v>
      </c>
      <c r="Q3229" t="e">
        <f t="shared" si="152"/>
        <v>#VALUE!</v>
      </c>
    </row>
    <row r="3230" spans="15:17">
      <c r="O3230" t="e">
        <f t="shared" si="151"/>
        <v>#VALUE!</v>
      </c>
      <c r="P3230" t="e">
        <f t="shared" si="150"/>
        <v>#VALUE!</v>
      </c>
      <c r="Q3230" t="e">
        <f t="shared" si="152"/>
        <v>#VALUE!</v>
      </c>
    </row>
    <row r="3231" spans="15:17">
      <c r="O3231" t="e">
        <f t="shared" si="151"/>
        <v>#VALUE!</v>
      </c>
      <c r="P3231" t="e">
        <f t="shared" si="150"/>
        <v>#VALUE!</v>
      </c>
      <c r="Q3231" t="e">
        <f t="shared" si="152"/>
        <v>#VALUE!</v>
      </c>
    </row>
    <row r="3232" spans="15:17">
      <c r="O3232" t="e">
        <f t="shared" si="151"/>
        <v>#VALUE!</v>
      </c>
      <c r="P3232" t="e">
        <f t="shared" si="150"/>
        <v>#VALUE!</v>
      </c>
      <c r="Q3232" t="e">
        <f t="shared" si="152"/>
        <v>#VALUE!</v>
      </c>
    </row>
    <row r="3233" spans="15:17">
      <c r="O3233" t="e">
        <f t="shared" si="151"/>
        <v>#VALUE!</v>
      </c>
      <c r="P3233" t="e">
        <f t="shared" si="150"/>
        <v>#VALUE!</v>
      </c>
      <c r="Q3233" t="e">
        <f t="shared" si="152"/>
        <v>#VALUE!</v>
      </c>
    </row>
    <row r="3234" spans="15:17">
      <c r="O3234" t="e">
        <f t="shared" si="151"/>
        <v>#VALUE!</v>
      </c>
      <c r="P3234" t="e">
        <f t="shared" si="150"/>
        <v>#VALUE!</v>
      </c>
      <c r="Q3234" t="e">
        <f t="shared" si="152"/>
        <v>#VALUE!</v>
      </c>
    </row>
    <row r="3235" spans="15:17">
      <c r="O3235" t="e">
        <f t="shared" si="151"/>
        <v>#VALUE!</v>
      </c>
      <c r="P3235" t="e">
        <f t="shared" si="150"/>
        <v>#VALUE!</v>
      </c>
      <c r="Q3235" t="e">
        <f t="shared" si="152"/>
        <v>#VALUE!</v>
      </c>
    </row>
    <row r="3236" spans="15:17">
      <c r="O3236" t="e">
        <f t="shared" si="151"/>
        <v>#VALUE!</v>
      </c>
      <c r="P3236" t="e">
        <f t="shared" si="150"/>
        <v>#VALUE!</v>
      </c>
      <c r="Q3236" t="e">
        <f t="shared" si="152"/>
        <v>#VALUE!</v>
      </c>
    </row>
    <row r="3237" spans="15:17">
      <c r="O3237" t="e">
        <f t="shared" si="151"/>
        <v>#VALUE!</v>
      </c>
      <c r="P3237" t="e">
        <f t="shared" si="150"/>
        <v>#VALUE!</v>
      </c>
      <c r="Q3237" t="e">
        <f t="shared" si="152"/>
        <v>#VALUE!</v>
      </c>
    </row>
    <row r="3238" spans="15:17">
      <c r="O3238" t="e">
        <f t="shared" si="151"/>
        <v>#VALUE!</v>
      </c>
      <c r="P3238" t="e">
        <f t="shared" si="150"/>
        <v>#VALUE!</v>
      </c>
      <c r="Q3238" t="e">
        <f t="shared" si="152"/>
        <v>#VALUE!</v>
      </c>
    </row>
    <row r="3239" spans="15:17">
      <c r="O3239" t="e">
        <f t="shared" si="151"/>
        <v>#VALUE!</v>
      </c>
      <c r="P3239" t="e">
        <f t="shared" si="150"/>
        <v>#VALUE!</v>
      </c>
      <c r="Q3239" t="e">
        <f t="shared" si="152"/>
        <v>#VALUE!</v>
      </c>
    </row>
    <row r="3240" spans="15:17">
      <c r="O3240" t="e">
        <f t="shared" si="151"/>
        <v>#VALUE!</v>
      </c>
      <c r="P3240" t="e">
        <f t="shared" si="150"/>
        <v>#VALUE!</v>
      </c>
      <c r="Q3240" t="e">
        <f t="shared" si="152"/>
        <v>#VALUE!</v>
      </c>
    </row>
    <row r="3241" spans="15:17">
      <c r="O3241" t="e">
        <f t="shared" si="151"/>
        <v>#VALUE!</v>
      </c>
      <c r="P3241" t="e">
        <f t="shared" si="150"/>
        <v>#VALUE!</v>
      </c>
      <c r="Q3241" t="e">
        <f t="shared" si="152"/>
        <v>#VALUE!</v>
      </c>
    </row>
    <row r="3242" spans="15:17">
      <c r="O3242" t="e">
        <f t="shared" si="151"/>
        <v>#VALUE!</v>
      </c>
      <c r="P3242" t="e">
        <f t="shared" si="150"/>
        <v>#VALUE!</v>
      </c>
      <c r="Q3242" t="e">
        <f t="shared" si="152"/>
        <v>#VALUE!</v>
      </c>
    </row>
    <row r="3243" spans="15:17">
      <c r="O3243" t="e">
        <f t="shared" si="151"/>
        <v>#VALUE!</v>
      </c>
      <c r="P3243" t="e">
        <f t="shared" si="150"/>
        <v>#VALUE!</v>
      </c>
      <c r="Q3243" t="e">
        <f t="shared" si="152"/>
        <v>#VALUE!</v>
      </c>
    </row>
    <row r="3244" spans="15:17">
      <c r="O3244" t="e">
        <f t="shared" si="151"/>
        <v>#VALUE!</v>
      </c>
      <c r="P3244" t="e">
        <f t="shared" si="150"/>
        <v>#VALUE!</v>
      </c>
      <c r="Q3244" t="e">
        <f t="shared" si="152"/>
        <v>#VALUE!</v>
      </c>
    </row>
    <row r="3245" spans="15:17">
      <c r="O3245" t="e">
        <f t="shared" si="151"/>
        <v>#VALUE!</v>
      </c>
      <c r="P3245" t="e">
        <f t="shared" si="150"/>
        <v>#VALUE!</v>
      </c>
      <c r="Q3245" t="e">
        <f t="shared" si="152"/>
        <v>#VALUE!</v>
      </c>
    </row>
    <row r="3246" spans="15:17">
      <c r="O3246" t="e">
        <f t="shared" si="151"/>
        <v>#VALUE!</v>
      </c>
      <c r="P3246" t="e">
        <f t="shared" si="150"/>
        <v>#VALUE!</v>
      </c>
      <c r="Q3246" t="e">
        <f t="shared" si="152"/>
        <v>#VALUE!</v>
      </c>
    </row>
    <row r="3247" spans="15:17">
      <c r="O3247" t="e">
        <f t="shared" si="151"/>
        <v>#VALUE!</v>
      </c>
      <c r="P3247" t="e">
        <f t="shared" si="150"/>
        <v>#VALUE!</v>
      </c>
      <c r="Q3247" t="e">
        <f t="shared" si="152"/>
        <v>#VALUE!</v>
      </c>
    </row>
    <row r="3248" spans="15:17">
      <c r="O3248" t="e">
        <f t="shared" si="151"/>
        <v>#VALUE!</v>
      </c>
      <c r="P3248" t="e">
        <f t="shared" si="150"/>
        <v>#VALUE!</v>
      </c>
      <c r="Q3248" t="e">
        <f t="shared" si="152"/>
        <v>#VALUE!</v>
      </c>
    </row>
    <row r="3249" spans="15:17">
      <c r="O3249" t="e">
        <f t="shared" si="151"/>
        <v>#VALUE!</v>
      </c>
      <c r="P3249" t="e">
        <f t="shared" si="150"/>
        <v>#VALUE!</v>
      </c>
      <c r="Q3249" t="e">
        <f t="shared" si="152"/>
        <v>#VALUE!</v>
      </c>
    </row>
    <row r="3250" spans="15:17">
      <c r="O3250" t="e">
        <f t="shared" si="151"/>
        <v>#VALUE!</v>
      </c>
      <c r="P3250" t="e">
        <f t="shared" si="150"/>
        <v>#VALUE!</v>
      </c>
      <c r="Q3250" t="e">
        <f t="shared" si="152"/>
        <v>#VALUE!</v>
      </c>
    </row>
    <row r="3251" spans="15:17">
      <c r="O3251" t="e">
        <f t="shared" si="151"/>
        <v>#VALUE!</v>
      </c>
      <c r="P3251" t="e">
        <f t="shared" si="150"/>
        <v>#VALUE!</v>
      </c>
      <c r="Q3251" t="e">
        <f t="shared" si="152"/>
        <v>#VALUE!</v>
      </c>
    </row>
    <row r="3252" spans="15:17">
      <c r="O3252" t="e">
        <f t="shared" si="151"/>
        <v>#VALUE!</v>
      </c>
      <c r="P3252" t="e">
        <f t="shared" si="150"/>
        <v>#VALUE!</v>
      </c>
      <c r="Q3252" t="e">
        <f t="shared" si="152"/>
        <v>#VALUE!</v>
      </c>
    </row>
    <row r="3253" spans="15:17">
      <c r="O3253" t="e">
        <f t="shared" si="151"/>
        <v>#VALUE!</v>
      </c>
      <c r="P3253" t="e">
        <f t="shared" si="150"/>
        <v>#VALUE!</v>
      </c>
      <c r="Q3253" t="e">
        <f t="shared" si="152"/>
        <v>#VALUE!</v>
      </c>
    </row>
    <row r="3254" spans="15:17">
      <c r="O3254" t="e">
        <f t="shared" si="151"/>
        <v>#VALUE!</v>
      </c>
      <c r="P3254" t="e">
        <f t="shared" si="150"/>
        <v>#VALUE!</v>
      </c>
      <c r="Q3254" t="e">
        <f t="shared" si="152"/>
        <v>#VALUE!</v>
      </c>
    </row>
    <row r="3255" spans="15:17">
      <c r="O3255" t="e">
        <f t="shared" si="151"/>
        <v>#VALUE!</v>
      </c>
      <c r="P3255" t="e">
        <f t="shared" si="150"/>
        <v>#VALUE!</v>
      </c>
      <c r="Q3255" t="e">
        <f t="shared" si="152"/>
        <v>#VALUE!</v>
      </c>
    </row>
    <row r="3256" spans="15:17">
      <c r="O3256" t="e">
        <f t="shared" si="151"/>
        <v>#VALUE!</v>
      </c>
      <c r="P3256" t="e">
        <f t="shared" si="150"/>
        <v>#VALUE!</v>
      </c>
      <c r="Q3256" t="e">
        <f t="shared" si="152"/>
        <v>#VALUE!</v>
      </c>
    </row>
    <row r="3257" spans="15:17">
      <c r="O3257" t="e">
        <f t="shared" si="151"/>
        <v>#VALUE!</v>
      </c>
      <c r="P3257" t="e">
        <f t="shared" si="150"/>
        <v>#VALUE!</v>
      </c>
      <c r="Q3257" t="e">
        <f t="shared" si="152"/>
        <v>#VALUE!</v>
      </c>
    </row>
    <row r="3258" spans="15:17">
      <c r="O3258" t="e">
        <f t="shared" si="151"/>
        <v>#VALUE!</v>
      </c>
      <c r="P3258" t="e">
        <f t="shared" si="150"/>
        <v>#VALUE!</v>
      </c>
      <c r="Q3258" t="e">
        <f t="shared" si="152"/>
        <v>#VALUE!</v>
      </c>
    </row>
    <row r="3259" spans="15:17">
      <c r="O3259" t="e">
        <f t="shared" si="151"/>
        <v>#VALUE!</v>
      </c>
      <c r="P3259" t="e">
        <f t="shared" si="150"/>
        <v>#VALUE!</v>
      </c>
      <c r="Q3259" t="e">
        <f t="shared" si="152"/>
        <v>#VALUE!</v>
      </c>
    </row>
    <row r="3260" spans="15:17">
      <c r="O3260" t="e">
        <f t="shared" si="151"/>
        <v>#VALUE!</v>
      </c>
      <c r="P3260" t="e">
        <f t="shared" si="150"/>
        <v>#VALUE!</v>
      </c>
      <c r="Q3260" t="e">
        <f t="shared" si="152"/>
        <v>#VALUE!</v>
      </c>
    </row>
    <row r="3261" spans="15:17">
      <c r="O3261" t="e">
        <f t="shared" si="151"/>
        <v>#VALUE!</v>
      </c>
      <c r="P3261" t="e">
        <f t="shared" si="150"/>
        <v>#VALUE!</v>
      </c>
      <c r="Q3261" t="e">
        <f t="shared" si="152"/>
        <v>#VALUE!</v>
      </c>
    </row>
    <row r="3262" spans="15:17">
      <c r="O3262" t="e">
        <f t="shared" si="151"/>
        <v>#VALUE!</v>
      </c>
      <c r="P3262" t="e">
        <f t="shared" si="150"/>
        <v>#VALUE!</v>
      </c>
      <c r="Q3262" t="e">
        <f t="shared" si="152"/>
        <v>#VALUE!</v>
      </c>
    </row>
    <row r="3263" spans="15:17">
      <c r="O3263" t="e">
        <f t="shared" si="151"/>
        <v>#VALUE!</v>
      </c>
      <c r="P3263" t="e">
        <f t="shared" si="150"/>
        <v>#VALUE!</v>
      </c>
      <c r="Q3263" t="e">
        <f t="shared" si="152"/>
        <v>#VALUE!</v>
      </c>
    </row>
    <row r="3264" spans="15:17">
      <c r="O3264" t="e">
        <f t="shared" si="151"/>
        <v>#VALUE!</v>
      </c>
      <c r="P3264" t="e">
        <f t="shared" si="150"/>
        <v>#VALUE!</v>
      </c>
      <c r="Q3264" t="e">
        <f t="shared" si="152"/>
        <v>#VALUE!</v>
      </c>
    </row>
    <row r="3265" spans="15:17">
      <c r="O3265" t="e">
        <f t="shared" si="151"/>
        <v>#VALUE!</v>
      </c>
      <c r="P3265" t="e">
        <f t="shared" si="150"/>
        <v>#VALUE!</v>
      </c>
      <c r="Q3265" t="e">
        <f t="shared" si="152"/>
        <v>#VALUE!</v>
      </c>
    </row>
    <row r="3266" spans="15:17">
      <c r="O3266" t="e">
        <f t="shared" si="151"/>
        <v>#VALUE!</v>
      </c>
      <c r="P3266" t="e">
        <f t="shared" si="150"/>
        <v>#VALUE!</v>
      </c>
      <c r="Q3266" t="e">
        <f t="shared" si="152"/>
        <v>#VALUE!</v>
      </c>
    </row>
    <row r="3267" spans="15:17">
      <c r="O3267" t="e">
        <f t="shared" si="151"/>
        <v>#VALUE!</v>
      </c>
      <c r="P3267" t="e">
        <f t="shared" si="150"/>
        <v>#VALUE!</v>
      </c>
      <c r="Q3267" t="e">
        <f t="shared" si="152"/>
        <v>#VALUE!</v>
      </c>
    </row>
    <row r="3268" spans="15:17">
      <c r="O3268" t="e">
        <f t="shared" si="151"/>
        <v>#VALUE!</v>
      </c>
      <c r="P3268" t="e">
        <f t="shared" ref="P3268:P3331" si="153">NEGBINOMDIST(O3268-$A$9,$A$9,$B$9)</f>
        <v>#VALUE!</v>
      </c>
      <c r="Q3268" t="e">
        <f t="shared" si="152"/>
        <v>#VALUE!</v>
      </c>
    </row>
    <row r="3269" spans="15:17">
      <c r="O3269" t="e">
        <f t="shared" si="151"/>
        <v>#VALUE!</v>
      </c>
      <c r="P3269" t="e">
        <f t="shared" si="153"/>
        <v>#VALUE!</v>
      </c>
      <c r="Q3269" t="e">
        <f t="shared" si="152"/>
        <v>#VALUE!</v>
      </c>
    </row>
    <row r="3270" spans="15:17">
      <c r="O3270" t="e">
        <f t="shared" ref="O3270:O3333" si="154">O3269+1</f>
        <v>#VALUE!</v>
      </c>
      <c r="P3270" t="e">
        <f t="shared" si="153"/>
        <v>#VALUE!</v>
      </c>
      <c r="Q3270" t="e">
        <f t="shared" si="152"/>
        <v>#VALUE!</v>
      </c>
    </row>
    <row r="3271" spans="15:17">
      <c r="O3271" t="e">
        <f t="shared" si="154"/>
        <v>#VALUE!</v>
      </c>
      <c r="P3271" t="e">
        <f t="shared" si="153"/>
        <v>#VALUE!</v>
      </c>
      <c r="Q3271" t="e">
        <f t="shared" ref="Q3271:Q3334" si="155">Q3270+P3270</f>
        <v>#VALUE!</v>
      </c>
    </row>
    <row r="3272" spans="15:17">
      <c r="O3272" t="e">
        <f t="shared" si="154"/>
        <v>#VALUE!</v>
      </c>
      <c r="P3272" t="e">
        <f t="shared" si="153"/>
        <v>#VALUE!</v>
      </c>
      <c r="Q3272" t="e">
        <f t="shared" si="155"/>
        <v>#VALUE!</v>
      </c>
    </row>
    <row r="3273" spans="15:17">
      <c r="O3273" t="e">
        <f t="shared" si="154"/>
        <v>#VALUE!</v>
      </c>
      <c r="P3273" t="e">
        <f t="shared" si="153"/>
        <v>#VALUE!</v>
      </c>
      <c r="Q3273" t="e">
        <f t="shared" si="155"/>
        <v>#VALUE!</v>
      </c>
    </row>
    <row r="3274" spans="15:17">
      <c r="O3274" t="e">
        <f t="shared" si="154"/>
        <v>#VALUE!</v>
      </c>
      <c r="P3274" t="e">
        <f t="shared" si="153"/>
        <v>#VALUE!</v>
      </c>
      <c r="Q3274" t="e">
        <f t="shared" si="155"/>
        <v>#VALUE!</v>
      </c>
    </row>
    <row r="3275" spans="15:17">
      <c r="O3275" t="e">
        <f t="shared" si="154"/>
        <v>#VALUE!</v>
      </c>
      <c r="P3275" t="e">
        <f t="shared" si="153"/>
        <v>#VALUE!</v>
      </c>
      <c r="Q3275" t="e">
        <f t="shared" si="155"/>
        <v>#VALUE!</v>
      </c>
    </row>
    <row r="3276" spans="15:17">
      <c r="O3276" t="e">
        <f t="shared" si="154"/>
        <v>#VALUE!</v>
      </c>
      <c r="P3276" t="e">
        <f t="shared" si="153"/>
        <v>#VALUE!</v>
      </c>
      <c r="Q3276" t="e">
        <f t="shared" si="155"/>
        <v>#VALUE!</v>
      </c>
    </row>
    <row r="3277" spans="15:17">
      <c r="O3277" t="e">
        <f t="shared" si="154"/>
        <v>#VALUE!</v>
      </c>
      <c r="P3277" t="e">
        <f t="shared" si="153"/>
        <v>#VALUE!</v>
      </c>
      <c r="Q3277" t="e">
        <f t="shared" si="155"/>
        <v>#VALUE!</v>
      </c>
    </row>
    <row r="3278" spans="15:17">
      <c r="O3278" t="e">
        <f t="shared" si="154"/>
        <v>#VALUE!</v>
      </c>
      <c r="P3278" t="e">
        <f t="shared" si="153"/>
        <v>#VALUE!</v>
      </c>
      <c r="Q3278" t="e">
        <f t="shared" si="155"/>
        <v>#VALUE!</v>
      </c>
    </row>
    <row r="3279" spans="15:17">
      <c r="O3279" t="e">
        <f t="shared" si="154"/>
        <v>#VALUE!</v>
      </c>
      <c r="P3279" t="e">
        <f t="shared" si="153"/>
        <v>#VALUE!</v>
      </c>
      <c r="Q3279" t="e">
        <f t="shared" si="155"/>
        <v>#VALUE!</v>
      </c>
    </row>
    <row r="3280" spans="15:17">
      <c r="O3280" t="e">
        <f t="shared" si="154"/>
        <v>#VALUE!</v>
      </c>
      <c r="P3280" t="e">
        <f t="shared" si="153"/>
        <v>#VALUE!</v>
      </c>
      <c r="Q3280" t="e">
        <f t="shared" si="155"/>
        <v>#VALUE!</v>
      </c>
    </row>
    <row r="3281" spans="15:17">
      <c r="O3281" t="e">
        <f t="shared" si="154"/>
        <v>#VALUE!</v>
      </c>
      <c r="P3281" t="e">
        <f t="shared" si="153"/>
        <v>#VALUE!</v>
      </c>
      <c r="Q3281" t="e">
        <f t="shared" si="155"/>
        <v>#VALUE!</v>
      </c>
    </row>
    <row r="3282" spans="15:17">
      <c r="O3282" t="e">
        <f t="shared" si="154"/>
        <v>#VALUE!</v>
      </c>
      <c r="P3282" t="e">
        <f t="shared" si="153"/>
        <v>#VALUE!</v>
      </c>
      <c r="Q3282" t="e">
        <f t="shared" si="155"/>
        <v>#VALUE!</v>
      </c>
    </row>
    <row r="3283" spans="15:17">
      <c r="O3283" t="e">
        <f t="shared" si="154"/>
        <v>#VALUE!</v>
      </c>
      <c r="P3283" t="e">
        <f t="shared" si="153"/>
        <v>#VALUE!</v>
      </c>
      <c r="Q3283" t="e">
        <f t="shared" si="155"/>
        <v>#VALUE!</v>
      </c>
    </row>
    <row r="3284" spans="15:17">
      <c r="O3284" t="e">
        <f t="shared" si="154"/>
        <v>#VALUE!</v>
      </c>
      <c r="P3284" t="e">
        <f t="shared" si="153"/>
        <v>#VALUE!</v>
      </c>
      <c r="Q3284" t="e">
        <f t="shared" si="155"/>
        <v>#VALUE!</v>
      </c>
    </row>
    <row r="3285" spans="15:17">
      <c r="O3285" t="e">
        <f t="shared" si="154"/>
        <v>#VALUE!</v>
      </c>
      <c r="P3285" t="e">
        <f t="shared" si="153"/>
        <v>#VALUE!</v>
      </c>
      <c r="Q3285" t="e">
        <f t="shared" si="155"/>
        <v>#VALUE!</v>
      </c>
    </row>
    <row r="3286" spans="15:17">
      <c r="O3286" t="e">
        <f t="shared" si="154"/>
        <v>#VALUE!</v>
      </c>
      <c r="P3286" t="e">
        <f t="shared" si="153"/>
        <v>#VALUE!</v>
      </c>
      <c r="Q3286" t="e">
        <f t="shared" si="155"/>
        <v>#VALUE!</v>
      </c>
    </row>
    <row r="3287" spans="15:17">
      <c r="O3287" t="e">
        <f t="shared" si="154"/>
        <v>#VALUE!</v>
      </c>
      <c r="P3287" t="e">
        <f t="shared" si="153"/>
        <v>#VALUE!</v>
      </c>
      <c r="Q3287" t="e">
        <f t="shared" si="155"/>
        <v>#VALUE!</v>
      </c>
    </row>
    <row r="3288" spans="15:17">
      <c r="O3288" t="e">
        <f t="shared" si="154"/>
        <v>#VALUE!</v>
      </c>
      <c r="P3288" t="e">
        <f t="shared" si="153"/>
        <v>#VALUE!</v>
      </c>
      <c r="Q3288" t="e">
        <f t="shared" si="155"/>
        <v>#VALUE!</v>
      </c>
    </row>
    <row r="3289" spans="15:17">
      <c r="O3289" t="e">
        <f t="shared" si="154"/>
        <v>#VALUE!</v>
      </c>
      <c r="P3289" t="e">
        <f t="shared" si="153"/>
        <v>#VALUE!</v>
      </c>
      <c r="Q3289" t="e">
        <f t="shared" si="155"/>
        <v>#VALUE!</v>
      </c>
    </row>
    <row r="3290" spans="15:17">
      <c r="O3290" t="e">
        <f t="shared" si="154"/>
        <v>#VALUE!</v>
      </c>
      <c r="P3290" t="e">
        <f t="shared" si="153"/>
        <v>#VALUE!</v>
      </c>
      <c r="Q3290" t="e">
        <f t="shared" si="155"/>
        <v>#VALUE!</v>
      </c>
    </row>
    <row r="3291" spans="15:17">
      <c r="O3291" t="e">
        <f t="shared" si="154"/>
        <v>#VALUE!</v>
      </c>
      <c r="P3291" t="e">
        <f t="shared" si="153"/>
        <v>#VALUE!</v>
      </c>
      <c r="Q3291" t="e">
        <f t="shared" si="155"/>
        <v>#VALUE!</v>
      </c>
    </row>
    <row r="3292" spans="15:17">
      <c r="O3292" t="e">
        <f t="shared" si="154"/>
        <v>#VALUE!</v>
      </c>
      <c r="P3292" t="e">
        <f t="shared" si="153"/>
        <v>#VALUE!</v>
      </c>
      <c r="Q3292" t="e">
        <f t="shared" si="155"/>
        <v>#VALUE!</v>
      </c>
    </row>
    <row r="3293" spans="15:17">
      <c r="O3293" t="e">
        <f t="shared" si="154"/>
        <v>#VALUE!</v>
      </c>
      <c r="P3293" t="e">
        <f t="shared" si="153"/>
        <v>#VALUE!</v>
      </c>
      <c r="Q3293" t="e">
        <f t="shared" si="155"/>
        <v>#VALUE!</v>
      </c>
    </row>
    <row r="3294" spans="15:17">
      <c r="O3294" t="e">
        <f t="shared" si="154"/>
        <v>#VALUE!</v>
      </c>
      <c r="P3294" t="e">
        <f t="shared" si="153"/>
        <v>#VALUE!</v>
      </c>
      <c r="Q3294" t="e">
        <f t="shared" si="155"/>
        <v>#VALUE!</v>
      </c>
    </row>
    <row r="3295" spans="15:17">
      <c r="O3295" t="e">
        <f t="shared" si="154"/>
        <v>#VALUE!</v>
      </c>
      <c r="P3295" t="e">
        <f t="shared" si="153"/>
        <v>#VALUE!</v>
      </c>
      <c r="Q3295" t="e">
        <f t="shared" si="155"/>
        <v>#VALUE!</v>
      </c>
    </row>
    <row r="3296" spans="15:17">
      <c r="O3296" t="e">
        <f t="shared" si="154"/>
        <v>#VALUE!</v>
      </c>
      <c r="P3296" t="e">
        <f t="shared" si="153"/>
        <v>#VALUE!</v>
      </c>
      <c r="Q3296" t="e">
        <f t="shared" si="155"/>
        <v>#VALUE!</v>
      </c>
    </row>
    <row r="3297" spans="15:17">
      <c r="O3297" t="e">
        <f t="shared" si="154"/>
        <v>#VALUE!</v>
      </c>
      <c r="P3297" t="e">
        <f t="shared" si="153"/>
        <v>#VALUE!</v>
      </c>
      <c r="Q3297" t="e">
        <f t="shared" si="155"/>
        <v>#VALUE!</v>
      </c>
    </row>
    <row r="3298" spans="15:17">
      <c r="O3298" t="e">
        <f t="shared" si="154"/>
        <v>#VALUE!</v>
      </c>
      <c r="P3298" t="e">
        <f t="shared" si="153"/>
        <v>#VALUE!</v>
      </c>
      <c r="Q3298" t="e">
        <f t="shared" si="155"/>
        <v>#VALUE!</v>
      </c>
    </row>
    <row r="3299" spans="15:17">
      <c r="O3299" t="e">
        <f t="shared" si="154"/>
        <v>#VALUE!</v>
      </c>
      <c r="P3299" t="e">
        <f t="shared" si="153"/>
        <v>#VALUE!</v>
      </c>
      <c r="Q3299" t="e">
        <f t="shared" si="155"/>
        <v>#VALUE!</v>
      </c>
    </row>
    <row r="3300" spans="15:17">
      <c r="O3300" t="e">
        <f t="shared" si="154"/>
        <v>#VALUE!</v>
      </c>
      <c r="P3300" t="e">
        <f t="shared" si="153"/>
        <v>#VALUE!</v>
      </c>
      <c r="Q3300" t="e">
        <f t="shared" si="155"/>
        <v>#VALUE!</v>
      </c>
    </row>
    <row r="3301" spans="15:17">
      <c r="O3301" t="e">
        <f t="shared" si="154"/>
        <v>#VALUE!</v>
      </c>
      <c r="P3301" t="e">
        <f t="shared" si="153"/>
        <v>#VALUE!</v>
      </c>
      <c r="Q3301" t="e">
        <f t="shared" si="155"/>
        <v>#VALUE!</v>
      </c>
    </row>
    <row r="3302" spans="15:17">
      <c r="O3302" t="e">
        <f t="shared" si="154"/>
        <v>#VALUE!</v>
      </c>
      <c r="P3302" t="e">
        <f t="shared" si="153"/>
        <v>#VALUE!</v>
      </c>
      <c r="Q3302" t="e">
        <f t="shared" si="155"/>
        <v>#VALUE!</v>
      </c>
    </row>
    <row r="3303" spans="15:17">
      <c r="O3303" t="e">
        <f t="shared" si="154"/>
        <v>#VALUE!</v>
      </c>
      <c r="P3303" t="e">
        <f t="shared" si="153"/>
        <v>#VALUE!</v>
      </c>
      <c r="Q3303" t="e">
        <f t="shared" si="155"/>
        <v>#VALUE!</v>
      </c>
    </row>
    <row r="3304" spans="15:17">
      <c r="O3304" t="e">
        <f t="shared" si="154"/>
        <v>#VALUE!</v>
      </c>
      <c r="P3304" t="e">
        <f t="shared" si="153"/>
        <v>#VALUE!</v>
      </c>
      <c r="Q3304" t="e">
        <f t="shared" si="155"/>
        <v>#VALUE!</v>
      </c>
    </row>
    <row r="3305" spans="15:17">
      <c r="O3305" t="e">
        <f t="shared" si="154"/>
        <v>#VALUE!</v>
      </c>
      <c r="P3305" t="e">
        <f t="shared" si="153"/>
        <v>#VALUE!</v>
      </c>
      <c r="Q3305" t="e">
        <f t="shared" si="155"/>
        <v>#VALUE!</v>
      </c>
    </row>
    <row r="3306" spans="15:17">
      <c r="O3306" t="e">
        <f t="shared" si="154"/>
        <v>#VALUE!</v>
      </c>
      <c r="P3306" t="e">
        <f t="shared" si="153"/>
        <v>#VALUE!</v>
      </c>
      <c r="Q3306" t="e">
        <f t="shared" si="155"/>
        <v>#VALUE!</v>
      </c>
    </row>
    <row r="3307" spans="15:17">
      <c r="O3307" t="e">
        <f t="shared" si="154"/>
        <v>#VALUE!</v>
      </c>
      <c r="P3307" t="e">
        <f t="shared" si="153"/>
        <v>#VALUE!</v>
      </c>
      <c r="Q3307" t="e">
        <f t="shared" si="155"/>
        <v>#VALUE!</v>
      </c>
    </row>
    <row r="3308" spans="15:17">
      <c r="O3308" t="e">
        <f t="shared" si="154"/>
        <v>#VALUE!</v>
      </c>
      <c r="P3308" t="e">
        <f t="shared" si="153"/>
        <v>#VALUE!</v>
      </c>
      <c r="Q3308" t="e">
        <f t="shared" si="155"/>
        <v>#VALUE!</v>
      </c>
    </row>
    <row r="3309" spans="15:17">
      <c r="O3309" t="e">
        <f t="shared" si="154"/>
        <v>#VALUE!</v>
      </c>
      <c r="P3309" t="e">
        <f t="shared" si="153"/>
        <v>#VALUE!</v>
      </c>
      <c r="Q3309" t="e">
        <f t="shared" si="155"/>
        <v>#VALUE!</v>
      </c>
    </row>
    <row r="3310" spans="15:17">
      <c r="O3310" t="e">
        <f t="shared" si="154"/>
        <v>#VALUE!</v>
      </c>
      <c r="P3310" t="e">
        <f t="shared" si="153"/>
        <v>#VALUE!</v>
      </c>
      <c r="Q3310" t="e">
        <f t="shared" si="155"/>
        <v>#VALUE!</v>
      </c>
    </row>
    <row r="3311" spans="15:17">
      <c r="O3311" t="e">
        <f t="shared" si="154"/>
        <v>#VALUE!</v>
      </c>
      <c r="P3311" t="e">
        <f t="shared" si="153"/>
        <v>#VALUE!</v>
      </c>
      <c r="Q3311" t="e">
        <f t="shared" si="155"/>
        <v>#VALUE!</v>
      </c>
    </row>
    <row r="3312" spans="15:17">
      <c r="O3312" t="e">
        <f t="shared" si="154"/>
        <v>#VALUE!</v>
      </c>
      <c r="P3312" t="e">
        <f t="shared" si="153"/>
        <v>#VALUE!</v>
      </c>
      <c r="Q3312" t="e">
        <f t="shared" si="155"/>
        <v>#VALUE!</v>
      </c>
    </row>
    <row r="3313" spans="15:17">
      <c r="O3313" t="e">
        <f t="shared" si="154"/>
        <v>#VALUE!</v>
      </c>
      <c r="P3313" t="e">
        <f t="shared" si="153"/>
        <v>#VALUE!</v>
      </c>
      <c r="Q3313" t="e">
        <f t="shared" si="155"/>
        <v>#VALUE!</v>
      </c>
    </row>
    <row r="3314" spans="15:17">
      <c r="O3314" t="e">
        <f t="shared" si="154"/>
        <v>#VALUE!</v>
      </c>
      <c r="P3314" t="e">
        <f t="shared" si="153"/>
        <v>#VALUE!</v>
      </c>
      <c r="Q3314" t="e">
        <f t="shared" si="155"/>
        <v>#VALUE!</v>
      </c>
    </row>
    <row r="3315" spans="15:17">
      <c r="O3315" t="e">
        <f t="shared" si="154"/>
        <v>#VALUE!</v>
      </c>
      <c r="P3315" t="e">
        <f t="shared" si="153"/>
        <v>#VALUE!</v>
      </c>
      <c r="Q3315" t="e">
        <f t="shared" si="155"/>
        <v>#VALUE!</v>
      </c>
    </row>
    <row r="3316" spans="15:17">
      <c r="O3316" t="e">
        <f t="shared" si="154"/>
        <v>#VALUE!</v>
      </c>
      <c r="P3316" t="e">
        <f t="shared" si="153"/>
        <v>#VALUE!</v>
      </c>
      <c r="Q3316" t="e">
        <f t="shared" si="155"/>
        <v>#VALUE!</v>
      </c>
    </row>
    <row r="3317" spans="15:17">
      <c r="O3317" t="e">
        <f t="shared" si="154"/>
        <v>#VALUE!</v>
      </c>
      <c r="P3317" t="e">
        <f t="shared" si="153"/>
        <v>#VALUE!</v>
      </c>
      <c r="Q3317" t="e">
        <f t="shared" si="155"/>
        <v>#VALUE!</v>
      </c>
    </row>
    <row r="3318" spans="15:17">
      <c r="O3318" t="e">
        <f t="shared" si="154"/>
        <v>#VALUE!</v>
      </c>
      <c r="P3318" t="e">
        <f t="shared" si="153"/>
        <v>#VALUE!</v>
      </c>
      <c r="Q3318" t="e">
        <f t="shared" si="155"/>
        <v>#VALUE!</v>
      </c>
    </row>
    <row r="3319" spans="15:17">
      <c r="O3319" t="e">
        <f t="shared" si="154"/>
        <v>#VALUE!</v>
      </c>
      <c r="P3319" t="e">
        <f t="shared" si="153"/>
        <v>#VALUE!</v>
      </c>
      <c r="Q3319" t="e">
        <f t="shared" si="155"/>
        <v>#VALUE!</v>
      </c>
    </row>
    <row r="3320" spans="15:17">
      <c r="O3320" t="e">
        <f t="shared" si="154"/>
        <v>#VALUE!</v>
      </c>
      <c r="P3320" t="e">
        <f t="shared" si="153"/>
        <v>#VALUE!</v>
      </c>
      <c r="Q3320" t="e">
        <f t="shared" si="155"/>
        <v>#VALUE!</v>
      </c>
    </row>
    <row r="3321" spans="15:17">
      <c r="O3321" t="e">
        <f t="shared" si="154"/>
        <v>#VALUE!</v>
      </c>
      <c r="P3321" t="e">
        <f t="shared" si="153"/>
        <v>#VALUE!</v>
      </c>
      <c r="Q3321" t="e">
        <f t="shared" si="155"/>
        <v>#VALUE!</v>
      </c>
    </row>
    <row r="3322" spans="15:17">
      <c r="O3322" t="e">
        <f t="shared" si="154"/>
        <v>#VALUE!</v>
      </c>
      <c r="P3322" t="e">
        <f t="shared" si="153"/>
        <v>#VALUE!</v>
      </c>
      <c r="Q3322" t="e">
        <f t="shared" si="155"/>
        <v>#VALUE!</v>
      </c>
    </row>
    <row r="3323" spans="15:17">
      <c r="O3323" t="e">
        <f t="shared" si="154"/>
        <v>#VALUE!</v>
      </c>
      <c r="P3323" t="e">
        <f t="shared" si="153"/>
        <v>#VALUE!</v>
      </c>
      <c r="Q3323" t="e">
        <f t="shared" si="155"/>
        <v>#VALUE!</v>
      </c>
    </row>
    <row r="3324" spans="15:17">
      <c r="O3324" t="e">
        <f t="shared" si="154"/>
        <v>#VALUE!</v>
      </c>
      <c r="P3324" t="e">
        <f t="shared" si="153"/>
        <v>#VALUE!</v>
      </c>
      <c r="Q3324" t="e">
        <f t="shared" si="155"/>
        <v>#VALUE!</v>
      </c>
    </row>
    <row r="3325" spans="15:17">
      <c r="O3325" t="e">
        <f t="shared" si="154"/>
        <v>#VALUE!</v>
      </c>
      <c r="P3325" t="e">
        <f t="shared" si="153"/>
        <v>#VALUE!</v>
      </c>
      <c r="Q3325" t="e">
        <f t="shared" si="155"/>
        <v>#VALUE!</v>
      </c>
    </row>
    <row r="3326" spans="15:17">
      <c r="O3326" t="e">
        <f t="shared" si="154"/>
        <v>#VALUE!</v>
      </c>
      <c r="P3326" t="e">
        <f t="shared" si="153"/>
        <v>#VALUE!</v>
      </c>
      <c r="Q3326" t="e">
        <f t="shared" si="155"/>
        <v>#VALUE!</v>
      </c>
    </row>
    <row r="3327" spans="15:17">
      <c r="O3327" t="e">
        <f t="shared" si="154"/>
        <v>#VALUE!</v>
      </c>
      <c r="P3327" t="e">
        <f t="shared" si="153"/>
        <v>#VALUE!</v>
      </c>
      <c r="Q3327" t="e">
        <f t="shared" si="155"/>
        <v>#VALUE!</v>
      </c>
    </row>
    <row r="3328" spans="15:17">
      <c r="O3328" t="e">
        <f t="shared" si="154"/>
        <v>#VALUE!</v>
      </c>
      <c r="P3328" t="e">
        <f t="shared" si="153"/>
        <v>#VALUE!</v>
      </c>
      <c r="Q3328" t="e">
        <f t="shared" si="155"/>
        <v>#VALUE!</v>
      </c>
    </row>
    <row r="3329" spans="15:17">
      <c r="O3329" t="e">
        <f t="shared" si="154"/>
        <v>#VALUE!</v>
      </c>
      <c r="P3329" t="e">
        <f t="shared" si="153"/>
        <v>#VALUE!</v>
      </c>
      <c r="Q3329" t="e">
        <f t="shared" si="155"/>
        <v>#VALUE!</v>
      </c>
    </row>
    <row r="3330" spans="15:17">
      <c r="O3330" t="e">
        <f t="shared" si="154"/>
        <v>#VALUE!</v>
      </c>
      <c r="P3330" t="e">
        <f t="shared" si="153"/>
        <v>#VALUE!</v>
      </c>
      <c r="Q3330" t="e">
        <f t="shared" si="155"/>
        <v>#VALUE!</v>
      </c>
    </row>
    <row r="3331" spans="15:17">
      <c r="O3331" t="e">
        <f t="shared" si="154"/>
        <v>#VALUE!</v>
      </c>
      <c r="P3331" t="e">
        <f t="shared" si="153"/>
        <v>#VALUE!</v>
      </c>
      <c r="Q3331" t="e">
        <f t="shared" si="155"/>
        <v>#VALUE!</v>
      </c>
    </row>
    <row r="3332" spans="15:17">
      <c r="O3332" t="e">
        <f t="shared" si="154"/>
        <v>#VALUE!</v>
      </c>
      <c r="P3332" t="e">
        <f t="shared" ref="P3332:P3379" si="156">NEGBINOMDIST(O3332-$A$9,$A$9,$B$9)</f>
        <v>#VALUE!</v>
      </c>
      <c r="Q3332" t="e">
        <f t="shared" si="155"/>
        <v>#VALUE!</v>
      </c>
    </row>
    <row r="3333" spans="15:17">
      <c r="O3333" t="e">
        <f t="shared" si="154"/>
        <v>#VALUE!</v>
      </c>
      <c r="P3333" t="e">
        <f t="shared" si="156"/>
        <v>#VALUE!</v>
      </c>
      <c r="Q3333" t="e">
        <f t="shared" si="155"/>
        <v>#VALUE!</v>
      </c>
    </row>
    <row r="3334" spans="15:17">
      <c r="O3334" t="e">
        <f t="shared" ref="O3334:O3379" si="157">O3333+1</f>
        <v>#VALUE!</v>
      </c>
      <c r="P3334" t="e">
        <f t="shared" si="156"/>
        <v>#VALUE!</v>
      </c>
      <c r="Q3334" t="e">
        <f t="shared" si="155"/>
        <v>#VALUE!</v>
      </c>
    </row>
    <row r="3335" spans="15:17">
      <c r="O3335" t="e">
        <f t="shared" si="157"/>
        <v>#VALUE!</v>
      </c>
      <c r="P3335" t="e">
        <f t="shared" si="156"/>
        <v>#VALUE!</v>
      </c>
      <c r="Q3335" t="e">
        <f t="shared" ref="Q3335:Q3398" si="158">Q3334+P3334</f>
        <v>#VALUE!</v>
      </c>
    </row>
    <row r="3336" spans="15:17">
      <c r="O3336" t="e">
        <f t="shared" si="157"/>
        <v>#VALUE!</v>
      </c>
      <c r="P3336" t="e">
        <f t="shared" si="156"/>
        <v>#VALUE!</v>
      </c>
      <c r="Q3336" t="e">
        <f t="shared" si="158"/>
        <v>#VALUE!</v>
      </c>
    </row>
    <row r="3337" spans="15:17">
      <c r="O3337" t="e">
        <f t="shared" si="157"/>
        <v>#VALUE!</v>
      </c>
      <c r="P3337" t="e">
        <f t="shared" si="156"/>
        <v>#VALUE!</v>
      </c>
      <c r="Q3337" t="e">
        <f t="shared" si="158"/>
        <v>#VALUE!</v>
      </c>
    </row>
    <row r="3338" spans="15:17">
      <c r="O3338" t="e">
        <f t="shared" si="157"/>
        <v>#VALUE!</v>
      </c>
      <c r="P3338" t="e">
        <f t="shared" si="156"/>
        <v>#VALUE!</v>
      </c>
      <c r="Q3338" t="e">
        <f t="shared" si="158"/>
        <v>#VALUE!</v>
      </c>
    </row>
    <row r="3339" spans="15:17">
      <c r="O3339" t="e">
        <f t="shared" si="157"/>
        <v>#VALUE!</v>
      </c>
      <c r="P3339" t="e">
        <f t="shared" si="156"/>
        <v>#VALUE!</v>
      </c>
      <c r="Q3339" t="e">
        <f t="shared" si="158"/>
        <v>#VALUE!</v>
      </c>
    </row>
    <row r="3340" spans="15:17">
      <c r="O3340" t="e">
        <f t="shared" si="157"/>
        <v>#VALUE!</v>
      </c>
      <c r="P3340" t="e">
        <f t="shared" si="156"/>
        <v>#VALUE!</v>
      </c>
      <c r="Q3340" t="e">
        <f t="shared" si="158"/>
        <v>#VALUE!</v>
      </c>
    </row>
    <row r="3341" spans="15:17">
      <c r="O3341" t="e">
        <f t="shared" si="157"/>
        <v>#VALUE!</v>
      </c>
      <c r="P3341" t="e">
        <f t="shared" si="156"/>
        <v>#VALUE!</v>
      </c>
      <c r="Q3341" t="e">
        <f t="shared" si="158"/>
        <v>#VALUE!</v>
      </c>
    </row>
    <row r="3342" spans="15:17">
      <c r="O3342" t="e">
        <f t="shared" si="157"/>
        <v>#VALUE!</v>
      </c>
      <c r="P3342" t="e">
        <f t="shared" si="156"/>
        <v>#VALUE!</v>
      </c>
      <c r="Q3342" t="e">
        <f t="shared" si="158"/>
        <v>#VALUE!</v>
      </c>
    </row>
    <row r="3343" spans="15:17">
      <c r="O3343" t="e">
        <f t="shared" si="157"/>
        <v>#VALUE!</v>
      </c>
      <c r="P3343" t="e">
        <f t="shared" si="156"/>
        <v>#VALUE!</v>
      </c>
      <c r="Q3343" t="e">
        <f t="shared" si="158"/>
        <v>#VALUE!</v>
      </c>
    </row>
    <row r="3344" spans="15:17">
      <c r="O3344" t="e">
        <f t="shared" si="157"/>
        <v>#VALUE!</v>
      </c>
      <c r="P3344" t="e">
        <f t="shared" si="156"/>
        <v>#VALUE!</v>
      </c>
      <c r="Q3344" t="e">
        <f t="shared" si="158"/>
        <v>#VALUE!</v>
      </c>
    </row>
    <row r="3345" spans="15:17">
      <c r="O3345" t="e">
        <f t="shared" si="157"/>
        <v>#VALUE!</v>
      </c>
      <c r="P3345" t="e">
        <f t="shared" si="156"/>
        <v>#VALUE!</v>
      </c>
      <c r="Q3345" t="e">
        <f t="shared" si="158"/>
        <v>#VALUE!</v>
      </c>
    </row>
    <row r="3346" spans="15:17">
      <c r="O3346" t="e">
        <f t="shared" si="157"/>
        <v>#VALUE!</v>
      </c>
      <c r="P3346" t="e">
        <f t="shared" si="156"/>
        <v>#VALUE!</v>
      </c>
      <c r="Q3346" t="e">
        <f t="shared" si="158"/>
        <v>#VALUE!</v>
      </c>
    </row>
    <row r="3347" spans="15:17">
      <c r="O3347" t="e">
        <f t="shared" si="157"/>
        <v>#VALUE!</v>
      </c>
      <c r="P3347" t="e">
        <f t="shared" si="156"/>
        <v>#VALUE!</v>
      </c>
      <c r="Q3347" t="e">
        <f t="shared" si="158"/>
        <v>#VALUE!</v>
      </c>
    </row>
    <row r="3348" spans="15:17">
      <c r="O3348" t="e">
        <f t="shared" si="157"/>
        <v>#VALUE!</v>
      </c>
      <c r="P3348" t="e">
        <f t="shared" si="156"/>
        <v>#VALUE!</v>
      </c>
      <c r="Q3348" t="e">
        <f t="shared" si="158"/>
        <v>#VALUE!</v>
      </c>
    </row>
    <row r="3349" spans="15:17">
      <c r="O3349" t="e">
        <f t="shared" si="157"/>
        <v>#VALUE!</v>
      </c>
      <c r="P3349" t="e">
        <f t="shared" si="156"/>
        <v>#VALUE!</v>
      </c>
      <c r="Q3349" t="e">
        <f t="shared" si="158"/>
        <v>#VALUE!</v>
      </c>
    </row>
    <row r="3350" spans="15:17">
      <c r="O3350" t="e">
        <f t="shared" si="157"/>
        <v>#VALUE!</v>
      </c>
      <c r="P3350" t="e">
        <f t="shared" si="156"/>
        <v>#VALUE!</v>
      </c>
      <c r="Q3350" t="e">
        <f t="shared" si="158"/>
        <v>#VALUE!</v>
      </c>
    </row>
    <row r="3351" spans="15:17">
      <c r="O3351" t="e">
        <f t="shared" si="157"/>
        <v>#VALUE!</v>
      </c>
      <c r="P3351" t="e">
        <f t="shared" si="156"/>
        <v>#VALUE!</v>
      </c>
      <c r="Q3351" t="e">
        <f t="shared" si="158"/>
        <v>#VALUE!</v>
      </c>
    </row>
    <row r="3352" spans="15:17">
      <c r="O3352" t="e">
        <f t="shared" si="157"/>
        <v>#VALUE!</v>
      </c>
      <c r="P3352" t="e">
        <f t="shared" si="156"/>
        <v>#VALUE!</v>
      </c>
      <c r="Q3352" t="e">
        <f t="shared" si="158"/>
        <v>#VALUE!</v>
      </c>
    </row>
    <row r="3353" spans="15:17">
      <c r="O3353" t="e">
        <f t="shared" si="157"/>
        <v>#VALUE!</v>
      </c>
      <c r="P3353" t="e">
        <f t="shared" si="156"/>
        <v>#VALUE!</v>
      </c>
      <c r="Q3353" t="e">
        <f t="shared" si="158"/>
        <v>#VALUE!</v>
      </c>
    </row>
    <row r="3354" spans="15:17">
      <c r="O3354" t="e">
        <f t="shared" si="157"/>
        <v>#VALUE!</v>
      </c>
      <c r="P3354" t="e">
        <f t="shared" si="156"/>
        <v>#VALUE!</v>
      </c>
      <c r="Q3354" t="e">
        <f t="shared" si="158"/>
        <v>#VALUE!</v>
      </c>
    </row>
    <row r="3355" spans="15:17">
      <c r="O3355" t="e">
        <f t="shared" si="157"/>
        <v>#VALUE!</v>
      </c>
      <c r="P3355" t="e">
        <f t="shared" si="156"/>
        <v>#VALUE!</v>
      </c>
      <c r="Q3355" t="e">
        <f t="shared" si="158"/>
        <v>#VALUE!</v>
      </c>
    </row>
    <row r="3356" spans="15:17">
      <c r="O3356" t="e">
        <f t="shared" si="157"/>
        <v>#VALUE!</v>
      </c>
      <c r="P3356" t="e">
        <f t="shared" si="156"/>
        <v>#VALUE!</v>
      </c>
      <c r="Q3356" t="e">
        <f t="shared" si="158"/>
        <v>#VALUE!</v>
      </c>
    </row>
    <row r="3357" spans="15:17">
      <c r="O3357" t="e">
        <f t="shared" si="157"/>
        <v>#VALUE!</v>
      </c>
      <c r="P3357" t="e">
        <f t="shared" si="156"/>
        <v>#VALUE!</v>
      </c>
      <c r="Q3357" t="e">
        <f t="shared" si="158"/>
        <v>#VALUE!</v>
      </c>
    </row>
    <row r="3358" spans="15:17">
      <c r="O3358" t="e">
        <f t="shared" si="157"/>
        <v>#VALUE!</v>
      </c>
      <c r="P3358" t="e">
        <f t="shared" si="156"/>
        <v>#VALUE!</v>
      </c>
      <c r="Q3358" t="e">
        <f t="shared" si="158"/>
        <v>#VALUE!</v>
      </c>
    </row>
    <row r="3359" spans="15:17">
      <c r="O3359" t="e">
        <f t="shared" si="157"/>
        <v>#VALUE!</v>
      </c>
      <c r="P3359" t="e">
        <f t="shared" si="156"/>
        <v>#VALUE!</v>
      </c>
      <c r="Q3359" t="e">
        <f t="shared" si="158"/>
        <v>#VALUE!</v>
      </c>
    </row>
    <row r="3360" spans="15:17">
      <c r="O3360" t="e">
        <f t="shared" si="157"/>
        <v>#VALUE!</v>
      </c>
      <c r="P3360" t="e">
        <f t="shared" si="156"/>
        <v>#VALUE!</v>
      </c>
      <c r="Q3360" t="e">
        <f t="shared" si="158"/>
        <v>#VALUE!</v>
      </c>
    </row>
    <row r="3361" spans="15:17">
      <c r="O3361" t="e">
        <f t="shared" si="157"/>
        <v>#VALUE!</v>
      </c>
      <c r="P3361" t="e">
        <f t="shared" si="156"/>
        <v>#VALUE!</v>
      </c>
      <c r="Q3361" t="e">
        <f t="shared" si="158"/>
        <v>#VALUE!</v>
      </c>
    </row>
    <row r="3362" spans="15:17">
      <c r="O3362" t="e">
        <f t="shared" si="157"/>
        <v>#VALUE!</v>
      </c>
      <c r="P3362" t="e">
        <f t="shared" si="156"/>
        <v>#VALUE!</v>
      </c>
      <c r="Q3362" t="e">
        <f t="shared" si="158"/>
        <v>#VALUE!</v>
      </c>
    </row>
    <row r="3363" spans="15:17">
      <c r="O3363" t="e">
        <f t="shared" si="157"/>
        <v>#VALUE!</v>
      </c>
      <c r="P3363" t="e">
        <f t="shared" si="156"/>
        <v>#VALUE!</v>
      </c>
      <c r="Q3363" t="e">
        <f t="shared" si="158"/>
        <v>#VALUE!</v>
      </c>
    </row>
    <row r="3364" spans="15:17">
      <c r="O3364" t="e">
        <f t="shared" si="157"/>
        <v>#VALUE!</v>
      </c>
      <c r="P3364" t="e">
        <f t="shared" si="156"/>
        <v>#VALUE!</v>
      </c>
      <c r="Q3364" t="e">
        <f t="shared" si="158"/>
        <v>#VALUE!</v>
      </c>
    </row>
    <row r="3365" spans="15:17">
      <c r="O3365" t="e">
        <f t="shared" si="157"/>
        <v>#VALUE!</v>
      </c>
      <c r="P3365" t="e">
        <f t="shared" si="156"/>
        <v>#VALUE!</v>
      </c>
      <c r="Q3365" t="e">
        <f t="shared" si="158"/>
        <v>#VALUE!</v>
      </c>
    </row>
    <row r="3366" spans="15:17">
      <c r="O3366" t="e">
        <f t="shared" si="157"/>
        <v>#VALUE!</v>
      </c>
      <c r="P3366" t="e">
        <f t="shared" si="156"/>
        <v>#VALUE!</v>
      </c>
      <c r="Q3366" t="e">
        <f t="shared" si="158"/>
        <v>#VALUE!</v>
      </c>
    </row>
    <row r="3367" spans="15:17">
      <c r="O3367" t="e">
        <f t="shared" si="157"/>
        <v>#VALUE!</v>
      </c>
      <c r="P3367" t="e">
        <f t="shared" si="156"/>
        <v>#VALUE!</v>
      </c>
      <c r="Q3367" t="e">
        <f t="shared" si="158"/>
        <v>#VALUE!</v>
      </c>
    </row>
    <row r="3368" spans="15:17">
      <c r="O3368" t="e">
        <f t="shared" si="157"/>
        <v>#VALUE!</v>
      </c>
      <c r="P3368" t="e">
        <f t="shared" si="156"/>
        <v>#VALUE!</v>
      </c>
      <c r="Q3368" t="e">
        <f t="shared" si="158"/>
        <v>#VALUE!</v>
      </c>
    </row>
    <row r="3369" spans="15:17">
      <c r="O3369" t="e">
        <f t="shared" si="157"/>
        <v>#VALUE!</v>
      </c>
      <c r="P3369" t="e">
        <f t="shared" si="156"/>
        <v>#VALUE!</v>
      </c>
      <c r="Q3369" t="e">
        <f t="shared" si="158"/>
        <v>#VALUE!</v>
      </c>
    </row>
    <row r="3370" spans="15:17">
      <c r="O3370" t="e">
        <f t="shared" si="157"/>
        <v>#VALUE!</v>
      </c>
      <c r="P3370" t="e">
        <f t="shared" si="156"/>
        <v>#VALUE!</v>
      </c>
      <c r="Q3370" t="e">
        <f t="shared" si="158"/>
        <v>#VALUE!</v>
      </c>
    </row>
    <row r="3371" spans="15:17">
      <c r="O3371" t="e">
        <f t="shared" si="157"/>
        <v>#VALUE!</v>
      </c>
      <c r="P3371" t="e">
        <f t="shared" si="156"/>
        <v>#VALUE!</v>
      </c>
      <c r="Q3371" t="e">
        <f t="shared" si="158"/>
        <v>#VALUE!</v>
      </c>
    </row>
    <row r="3372" spans="15:17">
      <c r="O3372" t="e">
        <f t="shared" si="157"/>
        <v>#VALUE!</v>
      </c>
      <c r="P3372" t="e">
        <f t="shared" si="156"/>
        <v>#VALUE!</v>
      </c>
      <c r="Q3372" t="e">
        <f t="shared" si="158"/>
        <v>#VALUE!</v>
      </c>
    </row>
    <row r="3373" spans="15:17">
      <c r="O3373" t="e">
        <f t="shared" si="157"/>
        <v>#VALUE!</v>
      </c>
      <c r="P3373" t="e">
        <f t="shared" si="156"/>
        <v>#VALUE!</v>
      </c>
      <c r="Q3373" t="e">
        <f t="shared" si="158"/>
        <v>#VALUE!</v>
      </c>
    </row>
    <row r="3374" spans="15:17">
      <c r="O3374" t="e">
        <f t="shared" si="157"/>
        <v>#VALUE!</v>
      </c>
      <c r="P3374" t="e">
        <f t="shared" si="156"/>
        <v>#VALUE!</v>
      </c>
      <c r="Q3374" t="e">
        <f t="shared" si="158"/>
        <v>#VALUE!</v>
      </c>
    </row>
    <row r="3375" spans="15:17">
      <c r="O3375" t="e">
        <f t="shared" si="157"/>
        <v>#VALUE!</v>
      </c>
      <c r="P3375" t="e">
        <f t="shared" si="156"/>
        <v>#VALUE!</v>
      </c>
      <c r="Q3375" t="e">
        <f t="shared" si="158"/>
        <v>#VALUE!</v>
      </c>
    </row>
    <row r="3376" spans="15:17">
      <c r="O3376" t="e">
        <f t="shared" si="157"/>
        <v>#VALUE!</v>
      </c>
      <c r="P3376" t="e">
        <f t="shared" si="156"/>
        <v>#VALUE!</v>
      </c>
      <c r="Q3376" t="e">
        <f t="shared" si="158"/>
        <v>#VALUE!</v>
      </c>
    </row>
    <row r="3377" spans="15:17">
      <c r="O3377" t="e">
        <f t="shared" si="157"/>
        <v>#VALUE!</v>
      </c>
      <c r="P3377" t="e">
        <f t="shared" si="156"/>
        <v>#VALUE!</v>
      </c>
      <c r="Q3377" t="e">
        <f t="shared" si="158"/>
        <v>#VALUE!</v>
      </c>
    </row>
    <row r="3378" spans="15:17">
      <c r="O3378" t="e">
        <f t="shared" si="157"/>
        <v>#VALUE!</v>
      </c>
      <c r="P3378" t="e">
        <f t="shared" si="156"/>
        <v>#VALUE!</v>
      </c>
      <c r="Q3378" t="e">
        <f t="shared" si="158"/>
        <v>#VALUE!</v>
      </c>
    </row>
    <row r="3379" spans="15:17">
      <c r="O3379" t="e">
        <f t="shared" si="157"/>
        <v>#VALUE!</v>
      </c>
      <c r="P3379" t="e">
        <f t="shared" si="156"/>
        <v>#VALUE!</v>
      </c>
      <c r="Q3379" t="e">
        <f t="shared" si="158"/>
        <v>#VALUE!</v>
      </c>
    </row>
    <row r="3380" spans="15:17">
      <c r="O3380" t="s">
        <v>1</v>
      </c>
      <c r="P3380" t="s">
        <v>10</v>
      </c>
      <c r="Q3380" t="e">
        <f t="shared" si="158"/>
        <v>#VALUE!</v>
      </c>
    </row>
    <row r="3381" spans="15:17">
      <c r="O3381">
        <f t="shared" ref="O3381" si="159">A3387</f>
        <v>0</v>
      </c>
      <c r="P3381" t="e">
        <f t="shared" ref="P3381:P3444" si="160">NEGBINOMDIST(O3381-$A$9,$A$9,$B$9)</f>
        <v>#VALUE!</v>
      </c>
      <c r="Q3381" t="e">
        <f t="shared" si="158"/>
        <v>#VALUE!</v>
      </c>
    </row>
    <row r="3382" spans="15:17">
      <c r="O3382">
        <f t="shared" ref="O3382:O3445" si="161">O3381+1</f>
        <v>1</v>
      </c>
      <c r="P3382" t="e">
        <f t="shared" si="160"/>
        <v>#VALUE!</v>
      </c>
      <c r="Q3382" t="e">
        <f t="shared" si="158"/>
        <v>#VALUE!</v>
      </c>
    </row>
    <row r="3383" spans="15:17">
      <c r="O3383">
        <f t="shared" si="161"/>
        <v>2</v>
      </c>
      <c r="P3383" t="e">
        <f t="shared" si="160"/>
        <v>#VALUE!</v>
      </c>
      <c r="Q3383" t="e">
        <f t="shared" si="158"/>
        <v>#VALUE!</v>
      </c>
    </row>
    <row r="3384" spans="15:17">
      <c r="O3384">
        <f t="shared" si="161"/>
        <v>3</v>
      </c>
      <c r="P3384" t="e">
        <f t="shared" si="160"/>
        <v>#VALUE!</v>
      </c>
      <c r="Q3384" t="e">
        <f t="shared" si="158"/>
        <v>#VALUE!</v>
      </c>
    </row>
    <row r="3385" spans="15:17">
      <c r="O3385">
        <f t="shared" si="161"/>
        <v>4</v>
      </c>
      <c r="P3385" t="e">
        <f t="shared" si="160"/>
        <v>#VALUE!</v>
      </c>
      <c r="Q3385" t="e">
        <f t="shared" si="158"/>
        <v>#VALUE!</v>
      </c>
    </row>
    <row r="3386" spans="15:17">
      <c r="O3386">
        <f t="shared" si="161"/>
        <v>5</v>
      </c>
      <c r="P3386" t="e">
        <f t="shared" si="160"/>
        <v>#VALUE!</v>
      </c>
      <c r="Q3386" t="e">
        <f t="shared" si="158"/>
        <v>#VALUE!</v>
      </c>
    </row>
    <row r="3387" spans="15:17">
      <c r="O3387">
        <f t="shared" si="161"/>
        <v>6</v>
      </c>
      <c r="P3387" t="e">
        <f t="shared" si="160"/>
        <v>#VALUE!</v>
      </c>
      <c r="Q3387" t="e">
        <f t="shared" si="158"/>
        <v>#VALUE!</v>
      </c>
    </row>
    <row r="3388" spans="15:17">
      <c r="O3388">
        <f t="shared" si="161"/>
        <v>7</v>
      </c>
      <c r="P3388" t="e">
        <f t="shared" si="160"/>
        <v>#VALUE!</v>
      </c>
      <c r="Q3388" t="e">
        <f t="shared" si="158"/>
        <v>#VALUE!</v>
      </c>
    </row>
    <row r="3389" spans="15:17">
      <c r="O3389">
        <f t="shared" si="161"/>
        <v>8</v>
      </c>
      <c r="P3389" t="e">
        <f t="shared" si="160"/>
        <v>#VALUE!</v>
      </c>
      <c r="Q3389" t="e">
        <f t="shared" si="158"/>
        <v>#VALUE!</v>
      </c>
    </row>
    <row r="3390" spans="15:17">
      <c r="O3390">
        <f t="shared" si="161"/>
        <v>9</v>
      </c>
      <c r="P3390" t="e">
        <f t="shared" si="160"/>
        <v>#VALUE!</v>
      </c>
      <c r="Q3390" t="e">
        <f t="shared" si="158"/>
        <v>#VALUE!</v>
      </c>
    </row>
    <row r="3391" spans="15:17">
      <c r="O3391">
        <f t="shared" si="161"/>
        <v>10</v>
      </c>
      <c r="P3391" t="e">
        <f t="shared" si="160"/>
        <v>#VALUE!</v>
      </c>
      <c r="Q3391" t="e">
        <f t="shared" si="158"/>
        <v>#VALUE!</v>
      </c>
    </row>
    <row r="3392" spans="15:17">
      <c r="O3392">
        <f t="shared" si="161"/>
        <v>11</v>
      </c>
      <c r="P3392" t="e">
        <f t="shared" si="160"/>
        <v>#VALUE!</v>
      </c>
      <c r="Q3392" t="e">
        <f t="shared" si="158"/>
        <v>#VALUE!</v>
      </c>
    </row>
    <row r="3393" spans="15:17">
      <c r="O3393">
        <f t="shared" si="161"/>
        <v>12</v>
      </c>
      <c r="P3393" t="e">
        <f t="shared" si="160"/>
        <v>#VALUE!</v>
      </c>
      <c r="Q3393" t="e">
        <f t="shared" si="158"/>
        <v>#VALUE!</v>
      </c>
    </row>
    <row r="3394" spans="15:17">
      <c r="O3394">
        <f t="shared" si="161"/>
        <v>13</v>
      </c>
      <c r="P3394" t="e">
        <f t="shared" si="160"/>
        <v>#VALUE!</v>
      </c>
      <c r="Q3394" t="e">
        <f t="shared" si="158"/>
        <v>#VALUE!</v>
      </c>
    </row>
    <row r="3395" spans="15:17">
      <c r="O3395">
        <f t="shared" si="161"/>
        <v>14</v>
      </c>
      <c r="P3395" t="e">
        <f t="shared" si="160"/>
        <v>#VALUE!</v>
      </c>
      <c r="Q3395" t="e">
        <f t="shared" si="158"/>
        <v>#VALUE!</v>
      </c>
    </row>
    <row r="3396" spans="15:17">
      <c r="O3396">
        <f t="shared" si="161"/>
        <v>15</v>
      </c>
      <c r="P3396" t="e">
        <f t="shared" si="160"/>
        <v>#VALUE!</v>
      </c>
      <c r="Q3396" t="e">
        <f t="shared" si="158"/>
        <v>#VALUE!</v>
      </c>
    </row>
    <row r="3397" spans="15:17">
      <c r="O3397">
        <f t="shared" si="161"/>
        <v>16</v>
      </c>
      <c r="P3397" t="e">
        <f t="shared" si="160"/>
        <v>#VALUE!</v>
      </c>
      <c r="Q3397" t="e">
        <f t="shared" si="158"/>
        <v>#VALUE!</v>
      </c>
    </row>
    <row r="3398" spans="15:17">
      <c r="O3398">
        <f t="shared" si="161"/>
        <v>17</v>
      </c>
      <c r="P3398" t="e">
        <f t="shared" si="160"/>
        <v>#VALUE!</v>
      </c>
      <c r="Q3398" t="e">
        <f t="shared" si="158"/>
        <v>#VALUE!</v>
      </c>
    </row>
    <row r="3399" spans="15:17">
      <c r="O3399">
        <f t="shared" si="161"/>
        <v>18</v>
      </c>
      <c r="P3399" t="e">
        <f t="shared" si="160"/>
        <v>#VALUE!</v>
      </c>
      <c r="Q3399" t="e">
        <f t="shared" ref="Q3399:Q3462" si="162">Q3398+P3398</f>
        <v>#VALUE!</v>
      </c>
    </row>
    <row r="3400" spans="15:17">
      <c r="O3400">
        <f t="shared" si="161"/>
        <v>19</v>
      </c>
      <c r="P3400" t="e">
        <f t="shared" si="160"/>
        <v>#VALUE!</v>
      </c>
      <c r="Q3400" t="e">
        <f t="shared" si="162"/>
        <v>#VALUE!</v>
      </c>
    </row>
    <row r="3401" spans="15:17">
      <c r="O3401">
        <f t="shared" si="161"/>
        <v>20</v>
      </c>
      <c r="P3401" t="e">
        <f t="shared" si="160"/>
        <v>#VALUE!</v>
      </c>
      <c r="Q3401" t="e">
        <f t="shared" si="162"/>
        <v>#VALUE!</v>
      </c>
    </row>
    <row r="3402" spans="15:17">
      <c r="O3402">
        <f t="shared" si="161"/>
        <v>21</v>
      </c>
      <c r="P3402" t="e">
        <f t="shared" si="160"/>
        <v>#VALUE!</v>
      </c>
      <c r="Q3402" t="e">
        <f t="shared" si="162"/>
        <v>#VALUE!</v>
      </c>
    </row>
    <row r="3403" spans="15:17">
      <c r="O3403">
        <f t="shared" si="161"/>
        <v>22</v>
      </c>
      <c r="P3403" t="e">
        <f t="shared" si="160"/>
        <v>#VALUE!</v>
      </c>
      <c r="Q3403" t="e">
        <f t="shared" si="162"/>
        <v>#VALUE!</v>
      </c>
    </row>
    <row r="3404" spans="15:17">
      <c r="O3404">
        <f t="shared" si="161"/>
        <v>23</v>
      </c>
      <c r="P3404" t="e">
        <f t="shared" si="160"/>
        <v>#VALUE!</v>
      </c>
      <c r="Q3404" t="e">
        <f t="shared" si="162"/>
        <v>#VALUE!</v>
      </c>
    </row>
    <row r="3405" spans="15:17">
      <c r="O3405">
        <f t="shared" si="161"/>
        <v>24</v>
      </c>
      <c r="P3405" t="e">
        <f t="shared" si="160"/>
        <v>#VALUE!</v>
      </c>
      <c r="Q3405" t="e">
        <f t="shared" si="162"/>
        <v>#VALUE!</v>
      </c>
    </row>
    <row r="3406" spans="15:17">
      <c r="O3406">
        <f t="shared" si="161"/>
        <v>25</v>
      </c>
      <c r="P3406" t="e">
        <f t="shared" si="160"/>
        <v>#VALUE!</v>
      </c>
      <c r="Q3406" t="e">
        <f t="shared" si="162"/>
        <v>#VALUE!</v>
      </c>
    </row>
    <row r="3407" spans="15:17">
      <c r="O3407">
        <f t="shared" si="161"/>
        <v>26</v>
      </c>
      <c r="P3407" t="e">
        <f t="shared" si="160"/>
        <v>#VALUE!</v>
      </c>
      <c r="Q3407" t="e">
        <f t="shared" si="162"/>
        <v>#VALUE!</v>
      </c>
    </row>
    <row r="3408" spans="15:17">
      <c r="O3408">
        <f t="shared" si="161"/>
        <v>27</v>
      </c>
      <c r="P3408" t="e">
        <f t="shared" si="160"/>
        <v>#VALUE!</v>
      </c>
      <c r="Q3408" t="e">
        <f t="shared" si="162"/>
        <v>#VALUE!</v>
      </c>
    </row>
    <row r="3409" spans="15:17">
      <c r="O3409">
        <f t="shared" si="161"/>
        <v>28</v>
      </c>
      <c r="P3409" t="e">
        <f t="shared" si="160"/>
        <v>#VALUE!</v>
      </c>
      <c r="Q3409" t="e">
        <f t="shared" si="162"/>
        <v>#VALUE!</v>
      </c>
    </row>
    <row r="3410" spans="15:17">
      <c r="O3410">
        <f t="shared" si="161"/>
        <v>29</v>
      </c>
      <c r="P3410" t="e">
        <f t="shared" si="160"/>
        <v>#VALUE!</v>
      </c>
      <c r="Q3410" t="e">
        <f t="shared" si="162"/>
        <v>#VALUE!</v>
      </c>
    </row>
    <row r="3411" spans="15:17">
      <c r="O3411">
        <f t="shared" si="161"/>
        <v>30</v>
      </c>
      <c r="P3411" t="e">
        <f t="shared" si="160"/>
        <v>#VALUE!</v>
      </c>
      <c r="Q3411" t="e">
        <f t="shared" si="162"/>
        <v>#VALUE!</v>
      </c>
    </row>
    <row r="3412" spans="15:17">
      <c r="O3412">
        <f t="shared" si="161"/>
        <v>31</v>
      </c>
      <c r="P3412" t="e">
        <f t="shared" si="160"/>
        <v>#VALUE!</v>
      </c>
      <c r="Q3412" t="e">
        <f t="shared" si="162"/>
        <v>#VALUE!</v>
      </c>
    </row>
    <row r="3413" spans="15:17">
      <c r="O3413">
        <f t="shared" si="161"/>
        <v>32</v>
      </c>
      <c r="P3413" t="e">
        <f t="shared" si="160"/>
        <v>#VALUE!</v>
      </c>
      <c r="Q3413" t="e">
        <f t="shared" si="162"/>
        <v>#VALUE!</v>
      </c>
    </row>
    <row r="3414" spans="15:17">
      <c r="O3414">
        <f t="shared" si="161"/>
        <v>33</v>
      </c>
      <c r="P3414" t="e">
        <f t="shared" si="160"/>
        <v>#VALUE!</v>
      </c>
      <c r="Q3414" t="e">
        <f t="shared" si="162"/>
        <v>#VALUE!</v>
      </c>
    </row>
    <row r="3415" spans="15:17">
      <c r="O3415">
        <f t="shared" si="161"/>
        <v>34</v>
      </c>
      <c r="P3415" t="e">
        <f t="shared" si="160"/>
        <v>#VALUE!</v>
      </c>
      <c r="Q3415" t="e">
        <f t="shared" si="162"/>
        <v>#VALUE!</v>
      </c>
    </row>
    <row r="3416" spans="15:17">
      <c r="O3416">
        <f t="shared" si="161"/>
        <v>35</v>
      </c>
      <c r="P3416" t="e">
        <f t="shared" si="160"/>
        <v>#VALUE!</v>
      </c>
      <c r="Q3416" t="e">
        <f t="shared" si="162"/>
        <v>#VALUE!</v>
      </c>
    </row>
    <row r="3417" spans="15:17">
      <c r="O3417">
        <f t="shared" si="161"/>
        <v>36</v>
      </c>
      <c r="P3417" t="e">
        <f t="shared" si="160"/>
        <v>#VALUE!</v>
      </c>
      <c r="Q3417" t="e">
        <f t="shared" si="162"/>
        <v>#VALUE!</v>
      </c>
    </row>
    <row r="3418" spans="15:17">
      <c r="O3418">
        <f t="shared" si="161"/>
        <v>37</v>
      </c>
      <c r="P3418" t="e">
        <f t="shared" si="160"/>
        <v>#VALUE!</v>
      </c>
      <c r="Q3418" t="e">
        <f t="shared" si="162"/>
        <v>#VALUE!</v>
      </c>
    </row>
    <row r="3419" spans="15:17">
      <c r="O3419">
        <f t="shared" si="161"/>
        <v>38</v>
      </c>
      <c r="P3419" t="e">
        <f t="shared" si="160"/>
        <v>#VALUE!</v>
      </c>
      <c r="Q3419" t="e">
        <f t="shared" si="162"/>
        <v>#VALUE!</v>
      </c>
    </row>
    <row r="3420" spans="15:17">
      <c r="O3420">
        <f t="shared" si="161"/>
        <v>39</v>
      </c>
      <c r="P3420" t="e">
        <f t="shared" si="160"/>
        <v>#VALUE!</v>
      </c>
      <c r="Q3420" t="e">
        <f t="shared" si="162"/>
        <v>#VALUE!</v>
      </c>
    </row>
    <row r="3421" spans="15:17">
      <c r="O3421">
        <f t="shared" si="161"/>
        <v>40</v>
      </c>
      <c r="P3421" t="e">
        <f t="shared" si="160"/>
        <v>#VALUE!</v>
      </c>
      <c r="Q3421" t="e">
        <f t="shared" si="162"/>
        <v>#VALUE!</v>
      </c>
    </row>
    <row r="3422" spans="15:17">
      <c r="O3422">
        <f t="shared" si="161"/>
        <v>41</v>
      </c>
      <c r="P3422" t="e">
        <f t="shared" si="160"/>
        <v>#VALUE!</v>
      </c>
      <c r="Q3422" t="e">
        <f t="shared" si="162"/>
        <v>#VALUE!</v>
      </c>
    </row>
    <row r="3423" spans="15:17">
      <c r="O3423">
        <f t="shared" si="161"/>
        <v>42</v>
      </c>
      <c r="P3423" t="e">
        <f t="shared" si="160"/>
        <v>#VALUE!</v>
      </c>
      <c r="Q3423" t="e">
        <f t="shared" si="162"/>
        <v>#VALUE!</v>
      </c>
    </row>
    <row r="3424" spans="15:17">
      <c r="O3424">
        <f t="shared" si="161"/>
        <v>43</v>
      </c>
      <c r="P3424" t="e">
        <f t="shared" si="160"/>
        <v>#VALUE!</v>
      </c>
      <c r="Q3424" t="e">
        <f t="shared" si="162"/>
        <v>#VALUE!</v>
      </c>
    </row>
    <row r="3425" spans="15:17">
      <c r="O3425">
        <f t="shared" si="161"/>
        <v>44</v>
      </c>
      <c r="P3425" t="e">
        <f t="shared" si="160"/>
        <v>#VALUE!</v>
      </c>
      <c r="Q3425" t="e">
        <f t="shared" si="162"/>
        <v>#VALUE!</v>
      </c>
    </row>
    <row r="3426" spans="15:17">
      <c r="O3426">
        <f t="shared" si="161"/>
        <v>45</v>
      </c>
      <c r="P3426" t="e">
        <f t="shared" si="160"/>
        <v>#VALUE!</v>
      </c>
      <c r="Q3426" t="e">
        <f t="shared" si="162"/>
        <v>#VALUE!</v>
      </c>
    </row>
    <row r="3427" spans="15:17">
      <c r="O3427">
        <f t="shared" si="161"/>
        <v>46</v>
      </c>
      <c r="P3427" t="e">
        <f t="shared" si="160"/>
        <v>#VALUE!</v>
      </c>
      <c r="Q3427" t="e">
        <f t="shared" si="162"/>
        <v>#VALUE!</v>
      </c>
    </row>
    <row r="3428" spans="15:17">
      <c r="O3428">
        <f t="shared" si="161"/>
        <v>47</v>
      </c>
      <c r="P3428" t="e">
        <f t="shared" si="160"/>
        <v>#VALUE!</v>
      </c>
      <c r="Q3428" t="e">
        <f t="shared" si="162"/>
        <v>#VALUE!</v>
      </c>
    </row>
    <row r="3429" spans="15:17">
      <c r="O3429">
        <f t="shared" si="161"/>
        <v>48</v>
      </c>
      <c r="P3429" t="e">
        <f t="shared" si="160"/>
        <v>#VALUE!</v>
      </c>
      <c r="Q3429" t="e">
        <f t="shared" si="162"/>
        <v>#VALUE!</v>
      </c>
    </row>
    <row r="3430" spans="15:17">
      <c r="O3430">
        <f t="shared" si="161"/>
        <v>49</v>
      </c>
      <c r="P3430" t="e">
        <f t="shared" si="160"/>
        <v>#VALUE!</v>
      </c>
      <c r="Q3430" t="e">
        <f t="shared" si="162"/>
        <v>#VALUE!</v>
      </c>
    </row>
    <row r="3431" spans="15:17">
      <c r="O3431">
        <f t="shared" si="161"/>
        <v>50</v>
      </c>
      <c r="P3431" t="e">
        <f t="shared" si="160"/>
        <v>#VALUE!</v>
      </c>
      <c r="Q3431" t="e">
        <f t="shared" si="162"/>
        <v>#VALUE!</v>
      </c>
    </row>
    <row r="3432" spans="15:17">
      <c r="O3432">
        <f t="shared" si="161"/>
        <v>51</v>
      </c>
      <c r="P3432" t="e">
        <f t="shared" si="160"/>
        <v>#VALUE!</v>
      </c>
      <c r="Q3432" t="e">
        <f t="shared" si="162"/>
        <v>#VALUE!</v>
      </c>
    </row>
    <row r="3433" spans="15:17">
      <c r="O3433">
        <f t="shared" si="161"/>
        <v>52</v>
      </c>
      <c r="P3433" t="e">
        <f t="shared" si="160"/>
        <v>#VALUE!</v>
      </c>
      <c r="Q3433" t="e">
        <f t="shared" si="162"/>
        <v>#VALUE!</v>
      </c>
    </row>
    <row r="3434" spans="15:17">
      <c r="O3434">
        <f t="shared" si="161"/>
        <v>53</v>
      </c>
      <c r="P3434" t="e">
        <f t="shared" si="160"/>
        <v>#VALUE!</v>
      </c>
      <c r="Q3434" t="e">
        <f t="shared" si="162"/>
        <v>#VALUE!</v>
      </c>
    </row>
    <row r="3435" spans="15:17">
      <c r="O3435">
        <f t="shared" si="161"/>
        <v>54</v>
      </c>
      <c r="P3435" t="e">
        <f t="shared" si="160"/>
        <v>#VALUE!</v>
      </c>
      <c r="Q3435" t="e">
        <f t="shared" si="162"/>
        <v>#VALUE!</v>
      </c>
    </row>
    <row r="3436" spans="15:17">
      <c r="O3436">
        <f t="shared" si="161"/>
        <v>55</v>
      </c>
      <c r="P3436" t="e">
        <f t="shared" si="160"/>
        <v>#VALUE!</v>
      </c>
      <c r="Q3436" t="e">
        <f t="shared" si="162"/>
        <v>#VALUE!</v>
      </c>
    </row>
    <row r="3437" spans="15:17">
      <c r="O3437">
        <f t="shared" si="161"/>
        <v>56</v>
      </c>
      <c r="P3437" t="e">
        <f t="shared" si="160"/>
        <v>#VALUE!</v>
      </c>
      <c r="Q3437" t="e">
        <f t="shared" si="162"/>
        <v>#VALUE!</v>
      </c>
    </row>
    <row r="3438" spans="15:17">
      <c r="O3438">
        <f t="shared" si="161"/>
        <v>57</v>
      </c>
      <c r="P3438" t="e">
        <f t="shared" si="160"/>
        <v>#VALUE!</v>
      </c>
      <c r="Q3438" t="e">
        <f t="shared" si="162"/>
        <v>#VALUE!</v>
      </c>
    </row>
    <row r="3439" spans="15:17">
      <c r="O3439">
        <f t="shared" si="161"/>
        <v>58</v>
      </c>
      <c r="P3439" t="e">
        <f t="shared" si="160"/>
        <v>#VALUE!</v>
      </c>
      <c r="Q3439" t="e">
        <f t="shared" si="162"/>
        <v>#VALUE!</v>
      </c>
    </row>
    <row r="3440" spans="15:17">
      <c r="O3440">
        <f t="shared" si="161"/>
        <v>59</v>
      </c>
      <c r="P3440" t="e">
        <f t="shared" si="160"/>
        <v>#VALUE!</v>
      </c>
      <c r="Q3440" t="e">
        <f t="shared" si="162"/>
        <v>#VALUE!</v>
      </c>
    </row>
    <row r="3441" spans="15:17">
      <c r="O3441">
        <f t="shared" si="161"/>
        <v>60</v>
      </c>
      <c r="P3441" t="e">
        <f t="shared" si="160"/>
        <v>#VALUE!</v>
      </c>
      <c r="Q3441" t="e">
        <f t="shared" si="162"/>
        <v>#VALUE!</v>
      </c>
    </row>
    <row r="3442" spans="15:17">
      <c r="O3442">
        <f t="shared" si="161"/>
        <v>61</v>
      </c>
      <c r="P3442" t="e">
        <f t="shared" si="160"/>
        <v>#VALUE!</v>
      </c>
      <c r="Q3442" t="e">
        <f t="shared" si="162"/>
        <v>#VALUE!</v>
      </c>
    </row>
    <row r="3443" spans="15:17">
      <c r="O3443">
        <f t="shared" si="161"/>
        <v>62</v>
      </c>
      <c r="P3443" t="e">
        <f t="shared" si="160"/>
        <v>#VALUE!</v>
      </c>
      <c r="Q3443" t="e">
        <f t="shared" si="162"/>
        <v>#VALUE!</v>
      </c>
    </row>
    <row r="3444" spans="15:17">
      <c r="O3444">
        <f t="shared" si="161"/>
        <v>63</v>
      </c>
      <c r="P3444" t="e">
        <f t="shared" si="160"/>
        <v>#VALUE!</v>
      </c>
      <c r="Q3444" t="e">
        <f t="shared" si="162"/>
        <v>#VALUE!</v>
      </c>
    </row>
    <row r="3445" spans="15:17">
      <c r="O3445">
        <f t="shared" si="161"/>
        <v>64</v>
      </c>
      <c r="P3445" t="e">
        <f t="shared" ref="P3445:P3508" si="163">NEGBINOMDIST(O3445-$A$9,$A$9,$B$9)</f>
        <v>#VALUE!</v>
      </c>
      <c r="Q3445" t="e">
        <f t="shared" si="162"/>
        <v>#VALUE!</v>
      </c>
    </row>
    <row r="3446" spans="15:17">
      <c r="O3446">
        <f t="shared" ref="O3446:O3509" si="164">O3445+1</f>
        <v>65</v>
      </c>
      <c r="P3446" t="e">
        <f t="shared" si="163"/>
        <v>#VALUE!</v>
      </c>
      <c r="Q3446" t="e">
        <f t="shared" si="162"/>
        <v>#VALUE!</v>
      </c>
    </row>
    <row r="3447" spans="15:17">
      <c r="O3447">
        <f t="shared" si="164"/>
        <v>66</v>
      </c>
      <c r="P3447" t="e">
        <f t="shared" si="163"/>
        <v>#VALUE!</v>
      </c>
      <c r="Q3447" t="e">
        <f t="shared" si="162"/>
        <v>#VALUE!</v>
      </c>
    </row>
    <row r="3448" spans="15:17">
      <c r="O3448">
        <f t="shared" si="164"/>
        <v>67</v>
      </c>
      <c r="P3448" t="e">
        <f t="shared" si="163"/>
        <v>#VALUE!</v>
      </c>
      <c r="Q3448" t="e">
        <f t="shared" si="162"/>
        <v>#VALUE!</v>
      </c>
    </row>
    <row r="3449" spans="15:17">
      <c r="O3449">
        <f t="shared" si="164"/>
        <v>68</v>
      </c>
      <c r="P3449" t="e">
        <f t="shared" si="163"/>
        <v>#VALUE!</v>
      </c>
      <c r="Q3449" t="e">
        <f t="shared" si="162"/>
        <v>#VALUE!</v>
      </c>
    </row>
    <row r="3450" spans="15:17">
      <c r="O3450">
        <f t="shared" si="164"/>
        <v>69</v>
      </c>
      <c r="P3450" t="e">
        <f t="shared" si="163"/>
        <v>#VALUE!</v>
      </c>
      <c r="Q3450" t="e">
        <f t="shared" si="162"/>
        <v>#VALUE!</v>
      </c>
    </row>
    <row r="3451" spans="15:17">
      <c r="O3451">
        <f t="shared" si="164"/>
        <v>70</v>
      </c>
      <c r="P3451" t="e">
        <f t="shared" si="163"/>
        <v>#VALUE!</v>
      </c>
      <c r="Q3451" t="e">
        <f t="shared" si="162"/>
        <v>#VALUE!</v>
      </c>
    </row>
    <row r="3452" spans="15:17">
      <c r="O3452">
        <f t="shared" si="164"/>
        <v>71</v>
      </c>
      <c r="P3452" t="e">
        <f t="shared" si="163"/>
        <v>#VALUE!</v>
      </c>
      <c r="Q3452" t="e">
        <f t="shared" si="162"/>
        <v>#VALUE!</v>
      </c>
    </row>
    <row r="3453" spans="15:17">
      <c r="O3453">
        <f t="shared" si="164"/>
        <v>72</v>
      </c>
      <c r="P3453" t="e">
        <f t="shared" si="163"/>
        <v>#VALUE!</v>
      </c>
      <c r="Q3453" t="e">
        <f t="shared" si="162"/>
        <v>#VALUE!</v>
      </c>
    </row>
    <row r="3454" spans="15:17">
      <c r="O3454">
        <f t="shared" si="164"/>
        <v>73</v>
      </c>
      <c r="P3454" t="e">
        <f t="shared" si="163"/>
        <v>#VALUE!</v>
      </c>
      <c r="Q3454" t="e">
        <f t="shared" si="162"/>
        <v>#VALUE!</v>
      </c>
    </row>
    <row r="3455" spans="15:17">
      <c r="O3455">
        <f t="shared" si="164"/>
        <v>74</v>
      </c>
      <c r="P3455" t="e">
        <f t="shared" si="163"/>
        <v>#VALUE!</v>
      </c>
      <c r="Q3455" t="e">
        <f t="shared" si="162"/>
        <v>#VALUE!</v>
      </c>
    </row>
    <row r="3456" spans="15:17">
      <c r="O3456">
        <f t="shared" si="164"/>
        <v>75</v>
      </c>
      <c r="P3456" t="e">
        <f t="shared" si="163"/>
        <v>#VALUE!</v>
      </c>
      <c r="Q3456" t="e">
        <f t="shared" si="162"/>
        <v>#VALUE!</v>
      </c>
    </row>
    <row r="3457" spans="15:17">
      <c r="O3457">
        <f t="shared" si="164"/>
        <v>76</v>
      </c>
      <c r="P3457" t="e">
        <f t="shared" si="163"/>
        <v>#VALUE!</v>
      </c>
      <c r="Q3457" t="e">
        <f t="shared" si="162"/>
        <v>#VALUE!</v>
      </c>
    </row>
    <row r="3458" spans="15:17">
      <c r="O3458">
        <f t="shared" si="164"/>
        <v>77</v>
      </c>
      <c r="P3458" t="e">
        <f t="shared" si="163"/>
        <v>#VALUE!</v>
      </c>
      <c r="Q3458" t="e">
        <f t="shared" si="162"/>
        <v>#VALUE!</v>
      </c>
    </row>
    <row r="3459" spans="15:17">
      <c r="O3459">
        <f t="shared" si="164"/>
        <v>78</v>
      </c>
      <c r="P3459" t="e">
        <f t="shared" si="163"/>
        <v>#VALUE!</v>
      </c>
      <c r="Q3459" t="e">
        <f t="shared" si="162"/>
        <v>#VALUE!</v>
      </c>
    </row>
    <row r="3460" spans="15:17">
      <c r="O3460">
        <f t="shared" si="164"/>
        <v>79</v>
      </c>
      <c r="P3460" t="e">
        <f t="shared" si="163"/>
        <v>#VALUE!</v>
      </c>
      <c r="Q3460" t="e">
        <f t="shared" si="162"/>
        <v>#VALUE!</v>
      </c>
    </row>
    <row r="3461" spans="15:17">
      <c r="O3461">
        <f t="shared" si="164"/>
        <v>80</v>
      </c>
      <c r="P3461" t="e">
        <f t="shared" si="163"/>
        <v>#VALUE!</v>
      </c>
      <c r="Q3461" t="e">
        <f t="shared" si="162"/>
        <v>#VALUE!</v>
      </c>
    </row>
    <row r="3462" spans="15:17">
      <c r="O3462">
        <f t="shared" si="164"/>
        <v>81</v>
      </c>
      <c r="P3462" t="e">
        <f t="shared" si="163"/>
        <v>#VALUE!</v>
      </c>
      <c r="Q3462" t="e">
        <f t="shared" si="162"/>
        <v>#VALUE!</v>
      </c>
    </row>
    <row r="3463" spans="15:17">
      <c r="O3463">
        <f t="shared" si="164"/>
        <v>82</v>
      </c>
      <c r="P3463" t="e">
        <f t="shared" si="163"/>
        <v>#VALUE!</v>
      </c>
      <c r="Q3463" t="e">
        <f t="shared" ref="Q3463:Q3526" si="165">Q3462+P3462</f>
        <v>#VALUE!</v>
      </c>
    </row>
    <row r="3464" spans="15:17">
      <c r="O3464">
        <f t="shared" si="164"/>
        <v>83</v>
      </c>
      <c r="P3464" t="e">
        <f t="shared" si="163"/>
        <v>#VALUE!</v>
      </c>
      <c r="Q3464" t="e">
        <f t="shared" si="165"/>
        <v>#VALUE!</v>
      </c>
    </row>
    <row r="3465" spans="15:17">
      <c r="O3465">
        <f t="shared" si="164"/>
        <v>84</v>
      </c>
      <c r="P3465" t="e">
        <f t="shared" si="163"/>
        <v>#VALUE!</v>
      </c>
      <c r="Q3465" t="e">
        <f t="shared" si="165"/>
        <v>#VALUE!</v>
      </c>
    </row>
    <row r="3466" spans="15:17">
      <c r="O3466">
        <f t="shared" si="164"/>
        <v>85</v>
      </c>
      <c r="P3466" t="e">
        <f t="shared" si="163"/>
        <v>#VALUE!</v>
      </c>
      <c r="Q3466" t="e">
        <f t="shared" si="165"/>
        <v>#VALUE!</v>
      </c>
    </row>
    <row r="3467" spans="15:17">
      <c r="O3467">
        <f t="shared" si="164"/>
        <v>86</v>
      </c>
      <c r="P3467" t="e">
        <f t="shared" si="163"/>
        <v>#VALUE!</v>
      </c>
      <c r="Q3467" t="e">
        <f t="shared" si="165"/>
        <v>#VALUE!</v>
      </c>
    </row>
    <row r="3468" spans="15:17">
      <c r="O3468">
        <f t="shared" si="164"/>
        <v>87</v>
      </c>
      <c r="P3468" t="e">
        <f t="shared" si="163"/>
        <v>#VALUE!</v>
      </c>
      <c r="Q3468" t="e">
        <f t="shared" si="165"/>
        <v>#VALUE!</v>
      </c>
    </row>
    <row r="3469" spans="15:17">
      <c r="O3469">
        <f t="shared" si="164"/>
        <v>88</v>
      </c>
      <c r="P3469" t="e">
        <f t="shared" si="163"/>
        <v>#VALUE!</v>
      </c>
      <c r="Q3469" t="e">
        <f t="shared" si="165"/>
        <v>#VALUE!</v>
      </c>
    </row>
    <row r="3470" spans="15:17">
      <c r="O3470">
        <f t="shared" si="164"/>
        <v>89</v>
      </c>
      <c r="P3470" t="e">
        <f t="shared" si="163"/>
        <v>#VALUE!</v>
      </c>
      <c r="Q3470" t="e">
        <f t="shared" si="165"/>
        <v>#VALUE!</v>
      </c>
    </row>
    <row r="3471" spans="15:17">
      <c r="O3471">
        <f t="shared" si="164"/>
        <v>90</v>
      </c>
      <c r="P3471" t="e">
        <f t="shared" si="163"/>
        <v>#VALUE!</v>
      </c>
      <c r="Q3471" t="e">
        <f t="shared" si="165"/>
        <v>#VALUE!</v>
      </c>
    </row>
    <row r="3472" spans="15:17">
      <c r="O3472">
        <f t="shared" si="164"/>
        <v>91</v>
      </c>
      <c r="P3472" t="e">
        <f t="shared" si="163"/>
        <v>#VALUE!</v>
      </c>
      <c r="Q3472" t="e">
        <f t="shared" si="165"/>
        <v>#VALUE!</v>
      </c>
    </row>
    <row r="3473" spans="15:17">
      <c r="O3473">
        <f t="shared" si="164"/>
        <v>92</v>
      </c>
      <c r="P3473" t="e">
        <f t="shared" si="163"/>
        <v>#VALUE!</v>
      </c>
      <c r="Q3473" t="e">
        <f t="shared" si="165"/>
        <v>#VALUE!</v>
      </c>
    </row>
    <row r="3474" spans="15:17">
      <c r="O3474">
        <f t="shared" si="164"/>
        <v>93</v>
      </c>
      <c r="P3474" t="e">
        <f t="shared" si="163"/>
        <v>#VALUE!</v>
      </c>
      <c r="Q3474" t="e">
        <f t="shared" si="165"/>
        <v>#VALUE!</v>
      </c>
    </row>
    <row r="3475" spans="15:17">
      <c r="O3475">
        <f t="shared" si="164"/>
        <v>94</v>
      </c>
      <c r="P3475" t="e">
        <f t="shared" si="163"/>
        <v>#VALUE!</v>
      </c>
      <c r="Q3475" t="e">
        <f t="shared" si="165"/>
        <v>#VALUE!</v>
      </c>
    </row>
    <row r="3476" spans="15:17">
      <c r="O3476">
        <f t="shared" si="164"/>
        <v>95</v>
      </c>
      <c r="P3476" t="e">
        <f t="shared" si="163"/>
        <v>#VALUE!</v>
      </c>
      <c r="Q3476" t="e">
        <f t="shared" si="165"/>
        <v>#VALUE!</v>
      </c>
    </row>
    <row r="3477" spans="15:17">
      <c r="O3477">
        <f t="shared" si="164"/>
        <v>96</v>
      </c>
      <c r="P3477" t="e">
        <f t="shared" si="163"/>
        <v>#VALUE!</v>
      </c>
      <c r="Q3477" t="e">
        <f t="shared" si="165"/>
        <v>#VALUE!</v>
      </c>
    </row>
    <row r="3478" spans="15:17">
      <c r="O3478">
        <f t="shared" si="164"/>
        <v>97</v>
      </c>
      <c r="P3478" t="e">
        <f t="shared" si="163"/>
        <v>#VALUE!</v>
      </c>
      <c r="Q3478" t="e">
        <f t="shared" si="165"/>
        <v>#VALUE!</v>
      </c>
    </row>
    <row r="3479" spans="15:17">
      <c r="O3479">
        <f t="shared" si="164"/>
        <v>98</v>
      </c>
      <c r="P3479" t="e">
        <f t="shared" si="163"/>
        <v>#VALUE!</v>
      </c>
      <c r="Q3479" t="e">
        <f t="shared" si="165"/>
        <v>#VALUE!</v>
      </c>
    </row>
    <row r="3480" spans="15:17">
      <c r="O3480">
        <f t="shared" si="164"/>
        <v>99</v>
      </c>
      <c r="P3480" t="e">
        <f t="shared" si="163"/>
        <v>#VALUE!</v>
      </c>
      <c r="Q3480" t="e">
        <f t="shared" si="165"/>
        <v>#VALUE!</v>
      </c>
    </row>
    <row r="3481" spans="15:17">
      <c r="O3481">
        <f t="shared" si="164"/>
        <v>100</v>
      </c>
      <c r="P3481" t="e">
        <f t="shared" si="163"/>
        <v>#VALUE!</v>
      </c>
      <c r="Q3481" t="e">
        <f t="shared" si="165"/>
        <v>#VALUE!</v>
      </c>
    </row>
    <row r="3482" spans="15:17">
      <c r="O3482">
        <f t="shared" si="164"/>
        <v>101</v>
      </c>
      <c r="P3482" t="e">
        <f t="shared" si="163"/>
        <v>#VALUE!</v>
      </c>
      <c r="Q3482" t="e">
        <f t="shared" si="165"/>
        <v>#VALUE!</v>
      </c>
    </row>
    <row r="3483" spans="15:17">
      <c r="O3483">
        <f t="shared" si="164"/>
        <v>102</v>
      </c>
      <c r="P3483" t="e">
        <f t="shared" si="163"/>
        <v>#VALUE!</v>
      </c>
      <c r="Q3483" t="e">
        <f t="shared" si="165"/>
        <v>#VALUE!</v>
      </c>
    </row>
    <row r="3484" spans="15:17">
      <c r="O3484">
        <f t="shared" si="164"/>
        <v>103</v>
      </c>
      <c r="P3484" t="e">
        <f t="shared" si="163"/>
        <v>#VALUE!</v>
      </c>
      <c r="Q3484" t="e">
        <f t="shared" si="165"/>
        <v>#VALUE!</v>
      </c>
    </row>
    <row r="3485" spans="15:17">
      <c r="O3485">
        <f t="shared" si="164"/>
        <v>104</v>
      </c>
      <c r="P3485" t="e">
        <f t="shared" si="163"/>
        <v>#VALUE!</v>
      </c>
      <c r="Q3485" t="e">
        <f t="shared" si="165"/>
        <v>#VALUE!</v>
      </c>
    </row>
    <row r="3486" spans="15:17">
      <c r="O3486">
        <f t="shared" si="164"/>
        <v>105</v>
      </c>
      <c r="P3486" t="e">
        <f t="shared" si="163"/>
        <v>#VALUE!</v>
      </c>
      <c r="Q3486" t="e">
        <f t="shared" si="165"/>
        <v>#VALUE!</v>
      </c>
    </row>
    <row r="3487" spans="15:17">
      <c r="O3487">
        <f t="shared" si="164"/>
        <v>106</v>
      </c>
      <c r="P3487" t="e">
        <f t="shared" si="163"/>
        <v>#VALUE!</v>
      </c>
      <c r="Q3487" t="e">
        <f t="shared" si="165"/>
        <v>#VALUE!</v>
      </c>
    </row>
    <row r="3488" spans="15:17">
      <c r="O3488">
        <f t="shared" si="164"/>
        <v>107</v>
      </c>
      <c r="P3488" t="e">
        <f t="shared" si="163"/>
        <v>#VALUE!</v>
      </c>
      <c r="Q3488" t="e">
        <f t="shared" si="165"/>
        <v>#VALUE!</v>
      </c>
    </row>
    <row r="3489" spans="15:17">
      <c r="O3489">
        <f t="shared" si="164"/>
        <v>108</v>
      </c>
      <c r="P3489" t="e">
        <f t="shared" si="163"/>
        <v>#VALUE!</v>
      </c>
      <c r="Q3489" t="e">
        <f t="shared" si="165"/>
        <v>#VALUE!</v>
      </c>
    </row>
    <row r="3490" spans="15:17">
      <c r="O3490">
        <f t="shared" si="164"/>
        <v>109</v>
      </c>
      <c r="P3490" t="e">
        <f t="shared" si="163"/>
        <v>#VALUE!</v>
      </c>
      <c r="Q3490" t="e">
        <f t="shared" si="165"/>
        <v>#VALUE!</v>
      </c>
    </row>
    <row r="3491" spans="15:17">
      <c r="O3491">
        <f t="shared" si="164"/>
        <v>110</v>
      </c>
      <c r="P3491" t="e">
        <f t="shared" si="163"/>
        <v>#VALUE!</v>
      </c>
      <c r="Q3491" t="e">
        <f t="shared" si="165"/>
        <v>#VALUE!</v>
      </c>
    </row>
    <row r="3492" spans="15:17">
      <c r="O3492">
        <f t="shared" si="164"/>
        <v>111</v>
      </c>
      <c r="P3492" t="e">
        <f t="shared" si="163"/>
        <v>#VALUE!</v>
      </c>
      <c r="Q3492" t="e">
        <f t="shared" si="165"/>
        <v>#VALUE!</v>
      </c>
    </row>
    <row r="3493" spans="15:17">
      <c r="O3493">
        <f t="shared" si="164"/>
        <v>112</v>
      </c>
      <c r="P3493" t="e">
        <f t="shared" si="163"/>
        <v>#VALUE!</v>
      </c>
      <c r="Q3493" t="e">
        <f t="shared" si="165"/>
        <v>#VALUE!</v>
      </c>
    </row>
    <row r="3494" spans="15:17">
      <c r="O3494">
        <f t="shared" si="164"/>
        <v>113</v>
      </c>
      <c r="P3494" t="e">
        <f t="shared" si="163"/>
        <v>#VALUE!</v>
      </c>
      <c r="Q3494" t="e">
        <f t="shared" si="165"/>
        <v>#VALUE!</v>
      </c>
    </row>
    <row r="3495" spans="15:17">
      <c r="O3495">
        <f t="shared" si="164"/>
        <v>114</v>
      </c>
      <c r="P3495" t="e">
        <f t="shared" si="163"/>
        <v>#VALUE!</v>
      </c>
      <c r="Q3495" t="e">
        <f t="shared" si="165"/>
        <v>#VALUE!</v>
      </c>
    </row>
    <row r="3496" spans="15:17">
      <c r="O3496">
        <f t="shared" si="164"/>
        <v>115</v>
      </c>
      <c r="P3496" t="e">
        <f t="shared" si="163"/>
        <v>#VALUE!</v>
      </c>
      <c r="Q3496" t="e">
        <f t="shared" si="165"/>
        <v>#VALUE!</v>
      </c>
    </row>
    <row r="3497" spans="15:17">
      <c r="O3497">
        <f t="shared" si="164"/>
        <v>116</v>
      </c>
      <c r="P3497" t="e">
        <f t="shared" si="163"/>
        <v>#VALUE!</v>
      </c>
      <c r="Q3497" t="e">
        <f t="shared" si="165"/>
        <v>#VALUE!</v>
      </c>
    </row>
    <row r="3498" spans="15:17">
      <c r="O3498">
        <f t="shared" si="164"/>
        <v>117</v>
      </c>
      <c r="P3498" t="e">
        <f t="shared" si="163"/>
        <v>#VALUE!</v>
      </c>
      <c r="Q3498" t="e">
        <f t="shared" si="165"/>
        <v>#VALUE!</v>
      </c>
    </row>
    <row r="3499" spans="15:17">
      <c r="O3499">
        <f t="shared" si="164"/>
        <v>118</v>
      </c>
      <c r="P3499" t="e">
        <f t="shared" si="163"/>
        <v>#VALUE!</v>
      </c>
      <c r="Q3499" t="e">
        <f t="shared" si="165"/>
        <v>#VALUE!</v>
      </c>
    </row>
    <row r="3500" spans="15:17">
      <c r="O3500">
        <f t="shared" si="164"/>
        <v>119</v>
      </c>
      <c r="P3500" t="e">
        <f t="shared" si="163"/>
        <v>#VALUE!</v>
      </c>
      <c r="Q3500" t="e">
        <f t="shared" si="165"/>
        <v>#VALUE!</v>
      </c>
    </row>
    <row r="3501" spans="15:17">
      <c r="O3501">
        <f t="shared" si="164"/>
        <v>120</v>
      </c>
      <c r="P3501" t="e">
        <f t="shared" si="163"/>
        <v>#VALUE!</v>
      </c>
      <c r="Q3501" t="e">
        <f t="shared" si="165"/>
        <v>#VALUE!</v>
      </c>
    </row>
    <row r="3502" spans="15:17">
      <c r="O3502">
        <f t="shared" si="164"/>
        <v>121</v>
      </c>
      <c r="P3502" t="e">
        <f t="shared" si="163"/>
        <v>#VALUE!</v>
      </c>
      <c r="Q3502" t="e">
        <f t="shared" si="165"/>
        <v>#VALUE!</v>
      </c>
    </row>
    <row r="3503" spans="15:17">
      <c r="O3503">
        <f t="shared" si="164"/>
        <v>122</v>
      </c>
      <c r="P3503" t="e">
        <f t="shared" si="163"/>
        <v>#VALUE!</v>
      </c>
      <c r="Q3503" t="e">
        <f t="shared" si="165"/>
        <v>#VALUE!</v>
      </c>
    </row>
    <row r="3504" spans="15:17">
      <c r="O3504">
        <f t="shared" si="164"/>
        <v>123</v>
      </c>
      <c r="P3504" t="e">
        <f t="shared" si="163"/>
        <v>#VALUE!</v>
      </c>
      <c r="Q3504" t="e">
        <f t="shared" si="165"/>
        <v>#VALUE!</v>
      </c>
    </row>
    <row r="3505" spans="15:17">
      <c r="O3505">
        <f t="shared" si="164"/>
        <v>124</v>
      </c>
      <c r="P3505" t="e">
        <f t="shared" si="163"/>
        <v>#VALUE!</v>
      </c>
      <c r="Q3505" t="e">
        <f t="shared" si="165"/>
        <v>#VALUE!</v>
      </c>
    </row>
    <row r="3506" spans="15:17">
      <c r="O3506">
        <f t="shared" si="164"/>
        <v>125</v>
      </c>
      <c r="P3506" t="e">
        <f t="shared" si="163"/>
        <v>#VALUE!</v>
      </c>
      <c r="Q3506" t="e">
        <f t="shared" si="165"/>
        <v>#VALUE!</v>
      </c>
    </row>
    <row r="3507" spans="15:17">
      <c r="O3507">
        <f t="shared" si="164"/>
        <v>126</v>
      </c>
      <c r="P3507" t="e">
        <f t="shared" si="163"/>
        <v>#VALUE!</v>
      </c>
      <c r="Q3507" t="e">
        <f t="shared" si="165"/>
        <v>#VALUE!</v>
      </c>
    </row>
    <row r="3508" spans="15:17">
      <c r="O3508">
        <f t="shared" si="164"/>
        <v>127</v>
      </c>
      <c r="P3508" t="e">
        <f t="shared" si="163"/>
        <v>#VALUE!</v>
      </c>
      <c r="Q3508" t="e">
        <f t="shared" si="165"/>
        <v>#VALUE!</v>
      </c>
    </row>
    <row r="3509" spans="15:17">
      <c r="O3509">
        <f t="shared" si="164"/>
        <v>128</v>
      </c>
      <c r="P3509" t="e">
        <f t="shared" ref="P3509:P3572" si="166">NEGBINOMDIST(O3509-$A$9,$A$9,$B$9)</f>
        <v>#VALUE!</v>
      </c>
      <c r="Q3509" t="e">
        <f t="shared" si="165"/>
        <v>#VALUE!</v>
      </c>
    </row>
    <row r="3510" spans="15:17">
      <c r="O3510">
        <f t="shared" ref="O3510:O3573" si="167">O3509+1</f>
        <v>129</v>
      </c>
      <c r="P3510" t="e">
        <f t="shared" si="166"/>
        <v>#VALUE!</v>
      </c>
      <c r="Q3510" t="e">
        <f t="shared" si="165"/>
        <v>#VALUE!</v>
      </c>
    </row>
    <row r="3511" spans="15:17">
      <c r="O3511">
        <f t="shared" si="167"/>
        <v>130</v>
      </c>
      <c r="P3511" t="e">
        <f t="shared" si="166"/>
        <v>#VALUE!</v>
      </c>
      <c r="Q3511" t="e">
        <f t="shared" si="165"/>
        <v>#VALUE!</v>
      </c>
    </row>
    <row r="3512" spans="15:17">
      <c r="O3512">
        <f t="shared" si="167"/>
        <v>131</v>
      </c>
      <c r="P3512" t="e">
        <f t="shared" si="166"/>
        <v>#VALUE!</v>
      </c>
      <c r="Q3512" t="e">
        <f t="shared" si="165"/>
        <v>#VALUE!</v>
      </c>
    </row>
    <row r="3513" spans="15:17">
      <c r="O3513">
        <f t="shared" si="167"/>
        <v>132</v>
      </c>
      <c r="P3513" t="e">
        <f t="shared" si="166"/>
        <v>#VALUE!</v>
      </c>
      <c r="Q3513" t="e">
        <f t="shared" si="165"/>
        <v>#VALUE!</v>
      </c>
    </row>
    <row r="3514" spans="15:17">
      <c r="O3514">
        <f t="shared" si="167"/>
        <v>133</v>
      </c>
      <c r="P3514" t="e">
        <f t="shared" si="166"/>
        <v>#VALUE!</v>
      </c>
      <c r="Q3514" t="e">
        <f t="shared" si="165"/>
        <v>#VALUE!</v>
      </c>
    </row>
    <row r="3515" spans="15:17">
      <c r="O3515">
        <f t="shared" si="167"/>
        <v>134</v>
      </c>
      <c r="P3515" t="e">
        <f t="shared" si="166"/>
        <v>#VALUE!</v>
      </c>
      <c r="Q3515" t="e">
        <f t="shared" si="165"/>
        <v>#VALUE!</v>
      </c>
    </row>
    <row r="3516" spans="15:17">
      <c r="O3516">
        <f t="shared" si="167"/>
        <v>135</v>
      </c>
      <c r="P3516" t="e">
        <f t="shared" si="166"/>
        <v>#VALUE!</v>
      </c>
      <c r="Q3516" t="e">
        <f t="shared" si="165"/>
        <v>#VALUE!</v>
      </c>
    </row>
    <row r="3517" spans="15:17">
      <c r="O3517">
        <f t="shared" si="167"/>
        <v>136</v>
      </c>
      <c r="P3517" t="e">
        <f t="shared" si="166"/>
        <v>#VALUE!</v>
      </c>
      <c r="Q3517" t="e">
        <f t="shared" si="165"/>
        <v>#VALUE!</v>
      </c>
    </row>
    <row r="3518" spans="15:17">
      <c r="O3518">
        <f t="shared" si="167"/>
        <v>137</v>
      </c>
      <c r="P3518" t="e">
        <f t="shared" si="166"/>
        <v>#VALUE!</v>
      </c>
      <c r="Q3518" t="e">
        <f t="shared" si="165"/>
        <v>#VALUE!</v>
      </c>
    </row>
    <row r="3519" spans="15:17">
      <c r="O3519">
        <f t="shared" si="167"/>
        <v>138</v>
      </c>
      <c r="P3519" t="e">
        <f t="shared" si="166"/>
        <v>#VALUE!</v>
      </c>
      <c r="Q3519" t="e">
        <f t="shared" si="165"/>
        <v>#VALUE!</v>
      </c>
    </row>
    <row r="3520" spans="15:17">
      <c r="O3520">
        <f t="shared" si="167"/>
        <v>139</v>
      </c>
      <c r="P3520" t="e">
        <f t="shared" si="166"/>
        <v>#VALUE!</v>
      </c>
      <c r="Q3520" t="e">
        <f t="shared" si="165"/>
        <v>#VALUE!</v>
      </c>
    </row>
    <row r="3521" spans="15:17">
      <c r="O3521">
        <f t="shared" si="167"/>
        <v>140</v>
      </c>
      <c r="P3521" t="e">
        <f t="shared" si="166"/>
        <v>#VALUE!</v>
      </c>
      <c r="Q3521" t="e">
        <f t="shared" si="165"/>
        <v>#VALUE!</v>
      </c>
    </row>
    <row r="3522" spans="15:17">
      <c r="O3522">
        <f t="shared" si="167"/>
        <v>141</v>
      </c>
      <c r="P3522" t="e">
        <f t="shared" si="166"/>
        <v>#VALUE!</v>
      </c>
      <c r="Q3522" t="e">
        <f t="shared" si="165"/>
        <v>#VALUE!</v>
      </c>
    </row>
    <row r="3523" spans="15:17">
      <c r="O3523">
        <f t="shared" si="167"/>
        <v>142</v>
      </c>
      <c r="P3523" t="e">
        <f t="shared" si="166"/>
        <v>#VALUE!</v>
      </c>
      <c r="Q3523" t="e">
        <f t="shared" si="165"/>
        <v>#VALUE!</v>
      </c>
    </row>
    <row r="3524" spans="15:17">
      <c r="O3524">
        <f t="shared" si="167"/>
        <v>143</v>
      </c>
      <c r="P3524" t="e">
        <f t="shared" si="166"/>
        <v>#VALUE!</v>
      </c>
      <c r="Q3524" t="e">
        <f t="shared" si="165"/>
        <v>#VALUE!</v>
      </c>
    </row>
    <row r="3525" spans="15:17">
      <c r="O3525">
        <f t="shared" si="167"/>
        <v>144</v>
      </c>
      <c r="P3525" t="e">
        <f t="shared" si="166"/>
        <v>#VALUE!</v>
      </c>
      <c r="Q3525" t="e">
        <f t="shared" si="165"/>
        <v>#VALUE!</v>
      </c>
    </row>
    <row r="3526" spans="15:17">
      <c r="O3526">
        <f t="shared" si="167"/>
        <v>145</v>
      </c>
      <c r="P3526" t="e">
        <f t="shared" si="166"/>
        <v>#VALUE!</v>
      </c>
      <c r="Q3526" t="e">
        <f t="shared" si="165"/>
        <v>#VALUE!</v>
      </c>
    </row>
    <row r="3527" spans="15:17">
      <c r="O3527">
        <f t="shared" si="167"/>
        <v>146</v>
      </c>
      <c r="P3527" t="e">
        <f t="shared" si="166"/>
        <v>#VALUE!</v>
      </c>
      <c r="Q3527" t="e">
        <f t="shared" ref="Q3527:Q3590" si="168">Q3526+P3526</f>
        <v>#VALUE!</v>
      </c>
    </row>
    <row r="3528" spans="15:17">
      <c r="O3528">
        <f t="shared" si="167"/>
        <v>147</v>
      </c>
      <c r="P3528" t="e">
        <f t="shared" si="166"/>
        <v>#VALUE!</v>
      </c>
      <c r="Q3528" t="e">
        <f t="shared" si="168"/>
        <v>#VALUE!</v>
      </c>
    </row>
    <row r="3529" spans="15:17">
      <c r="O3529">
        <f t="shared" si="167"/>
        <v>148</v>
      </c>
      <c r="P3529" t="e">
        <f t="shared" si="166"/>
        <v>#VALUE!</v>
      </c>
      <c r="Q3529" t="e">
        <f t="shared" si="168"/>
        <v>#VALUE!</v>
      </c>
    </row>
    <row r="3530" spans="15:17">
      <c r="O3530">
        <f t="shared" si="167"/>
        <v>149</v>
      </c>
      <c r="P3530" t="e">
        <f t="shared" si="166"/>
        <v>#VALUE!</v>
      </c>
      <c r="Q3530" t="e">
        <f t="shared" si="168"/>
        <v>#VALUE!</v>
      </c>
    </row>
    <row r="3531" spans="15:17">
      <c r="O3531">
        <f t="shared" si="167"/>
        <v>150</v>
      </c>
      <c r="P3531" t="e">
        <f t="shared" si="166"/>
        <v>#VALUE!</v>
      </c>
      <c r="Q3531" t="e">
        <f t="shared" si="168"/>
        <v>#VALUE!</v>
      </c>
    </row>
    <row r="3532" spans="15:17">
      <c r="O3532">
        <f t="shared" si="167"/>
        <v>151</v>
      </c>
      <c r="P3532" t="e">
        <f t="shared" si="166"/>
        <v>#VALUE!</v>
      </c>
      <c r="Q3532" t="e">
        <f t="shared" si="168"/>
        <v>#VALUE!</v>
      </c>
    </row>
    <row r="3533" spans="15:17">
      <c r="O3533">
        <f t="shared" si="167"/>
        <v>152</v>
      </c>
      <c r="P3533" t="e">
        <f t="shared" si="166"/>
        <v>#VALUE!</v>
      </c>
      <c r="Q3533" t="e">
        <f t="shared" si="168"/>
        <v>#VALUE!</v>
      </c>
    </row>
    <row r="3534" spans="15:17">
      <c r="O3534">
        <f t="shared" si="167"/>
        <v>153</v>
      </c>
      <c r="P3534" t="e">
        <f t="shared" si="166"/>
        <v>#VALUE!</v>
      </c>
      <c r="Q3534" t="e">
        <f t="shared" si="168"/>
        <v>#VALUE!</v>
      </c>
    </row>
    <row r="3535" spans="15:17">
      <c r="O3535">
        <f t="shared" si="167"/>
        <v>154</v>
      </c>
      <c r="P3535" t="e">
        <f t="shared" si="166"/>
        <v>#VALUE!</v>
      </c>
      <c r="Q3535" t="e">
        <f t="shared" si="168"/>
        <v>#VALUE!</v>
      </c>
    </row>
    <row r="3536" spans="15:17">
      <c r="O3536">
        <f t="shared" si="167"/>
        <v>155</v>
      </c>
      <c r="P3536" t="e">
        <f t="shared" si="166"/>
        <v>#VALUE!</v>
      </c>
      <c r="Q3536" t="e">
        <f t="shared" si="168"/>
        <v>#VALUE!</v>
      </c>
    </row>
    <row r="3537" spans="15:17">
      <c r="O3537">
        <f t="shared" si="167"/>
        <v>156</v>
      </c>
      <c r="P3537" t="e">
        <f t="shared" si="166"/>
        <v>#VALUE!</v>
      </c>
      <c r="Q3537" t="e">
        <f t="shared" si="168"/>
        <v>#VALUE!</v>
      </c>
    </row>
    <row r="3538" spans="15:17">
      <c r="O3538">
        <f t="shared" si="167"/>
        <v>157</v>
      </c>
      <c r="P3538" t="e">
        <f t="shared" si="166"/>
        <v>#VALUE!</v>
      </c>
      <c r="Q3538" t="e">
        <f t="shared" si="168"/>
        <v>#VALUE!</v>
      </c>
    </row>
    <row r="3539" spans="15:17">
      <c r="O3539">
        <f t="shared" si="167"/>
        <v>158</v>
      </c>
      <c r="P3539" t="e">
        <f t="shared" si="166"/>
        <v>#VALUE!</v>
      </c>
      <c r="Q3539" t="e">
        <f t="shared" si="168"/>
        <v>#VALUE!</v>
      </c>
    </row>
    <row r="3540" spans="15:17">
      <c r="O3540">
        <f t="shared" si="167"/>
        <v>159</v>
      </c>
      <c r="P3540" t="e">
        <f t="shared" si="166"/>
        <v>#VALUE!</v>
      </c>
      <c r="Q3540" t="e">
        <f t="shared" si="168"/>
        <v>#VALUE!</v>
      </c>
    </row>
    <row r="3541" spans="15:17">
      <c r="O3541">
        <f t="shared" si="167"/>
        <v>160</v>
      </c>
      <c r="P3541" t="e">
        <f t="shared" si="166"/>
        <v>#VALUE!</v>
      </c>
      <c r="Q3541" t="e">
        <f t="shared" si="168"/>
        <v>#VALUE!</v>
      </c>
    </row>
    <row r="3542" spans="15:17">
      <c r="O3542">
        <f t="shared" si="167"/>
        <v>161</v>
      </c>
      <c r="P3542" t="e">
        <f t="shared" si="166"/>
        <v>#VALUE!</v>
      </c>
      <c r="Q3542" t="e">
        <f t="shared" si="168"/>
        <v>#VALUE!</v>
      </c>
    </row>
    <row r="3543" spans="15:17">
      <c r="O3543">
        <f t="shared" si="167"/>
        <v>162</v>
      </c>
      <c r="P3543" t="e">
        <f t="shared" si="166"/>
        <v>#VALUE!</v>
      </c>
      <c r="Q3543" t="e">
        <f t="shared" si="168"/>
        <v>#VALUE!</v>
      </c>
    </row>
    <row r="3544" spans="15:17">
      <c r="O3544">
        <f t="shared" si="167"/>
        <v>163</v>
      </c>
      <c r="P3544" t="e">
        <f t="shared" si="166"/>
        <v>#VALUE!</v>
      </c>
      <c r="Q3544" t="e">
        <f t="shared" si="168"/>
        <v>#VALUE!</v>
      </c>
    </row>
    <row r="3545" spans="15:17">
      <c r="O3545">
        <f t="shared" si="167"/>
        <v>164</v>
      </c>
      <c r="P3545" t="e">
        <f t="shared" si="166"/>
        <v>#VALUE!</v>
      </c>
      <c r="Q3545" t="e">
        <f t="shared" si="168"/>
        <v>#VALUE!</v>
      </c>
    </row>
    <row r="3546" spans="15:17">
      <c r="O3546">
        <f t="shared" si="167"/>
        <v>165</v>
      </c>
      <c r="P3546" t="e">
        <f t="shared" si="166"/>
        <v>#VALUE!</v>
      </c>
      <c r="Q3546" t="e">
        <f t="shared" si="168"/>
        <v>#VALUE!</v>
      </c>
    </row>
    <row r="3547" spans="15:17">
      <c r="O3547">
        <f t="shared" si="167"/>
        <v>166</v>
      </c>
      <c r="P3547" t="e">
        <f t="shared" si="166"/>
        <v>#VALUE!</v>
      </c>
      <c r="Q3547" t="e">
        <f t="shared" si="168"/>
        <v>#VALUE!</v>
      </c>
    </row>
    <row r="3548" spans="15:17">
      <c r="O3548">
        <f t="shared" si="167"/>
        <v>167</v>
      </c>
      <c r="P3548" t="e">
        <f t="shared" si="166"/>
        <v>#VALUE!</v>
      </c>
      <c r="Q3548" t="e">
        <f t="shared" si="168"/>
        <v>#VALUE!</v>
      </c>
    </row>
    <row r="3549" spans="15:17">
      <c r="O3549">
        <f t="shared" si="167"/>
        <v>168</v>
      </c>
      <c r="P3549" t="e">
        <f t="shared" si="166"/>
        <v>#VALUE!</v>
      </c>
      <c r="Q3549" t="e">
        <f t="shared" si="168"/>
        <v>#VALUE!</v>
      </c>
    </row>
    <row r="3550" spans="15:17">
      <c r="O3550">
        <f t="shared" si="167"/>
        <v>169</v>
      </c>
      <c r="P3550" t="e">
        <f t="shared" si="166"/>
        <v>#VALUE!</v>
      </c>
      <c r="Q3550" t="e">
        <f t="shared" si="168"/>
        <v>#VALUE!</v>
      </c>
    </row>
    <row r="3551" spans="15:17">
      <c r="O3551">
        <f t="shared" si="167"/>
        <v>170</v>
      </c>
      <c r="P3551" t="e">
        <f t="shared" si="166"/>
        <v>#VALUE!</v>
      </c>
      <c r="Q3551" t="e">
        <f t="shared" si="168"/>
        <v>#VALUE!</v>
      </c>
    </row>
    <row r="3552" spans="15:17">
      <c r="O3552">
        <f t="shared" si="167"/>
        <v>171</v>
      </c>
      <c r="P3552" t="e">
        <f t="shared" si="166"/>
        <v>#VALUE!</v>
      </c>
      <c r="Q3552" t="e">
        <f t="shared" si="168"/>
        <v>#VALUE!</v>
      </c>
    </row>
    <row r="3553" spans="15:17">
      <c r="O3553">
        <f t="shared" si="167"/>
        <v>172</v>
      </c>
      <c r="P3553" t="e">
        <f t="shared" si="166"/>
        <v>#VALUE!</v>
      </c>
      <c r="Q3553" t="e">
        <f t="shared" si="168"/>
        <v>#VALUE!</v>
      </c>
    </row>
    <row r="3554" spans="15:17">
      <c r="O3554">
        <f t="shared" si="167"/>
        <v>173</v>
      </c>
      <c r="P3554" t="e">
        <f t="shared" si="166"/>
        <v>#VALUE!</v>
      </c>
      <c r="Q3554" t="e">
        <f t="shared" si="168"/>
        <v>#VALUE!</v>
      </c>
    </row>
    <row r="3555" spans="15:17">
      <c r="O3555">
        <f t="shared" si="167"/>
        <v>174</v>
      </c>
      <c r="P3555" t="e">
        <f t="shared" si="166"/>
        <v>#VALUE!</v>
      </c>
      <c r="Q3555" t="e">
        <f t="shared" si="168"/>
        <v>#VALUE!</v>
      </c>
    </row>
    <row r="3556" spans="15:17">
      <c r="O3556">
        <f t="shared" si="167"/>
        <v>175</v>
      </c>
      <c r="P3556" t="e">
        <f t="shared" si="166"/>
        <v>#VALUE!</v>
      </c>
      <c r="Q3556" t="e">
        <f t="shared" si="168"/>
        <v>#VALUE!</v>
      </c>
    </row>
    <row r="3557" spans="15:17">
      <c r="O3557">
        <f t="shared" si="167"/>
        <v>176</v>
      </c>
      <c r="P3557" t="e">
        <f t="shared" si="166"/>
        <v>#VALUE!</v>
      </c>
      <c r="Q3557" t="e">
        <f t="shared" si="168"/>
        <v>#VALUE!</v>
      </c>
    </row>
    <row r="3558" spans="15:17">
      <c r="O3558">
        <f t="shared" si="167"/>
        <v>177</v>
      </c>
      <c r="P3558" t="e">
        <f t="shared" si="166"/>
        <v>#VALUE!</v>
      </c>
      <c r="Q3558" t="e">
        <f t="shared" si="168"/>
        <v>#VALUE!</v>
      </c>
    </row>
    <row r="3559" spans="15:17">
      <c r="O3559">
        <f t="shared" si="167"/>
        <v>178</v>
      </c>
      <c r="P3559" t="e">
        <f t="shared" si="166"/>
        <v>#VALUE!</v>
      </c>
      <c r="Q3559" t="e">
        <f t="shared" si="168"/>
        <v>#VALUE!</v>
      </c>
    </row>
    <row r="3560" spans="15:17">
      <c r="O3560">
        <f t="shared" si="167"/>
        <v>179</v>
      </c>
      <c r="P3560" t="e">
        <f t="shared" si="166"/>
        <v>#VALUE!</v>
      </c>
      <c r="Q3560" t="e">
        <f t="shared" si="168"/>
        <v>#VALUE!</v>
      </c>
    </row>
    <row r="3561" spans="15:17">
      <c r="O3561">
        <f t="shared" si="167"/>
        <v>180</v>
      </c>
      <c r="P3561" t="e">
        <f t="shared" si="166"/>
        <v>#VALUE!</v>
      </c>
      <c r="Q3561" t="e">
        <f t="shared" si="168"/>
        <v>#VALUE!</v>
      </c>
    </row>
    <row r="3562" spans="15:17">
      <c r="O3562">
        <f t="shared" si="167"/>
        <v>181</v>
      </c>
      <c r="P3562" t="e">
        <f t="shared" si="166"/>
        <v>#VALUE!</v>
      </c>
      <c r="Q3562" t="e">
        <f t="shared" si="168"/>
        <v>#VALUE!</v>
      </c>
    </row>
    <row r="3563" spans="15:17">
      <c r="O3563">
        <f t="shared" si="167"/>
        <v>182</v>
      </c>
      <c r="P3563" t="e">
        <f t="shared" si="166"/>
        <v>#VALUE!</v>
      </c>
      <c r="Q3563" t="e">
        <f t="shared" si="168"/>
        <v>#VALUE!</v>
      </c>
    </row>
    <row r="3564" spans="15:17">
      <c r="O3564">
        <f t="shared" si="167"/>
        <v>183</v>
      </c>
      <c r="P3564" t="e">
        <f t="shared" si="166"/>
        <v>#VALUE!</v>
      </c>
      <c r="Q3564" t="e">
        <f t="shared" si="168"/>
        <v>#VALUE!</v>
      </c>
    </row>
    <row r="3565" spans="15:17">
      <c r="O3565">
        <f t="shared" si="167"/>
        <v>184</v>
      </c>
      <c r="P3565" t="e">
        <f t="shared" si="166"/>
        <v>#VALUE!</v>
      </c>
      <c r="Q3565" t="e">
        <f t="shared" si="168"/>
        <v>#VALUE!</v>
      </c>
    </row>
    <row r="3566" spans="15:17">
      <c r="O3566">
        <f t="shared" si="167"/>
        <v>185</v>
      </c>
      <c r="P3566" t="e">
        <f t="shared" si="166"/>
        <v>#VALUE!</v>
      </c>
      <c r="Q3566" t="e">
        <f t="shared" si="168"/>
        <v>#VALUE!</v>
      </c>
    </row>
    <row r="3567" spans="15:17">
      <c r="O3567">
        <f t="shared" si="167"/>
        <v>186</v>
      </c>
      <c r="P3567" t="e">
        <f t="shared" si="166"/>
        <v>#VALUE!</v>
      </c>
      <c r="Q3567" t="e">
        <f t="shared" si="168"/>
        <v>#VALUE!</v>
      </c>
    </row>
    <row r="3568" spans="15:17">
      <c r="O3568">
        <f t="shared" si="167"/>
        <v>187</v>
      </c>
      <c r="P3568" t="e">
        <f t="shared" si="166"/>
        <v>#VALUE!</v>
      </c>
      <c r="Q3568" t="e">
        <f t="shared" si="168"/>
        <v>#VALUE!</v>
      </c>
    </row>
    <row r="3569" spans="15:17">
      <c r="O3569">
        <f t="shared" si="167"/>
        <v>188</v>
      </c>
      <c r="P3569" t="e">
        <f t="shared" si="166"/>
        <v>#VALUE!</v>
      </c>
      <c r="Q3569" t="e">
        <f t="shared" si="168"/>
        <v>#VALUE!</v>
      </c>
    </row>
    <row r="3570" spans="15:17">
      <c r="O3570">
        <f t="shared" si="167"/>
        <v>189</v>
      </c>
      <c r="P3570" t="e">
        <f t="shared" si="166"/>
        <v>#VALUE!</v>
      </c>
      <c r="Q3570" t="e">
        <f t="shared" si="168"/>
        <v>#VALUE!</v>
      </c>
    </row>
    <row r="3571" spans="15:17">
      <c r="O3571">
        <f t="shared" si="167"/>
        <v>190</v>
      </c>
      <c r="P3571" t="e">
        <f t="shared" si="166"/>
        <v>#VALUE!</v>
      </c>
      <c r="Q3571" t="e">
        <f t="shared" si="168"/>
        <v>#VALUE!</v>
      </c>
    </row>
    <row r="3572" spans="15:17">
      <c r="O3572">
        <f t="shared" si="167"/>
        <v>191</v>
      </c>
      <c r="P3572" t="e">
        <f t="shared" si="166"/>
        <v>#VALUE!</v>
      </c>
      <c r="Q3572" t="e">
        <f t="shared" si="168"/>
        <v>#VALUE!</v>
      </c>
    </row>
    <row r="3573" spans="15:17">
      <c r="O3573">
        <f t="shared" si="167"/>
        <v>192</v>
      </c>
      <c r="P3573" t="e">
        <f t="shared" ref="P3573:P3636" si="169">NEGBINOMDIST(O3573-$A$9,$A$9,$B$9)</f>
        <v>#VALUE!</v>
      </c>
      <c r="Q3573" t="e">
        <f t="shared" si="168"/>
        <v>#VALUE!</v>
      </c>
    </row>
    <row r="3574" spans="15:17">
      <c r="O3574">
        <f t="shared" ref="O3574:O3637" si="170">O3573+1</f>
        <v>193</v>
      </c>
      <c r="P3574" t="e">
        <f t="shared" si="169"/>
        <v>#VALUE!</v>
      </c>
      <c r="Q3574" t="e">
        <f t="shared" si="168"/>
        <v>#VALUE!</v>
      </c>
    </row>
    <row r="3575" spans="15:17">
      <c r="O3575">
        <f t="shared" si="170"/>
        <v>194</v>
      </c>
      <c r="P3575" t="e">
        <f t="shared" si="169"/>
        <v>#VALUE!</v>
      </c>
      <c r="Q3575" t="e">
        <f t="shared" si="168"/>
        <v>#VALUE!</v>
      </c>
    </row>
    <row r="3576" spans="15:17">
      <c r="O3576">
        <f t="shared" si="170"/>
        <v>195</v>
      </c>
      <c r="P3576" t="e">
        <f t="shared" si="169"/>
        <v>#VALUE!</v>
      </c>
      <c r="Q3576" t="e">
        <f t="shared" si="168"/>
        <v>#VALUE!</v>
      </c>
    </row>
    <row r="3577" spans="15:17">
      <c r="O3577">
        <f t="shared" si="170"/>
        <v>196</v>
      </c>
      <c r="P3577" t="e">
        <f t="shared" si="169"/>
        <v>#VALUE!</v>
      </c>
      <c r="Q3577" t="e">
        <f t="shared" si="168"/>
        <v>#VALUE!</v>
      </c>
    </row>
    <row r="3578" spans="15:17">
      <c r="O3578">
        <f t="shared" si="170"/>
        <v>197</v>
      </c>
      <c r="P3578" t="e">
        <f t="shared" si="169"/>
        <v>#VALUE!</v>
      </c>
      <c r="Q3578" t="e">
        <f t="shared" si="168"/>
        <v>#VALUE!</v>
      </c>
    </row>
    <row r="3579" spans="15:17">
      <c r="O3579">
        <f t="shared" si="170"/>
        <v>198</v>
      </c>
      <c r="P3579" t="e">
        <f t="shared" si="169"/>
        <v>#VALUE!</v>
      </c>
      <c r="Q3579" t="e">
        <f t="shared" si="168"/>
        <v>#VALUE!</v>
      </c>
    </row>
    <row r="3580" spans="15:17">
      <c r="O3580">
        <f t="shared" si="170"/>
        <v>199</v>
      </c>
      <c r="P3580" t="e">
        <f t="shared" si="169"/>
        <v>#VALUE!</v>
      </c>
      <c r="Q3580" t="e">
        <f t="shared" si="168"/>
        <v>#VALUE!</v>
      </c>
    </row>
    <row r="3581" spans="15:17">
      <c r="O3581">
        <f t="shared" si="170"/>
        <v>200</v>
      </c>
      <c r="P3581" t="e">
        <f t="shared" si="169"/>
        <v>#VALUE!</v>
      </c>
      <c r="Q3581" t="e">
        <f t="shared" si="168"/>
        <v>#VALUE!</v>
      </c>
    </row>
    <row r="3582" spans="15:17">
      <c r="O3582">
        <f t="shared" si="170"/>
        <v>201</v>
      </c>
      <c r="P3582" t="e">
        <f t="shared" si="169"/>
        <v>#VALUE!</v>
      </c>
      <c r="Q3582" t="e">
        <f t="shared" si="168"/>
        <v>#VALUE!</v>
      </c>
    </row>
    <row r="3583" spans="15:17">
      <c r="O3583">
        <f t="shared" si="170"/>
        <v>202</v>
      </c>
      <c r="P3583" t="e">
        <f t="shared" si="169"/>
        <v>#VALUE!</v>
      </c>
      <c r="Q3583" t="e">
        <f t="shared" si="168"/>
        <v>#VALUE!</v>
      </c>
    </row>
    <row r="3584" spans="15:17">
      <c r="O3584">
        <f t="shared" si="170"/>
        <v>203</v>
      </c>
      <c r="P3584" t="e">
        <f t="shared" si="169"/>
        <v>#VALUE!</v>
      </c>
      <c r="Q3584" t="e">
        <f t="shared" si="168"/>
        <v>#VALUE!</v>
      </c>
    </row>
    <row r="3585" spans="15:17">
      <c r="O3585">
        <f t="shared" si="170"/>
        <v>204</v>
      </c>
      <c r="P3585" t="e">
        <f t="shared" si="169"/>
        <v>#VALUE!</v>
      </c>
      <c r="Q3585" t="e">
        <f t="shared" si="168"/>
        <v>#VALUE!</v>
      </c>
    </row>
    <row r="3586" spans="15:17">
      <c r="O3586">
        <f t="shared" si="170"/>
        <v>205</v>
      </c>
      <c r="P3586" t="e">
        <f t="shared" si="169"/>
        <v>#VALUE!</v>
      </c>
      <c r="Q3586" t="e">
        <f t="shared" si="168"/>
        <v>#VALUE!</v>
      </c>
    </row>
    <row r="3587" spans="15:17">
      <c r="O3587">
        <f t="shared" si="170"/>
        <v>206</v>
      </c>
      <c r="P3587" t="e">
        <f t="shared" si="169"/>
        <v>#VALUE!</v>
      </c>
      <c r="Q3587" t="e">
        <f t="shared" si="168"/>
        <v>#VALUE!</v>
      </c>
    </row>
    <row r="3588" spans="15:17">
      <c r="O3588">
        <f t="shared" si="170"/>
        <v>207</v>
      </c>
      <c r="P3588" t="e">
        <f t="shared" si="169"/>
        <v>#VALUE!</v>
      </c>
      <c r="Q3588" t="e">
        <f t="shared" si="168"/>
        <v>#VALUE!</v>
      </c>
    </row>
    <row r="3589" spans="15:17">
      <c r="O3589">
        <f t="shared" si="170"/>
        <v>208</v>
      </c>
      <c r="P3589" t="e">
        <f t="shared" si="169"/>
        <v>#VALUE!</v>
      </c>
      <c r="Q3589" t="e">
        <f t="shared" si="168"/>
        <v>#VALUE!</v>
      </c>
    </row>
    <row r="3590" spans="15:17">
      <c r="O3590">
        <f t="shared" si="170"/>
        <v>209</v>
      </c>
      <c r="P3590" t="e">
        <f t="shared" si="169"/>
        <v>#VALUE!</v>
      </c>
      <c r="Q3590" t="e">
        <f t="shared" si="168"/>
        <v>#VALUE!</v>
      </c>
    </row>
    <row r="3591" spans="15:17">
      <c r="O3591">
        <f t="shared" si="170"/>
        <v>210</v>
      </c>
      <c r="P3591" t="e">
        <f t="shared" si="169"/>
        <v>#VALUE!</v>
      </c>
      <c r="Q3591" t="e">
        <f t="shared" ref="Q3591:Q3654" si="171">Q3590+P3590</f>
        <v>#VALUE!</v>
      </c>
    </row>
    <row r="3592" spans="15:17">
      <c r="O3592">
        <f t="shared" si="170"/>
        <v>211</v>
      </c>
      <c r="P3592" t="e">
        <f t="shared" si="169"/>
        <v>#VALUE!</v>
      </c>
      <c r="Q3592" t="e">
        <f t="shared" si="171"/>
        <v>#VALUE!</v>
      </c>
    </row>
    <row r="3593" spans="15:17">
      <c r="O3593">
        <f t="shared" si="170"/>
        <v>212</v>
      </c>
      <c r="P3593" t="e">
        <f t="shared" si="169"/>
        <v>#VALUE!</v>
      </c>
      <c r="Q3593" t="e">
        <f t="shared" si="171"/>
        <v>#VALUE!</v>
      </c>
    </row>
    <row r="3594" spans="15:17">
      <c r="O3594">
        <f t="shared" si="170"/>
        <v>213</v>
      </c>
      <c r="P3594" t="e">
        <f t="shared" si="169"/>
        <v>#VALUE!</v>
      </c>
      <c r="Q3594" t="e">
        <f t="shared" si="171"/>
        <v>#VALUE!</v>
      </c>
    </row>
    <row r="3595" spans="15:17">
      <c r="O3595">
        <f t="shared" si="170"/>
        <v>214</v>
      </c>
      <c r="P3595" t="e">
        <f t="shared" si="169"/>
        <v>#VALUE!</v>
      </c>
      <c r="Q3595" t="e">
        <f t="shared" si="171"/>
        <v>#VALUE!</v>
      </c>
    </row>
    <row r="3596" spans="15:17">
      <c r="O3596">
        <f t="shared" si="170"/>
        <v>215</v>
      </c>
      <c r="P3596" t="e">
        <f t="shared" si="169"/>
        <v>#VALUE!</v>
      </c>
      <c r="Q3596" t="e">
        <f t="shared" si="171"/>
        <v>#VALUE!</v>
      </c>
    </row>
    <row r="3597" spans="15:17">
      <c r="O3597">
        <f t="shared" si="170"/>
        <v>216</v>
      </c>
      <c r="P3597" t="e">
        <f t="shared" si="169"/>
        <v>#VALUE!</v>
      </c>
      <c r="Q3597" t="e">
        <f t="shared" si="171"/>
        <v>#VALUE!</v>
      </c>
    </row>
    <row r="3598" spans="15:17">
      <c r="O3598">
        <f t="shared" si="170"/>
        <v>217</v>
      </c>
      <c r="P3598" t="e">
        <f t="shared" si="169"/>
        <v>#VALUE!</v>
      </c>
      <c r="Q3598" t="e">
        <f t="shared" si="171"/>
        <v>#VALUE!</v>
      </c>
    </row>
    <row r="3599" spans="15:17">
      <c r="O3599">
        <f t="shared" si="170"/>
        <v>218</v>
      </c>
      <c r="P3599" t="e">
        <f t="shared" si="169"/>
        <v>#VALUE!</v>
      </c>
      <c r="Q3599" t="e">
        <f t="shared" si="171"/>
        <v>#VALUE!</v>
      </c>
    </row>
    <row r="3600" spans="15:17">
      <c r="O3600">
        <f t="shared" si="170"/>
        <v>219</v>
      </c>
      <c r="P3600" t="e">
        <f t="shared" si="169"/>
        <v>#VALUE!</v>
      </c>
      <c r="Q3600" t="e">
        <f t="shared" si="171"/>
        <v>#VALUE!</v>
      </c>
    </row>
    <row r="3601" spans="15:17">
      <c r="O3601">
        <f t="shared" si="170"/>
        <v>220</v>
      </c>
      <c r="P3601" t="e">
        <f t="shared" si="169"/>
        <v>#VALUE!</v>
      </c>
      <c r="Q3601" t="e">
        <f t="shared" si="171"/>
        <v>#VALUE!</v>
      </c>
    </row>
    <row r="3602" spans="15:17">
      <c r="O3602">
        <f t="shared" si="170"/>
        <v>221</v>
      </c>
      <c r="P3602" t="e">
        <f t="shared" si="169"/>
        <v>#VALUE!</v>
      </c>
      <c r="Q3602" t="e">
        <f t="shared" si="171"/>
        <v>#VALUE!</v>
      </c>
    </row>
    <row r="3603" spans="15:17">
      <c r="O3603">
        <f t="shared" si="170"/>
        <v>222</v>
      </c>
      <c r="P3603" t="e">
        <f t="shared" si="169"/>
        <v>#VALUE!</v>
      </c>
      <c r="Q3603" t="e">
        <f t="shared" si="171"/>
        <v>#VALUE!</v>
      </c>
    </row>
    <row r="3604" spans="15:17">
      <c r="O3604">
        <f t="shared" si="170"/>
        <v>223</v>
      </c>
      <c r="P3604" t="e">
        <f t="shared" si="169"/>
        <v>#VALUE!</v>
      </c>
      <c r="Q3604" t="e">
        <f t="shared" si="171"/>
        <v>#VALUE!</v>
      </c>
    </row>
    <row r="3605" spans="15:17">
      <c r="O3605">
        <f t="shared" si="170"/>
        <v>224</v>
      </c>
      <c r="P3605" t="e">
        <f t="shared" si="169"/>
        <v>#VALUE!</v>
      </c>
      <c r="Q3605" t="e">
        <f t="shared" si="171"/>
        <v>#VALUE!</v>
      </c>
    </row>
    <row r="3606" spans="15:17">
      <c r="O3606">
        <f t="shared" si="170"/>
        <v>225</v>
      </c>
      <c r="P3606" t="e">
        <f t="shared" si="169"/>
        <v>#VALUE!</v>
      </c>
      <c r="Q3606" t="e">
        <f t="shared" si="171"/>
        <v>#VALUE!</v>
      </c>
    </row>
    <row r="3607" spans="15:17">
      <c r="O3607">
        <f t="shared" si="170"/>
        <v>226</v>
      </c>
      <c r="P3607" t="e">
        <f t="shared" si="169"/>
        <v>#VALUE!</v>
      </c>
      <c r="Q3607" t="e">
        <f t="shared" si="171"/>
        <v>#VALUE!</v>
      </c>
    </row>
    <row r="3608" spans="15:17">
      <c r="O3608">
        <f t="shared" si="170"/>
        <v>227</v>
      </c>
      <c r="P3608" t="e">
        <f t="shared" si="169"/>
        <v>#VALUE!</v>
      </c>
      <c r="Q3608" t="e">
        <f t="shared" si="171"/>
        <v>#VALUE!</v>
      </c>
    </row>
    <row r="3609" spans="15:17">
      <c r="O3609">
        <f t="shared" si="170"/>
        <v>228</v>
      </c>
      <c r="P3609" t="e">
        <f t="shared" si="169"/>
        <v>#VALUE!</v>
      </c>
      <c r="Q3609" t="e">
        <f t="shared" si="171"/>
        <v>#VALUE!</v>
      </c>
    </row>
    <row r="3610" spans="15:17">
      <c r="O3610">
        <f t="shared" si="170"/>
        <v>229</v>
      </c>
      <c r="P3610" t="e">
        <f t="shared" si="169"/>
        <v>#VALUE!</v>
      </c>
      <c r="Q3610" t="e">
        <f t="shared" si="171"/>
        <v>#VALUE!</v>
      </c>
    </row>
    <row r="3611" spans="15:17">
      <c r="O3611">
        <f t="shared" si="170"/>
        <v>230</v>
      </c>
      <c r="P3611" t="e">
        <f t="shared" si="169"/>
        <v>#VALUE!</v>
      </c>
      <c r="Q3611" t="e">
        <f t="shared" si="171"/>
        <v>#VALUE!</v>
      </c>
    </row>
    <row r="3612" spans="15:17">
      <c r="O3612">
        <f t="shared" si="170"/>
        <v>231</v>
      </c>
      <c r="P3612" t="e">
        <f t="shared" si="169"/>
        <v>#VALUE!</v>
      </c>
      <c r="Q3612" t="e">
        <f t="shared" si="171"/>
        <v>#VALUE!</v>
      </c>
    </row>
    <row r="3613" spans="15:17">
      <c r="O3613">
        <f t="shared" si="170"/>
        <v>232</v>
      </c>
      <c r="P3613" t="e">
        <f t="shared" si="169"/>
        <v>#VALUE!</v>
      </c>
      <c r="Q3613" t="e">
        <f t="shared" si="171"/>
        <v>#VALUE!</v>
      </c>
    </row>
    <row r="3614" spans="15:17">
      <c r="O3614">
        <f t="shared" si="170"/>
        <v>233</v>
      </c>
      <c r="P3614" t="e">
        <f t="shared" si="169"/>
        <v>#VALUE!</v>
      </c>
      <c r="Q3614" t="e">
        <f t="shared" si="171"/>
        <v>#VALUE!</v>
      </c>
    </row>
    <row r="3615" spans="15:17">
      <c r="O3615">
        <f t="shared" si="170"/>
        <v>234</v>
      </c>
      <c r="P3615" t="e">
        <f t="shared" si="169"/>
        <v>#VALUE!</v>
      </c>
      <c r="Q3615" t="e">
        <f t="shared" si="171"/>
        <v>#VALUE!</v>
      </c>
    </row>
    <row r="3616" spans="15:17">
      <c r="O3616">
        <f t="shared" si="170"/>
        <v>235</v>
      </c>
      <c r="P3616" t="e">
        <f t="shared" si="169"/>
        <v>#VALUE!</v>
      </c>
      <c r="Q3616" t="e">
        <f t="shared" si="171"/>
        <v>#VALUE!</v>
      </c>
    </row>
    <row r="3617" spans="15:17">
      <c r="O3617">
        <f t="shared" si="170"/>
        <v>236</v>
      </c>
      <c r="P3617" t="e">
        <f t="shared" si="169"/>
        <v>#VALUE!</v>
      </c>
      <c r="Q3617" t="e">
        <f t="shared" si="171"/>
        <v>#VALUE!</v>
      </c>
    </row>
    <row r="3618" spans="15:17">
      <c r="O3618">
        <f t="shared" si="170"/>
        <v>237</v>
      </c>
      <c r="P3618" t="e">
        <f t="shared" si="169"/>
        <v>#VALUE!</v>
      </c>
      <c r="Q3618" t="e">
        <f t="shared" si="171"/>
        <v>#VALUE!</v>
      </c>
    </row>
    <row r="3619" spans="15:17">
      <c r="O3619">
        <f t="shared" si="170"/>
        <v>238</v>
      </c>
      <c r="P3619" t="e">
        <f t="shared" si="169"/>
        <v>#VALUE!</v>
      </c>
      <c r="Q3619" t="e">
        <f t="shared" si="171"/>
        <v>#VALUE!</v>
      </c>
    </row>
    <row r="3620" spans="15:17">
      <c r="O3620">
        <f t="shared" si="170"/>
        <v>239</v>
      </c>
      <c r="P3620" t="e">
        <f t="shared" si="169"/>
        <v>#VALUE!</v>
      </c>
      <c r="Q3620" t="e">
        <f t="shared" si="171"/>
        <v>#VALUE!</v>
      </c>
    </row>
    <row r="3621" spans="15:17">
      <c r="O3621">
        <f t="shared" si="170"/>
        <v>240</v>
      </c>
      <c r="P3621" t="e">
        <f t="shared" si="169"/>
        <v>#VALUE!</v>
      </c>
      <c r="Q3621" t="e">
        <f t="shared" si="171"/>
        <v>#VALUE!</v>
      </c>
    </row>
    <row r="3622" spans="15:17">
      <c r="O3622">
        <f t="shared" si="170"/>
        <v>241</v>
      </c>
      <c r="P3622" t="e">
        <f t="shared" si="169"/>
        <v>#VALUE!</v>
      </c>
      <c r="Q3622" t="e">
        <f t="shared" si="171"/>
        <v>#VALUE!</v>
      </c>
    </row>
    <row r="3623" spans="15:17">
      <c r="O3623">
        <f t="shared" si="170"/>
        <v>242</v>
      </c>
      <c r="P3623" t="e">
        <f t="shared" si="169"/>
        <v>#VALUE!</v>
      </c>
      <c r="Q3623" t="e">
        <f t="shared" si="171"/>
        <v>#VALUE!</v>
      </c>
    </row>
    <row r="3624" spans="15:17">
      <c r="O3624">
        <f t="shared" si="170"/>
        <v>243</v>
      </c>
      <c r="P3624" t="e">
        <f t="shared" si="169"/>
        <v>#VALUE!</v>
      </c>
      <c r="Q3624" t="e">
        <f t="shared" si="171"/>
        <v>#VALUE!</v>
      </c>
    </row>
    <row r="3625" spans="15:17">
      <c r="O3625">
        <f t="shared" si="170"/>
        <v>244</v>
      </c>
      <c r="P3625" t="e">
        <f t="shared" si="169"/>
        <v>#VALUE!</v>
      </c>
      <c r="Q3625" t="e">
        <f t="shared" si="171"/>
        <v>#VALUE!</v>
      </c>
    </row>
    <row r="3626" spans="15:17">
      <c r="O3626">
        <f t="shared" si="170"/>
        <v>245</v>
      </c>
      <c r="P3626" t="e">
        <f t="shared" si="169"/>
        <v>#VALUE!</v>
      </c>
      <c r="Q3626" t="e">
        <f t="shared" si="171"/>
        <v>#VALUE!</v>
      </c>
    </row>
    <row r="3627" spans="15:17">
      <c r="O3627">
        <f t="shared" si="170"/>
        <v>246</v>
      </c>
      <c r="P3627" t="e">
        <f t="shared" si="169"/>
        <v>#VALUE!</v>
      </c>
      <c r="Q3627" t="e">
        <f t="shared" si="171"/>
        <v>#VALUE!</v>
      </c>
    </row>
    <row r="3628" spans="15:17">
      <c r="O3628">
        <f t="shared" si="170"/>
        <v>247</v>
      </c>
      <c r="P3628" t="e">
        <f t="shared" si="169"/>
        <v>#VALUE!</v>
      </c>
      <c r="Q3628" t="e">
        <f t="shared" si="171"/>
        <v>#VALUE!</v>
      </c>
    </row>
    <row r="3629" spans="15:17">
      <c r="O3629">
        <f t="shared" si="170"/>
        <v>248</v>
      </c>
      <c r="P3629" t="e">
        <f t="shared" si="169"/>
        <v>#VALUE!</v>
      </c>
      <c r="Q3629" t="e">
        <f t="shared" si="171"/>
        <v>#VALUE!</v>
      </c>
    </row>
    <row r="3630" spans="15:17">
      <c r="O3630">
        <f t="shared" si="170"/>
        <v>249</v>
      </c>
      <c r="P3630" t="e">
        <f t="shared" si="169"/>
        <v>#VALUE!</v>
      </c>
      <c r="Q3630" t="e">
        <f t="shared" si="171"/>
        <v>#VALUE!</v>
      </c>
    </row>
    <row r="3631" spans="15:17">
      <c r="O3631">
        <f t="shared" si="170"/>
        <v>250</v>
      </c>
      <c r="P3631" t="e">
        <f t="shared" si="169"/>
        <v>#VALUE!</v>
      </c>
      <c r="Q3631" t="e">
        <f t="shared" si="171"/>
        <v>#VALUE!</v>
      </c>
    </row>
    <row r="3632" spans="15:17">
      <c r="O3632">
        <f t="shared" si="170"/>
        <v>251</v>
      </c>
      <c r="P3632" t="e">
        <f t="shared" si="169"/>
        <v>#VALUE!</v>
      </c>
      <c r="Q3632" t="e">
        <f t="shared" si="171"/>
        <v>#VALUE!</v>
      </c>
    </row>
    <row r="3633" spans="15:17">
      <c r="O3633">
        <f t="shared" si="170"/>
        <v>252</v>
      </c>
      <c r="P3633" t="e">
        <f t="shared" si="169"/>
        <v>#VALUE!</v>
      </c>
      <c r="Q3633" t="e">
        <f t="shared" si="171"/>
        <v>#VALUE!</v>
      </c>
    </row>
    <row r="3634" spans="15:17">
      <c r="O3634">
        <f t="shared" si="170"/>
        <v>253</v>
      </c>
      <c r="P3634" t="e">
        <f t="shared" si="169"/>
        <v>#VALUE!</v>
      </c>
      <c r="Q3634" t="e">
        <f t="shared" si="171"/>
        <v>#VALUE!</v>
      </c>
    </row>
    <row r="3635" spans="15:17">
      <c r="O3635">
        <f t="shared" si="170"/>
        <v>254</v>
      </c>
      <c r="P3635" t="e">
        <f t="shared" si="169"/>
        <v>#VALUE!</v>
      </c>
      <c r="Q3635" t="e">
        <f t="shared" si="171"/>
        <v>#VALUE!</v>
      </c>
    </row>
    <row r="3636" spans="15:17">
      <c r="O3636">
        <f t="shared" si="170"/>
        <v>255</v>
      </c>
      <c r="P3636" t="e">
        <f t="shared" si="169"/>
        <v>#VALUE!</v>
      </c>
      <c r="Q3636" t="e">
        <f t="shared" si="171"/>
        <v>#VALUE!</v>
      </c>
    </row>
    <row r="3637" spans="15:17">
      <c r="O3637">
        <f t="shared" si="170"/>
        <v>256</v>
      </c>
      <c r="P3637" t="e">
        <f t="shared" ref="P3637:P3700" si="172">NEGBINOMDIST(O3637-$A$9,$A$9,$B$9)</f>
        <v>#VALUE!</v>
      </c>
      <c r="Q3637" t="e">
        <f t="shared" si="171"/>
        <v>#VALUE!</v>
      </c>
    </row>
    <row r="3638" spans="15:17">
      <c r="O3638">
        <f t="shared" ref="O3638:O3701" si="173">O3637+1</f>
        <v>257</v>
      </c>
      <c r="P3638" t="e">
        <f t="shared" si="172"/>
        <v>#VALUE!</v>
      </c>
      <c r="Q3638" t="e">
        <f t="shared" si="171"/>
        <v>#VALUE!</v>
      </c>
    </row>
    <row r="3639" spans="15:17">
      <c r="O3639">
        <f t="shared" si="173"/>
        <v>258</v>
      </c>
      <c r="P3639" t="e">
        <f t="shared" si="172"/>
        <v>#VALUE!</v>
      </c>
      <c r="Q3639" t="e">
        <f t="shared" si="171"/>
        <v>#VALUE!</v>
      </c>
    </row>
    <row r="3640" spans="15:17">
      <c r="O3640">
        <f t="shared" si="173"/>
        <v>259</v>
      </c>
      <c r="P3640" t="e">
        <f t="shared" si="172"/>
        <v>#VALUE!</v>
      </c>
      <c r="Q3640" t="e">
        <f t="shared" si="171"/>
        <v>#VALUE!</v>
      </c>
    </row>
    <row r="3641" spans="15:17">
      <c r="O3641">
        <f t="shared" si="173"/>
        <v>260</v>
      </c>
      <c r="P3641" t="e">
        <f t="shared" si="172"/>
        <v>#VALUE!</v>
      </c>
      <c r="Q3641" t="e">
        <f t="shared" si="171"/>
        <v>#VALUE!</v>
      </c>
    </row>
    <row r="3642" spans="15:17">
      <c r="O3642">
        <f t="shared" si="173"/>
        <v>261</v>
      </c>
      <c r="P3642" t="e">
        <f t="shared" si="172"/>
        <v>#VALUE!</v>
      </c>
      <c r="Q3642" t="e">
        <f t="shared" si="171"/>
        <v>#VALUE!</v>
      </c>
    </row>
    <row r="3643" spans="15:17">
      <c r="O3643">
        <f t="shared" si="173"/>
        <v>262</v>
      </c>
      <c r="P3643" t="e">
        <f t="shared" si="172"/>
        <v>#VALUE!</v>
      </c>
      <c r="Q3643" t="e">
        <f t="shared" si="171"/>
        <v>#VALUE!</v>
      </c>
    </row>
    <row r="3644" spans="15:17">
      <c r="O3644">
        <f t="shared" si="173"/>
        <v>263</v>
      </c>
      <c r="P3644" t="e">
        <f t="shared" si="172"/>
        <v>#VALUE!</v>
      </c>
      <c r="Q3644" t="e">
        <f t="shared" si="171"/>
        <v>#VALUE!</v>
      </c>
    </row>
    <row r="3645" spans="15:17">
      <c r="O3645">
        <f t="shared" si="173"/>
        <v>264</v>
      </c>
      <c r="P3645" t="e">
        <f t="shared" si="172"/>
        <v>#VALUE!</v>
      </c>
      <c r="Q3645" t="e">
        <f t="shared" si="171"/>
        <v>#VALUE!</v>
      </c>
    </row>
    <row r="3646" spans="15:17">
      <c r="O3646">
        <f t="shared" si="173"/>
        <v>265</v>
      </c>
      <c r="P3646" t="e">
        <f t="shared" si="172"/>
        <v>#VALUE!</v>
      </c>
      <c r="Q3646" t="e">
        <f t="shared" si="171"/>
        <v>#VALUE!</v>
      </c>
    </row>
    <row r="3647" spans="15:17">
      <c r="O3647">
        <f t="shared" si="173"/>
        <v>266</v>
      </c>
      <c r="P3647" t="e">
        <f t="shared" si="172"/>
        <v>#VALUE!</v>
      </c>
      <c r="Q3647" t="e">
        <f t="shared" si="171"/>
        <v>#VALUE!</v>
      </c>
    </row>
    <row r="3648" spans="15:17">
      <c r="O3648">
        <f t="shared" si="173"/>
        <v>267</v>
      </c>
      <c r="P3648" t="e">
        <f t="shared" si="172"/>
        <v>#VALUE!</v>
      </c>
      <c r="Q3648" t="e">
        <f t="shared" si="171"/>
        <v>#VALUE!</v>
      </c>
    </row>
    <row r="3649" spans="15:17">
      <c r="O3649">
        <f t="shared" si="173"/>
        <v>268</v>
      </c>
      <c r="P3649" t="e">
        <f t="shared" si="172"/>
        <v>#VALUE!</v>
      </c>
      <c r="Q3649" t="e">
        <f t="shared" si="171"/>
        <v>#VALUE!</v>
      </c>
    </row>
    <row r="3650" spans="15:17">
      <c r="O3650">
        <f t="shared" si="173"/>
        <v>269</v>
      </c>
      <c r="P3650" t="e">
        <f t="shared" si="172"/>
        <v>#VALUE!</v>
      </c>
      <c r="Q3650" t="e">
        <f t="shared" si="171"/>
        <v>#VALUE!</v>
      </c>
    </row>
    <row r="3651" spans="15:17">
      <c r="O3651">
        <f t="shared" si="173"/>
        <v>270</v>
      </c>
      <c r="P3651" t="e">
        <f t="shared" si="172"/>
        <v>#VALUE!</v>
      </c>
      <c r="Q3651" t="e">
        <f t="shared" si="171"/>
        <v>#VALUE!</v>
      </c>
    </row>
    <row r="3652" spans="15:17">
      <c r="O3652">
        <f t="shared" si="173"/>
        <v>271</v>
      </c>
      <c r="P3652" t="e">
        <f t="shared" si="172"/>
        <v>#VALUE!</v>
      </c>
      <c r="Q3652" t="e">
        <f t="shared" si="171"/>
        <v>#VALUE!</v>
      </c>
    </row>
    <row r="3653" spans="15:17">
      <c r="O3653">
        <f t="shared" si="173"/>
        <v>272</v>
      </c>
      <c r="P3653" t="e">
        <f t="shared" si="172"/>
        <v>#VALUE!</v>
      </c>
      <c r="Q3653" t="e">
        <f t="shared" si="171"/>
        <v>#VALUE!</v>
      </c>
    </row>
    <row r="3654" spans="15:17">
      <c r="O3654">
        <f t="shared" si="173"/>
        <v>273</v>
      </c>
      <c r="P3654" t="e">
        <f t="shared" si="172"/>
        <v>#VALUE!</v>
      </c>
      <c r="Q3654" t="e">
        <f t="shared" si="171"/>
        <v>#VALUE!</v>
      </c>
    </row>
    <row r="3655" spans="15:17">
      <c r="O3655">
        <f t="shared" si="173"/>
        <v>274</v>
      </c>
      <c r="P3655" t="e">
        <f t="shared" si="172"/>
        <v>#VALUE!</v>
      </c>
      <c r="Q3655" t="e">
        <f t="shared" ref="Q3655:Q3718" si="174">Q3654+P3654</f>
        <v>#VALUE!</v>
      </c>
    </row>
    <row r="3656" spans="15:17">
      <c r="O3656">
        <f t="shared" si="173"/>
        <v>275</v>
      </c>
      <c r="P3656" t="e">
        <f t="shared" si="172"/>
        <v>#VALUE!</v>
      </c>
      <c r="Q3656" t="e">
        <f t="shared" si="174"/>
        <v>#VALUE!</v>
      </c>
    </row>
    <row r="3657" spans="15:17">
      <c r="O3657">
        <f t="shared" si="173"/>
        <v>276</v>
      </c>
      <c r="P3657" t="e">
        <f t="shared" si="172"/>
        <v>#VALUE!</v>
      </c>
      <c r="Q3657" t="e">
        <f t="shared" si="174"/>
        <v>#VALUE!</v>
      </c>
    </row>
    <row r="3658" spans="15:17">
      <c r="O3658">
        <f t="shared" si="173"/>
        <v>277</v>
      </c>
      <c r="P3658" t="e">
        <f t="shared" si="172"/>
        <v>#VALUE!</v>
      </c>
      <c r="Q3658" t="e">
        <f t="shared" si="174"/>
        <v>#VALUE!</v>
      </c>
    </row>
    <row r="3659" spans="15:17">
      <c r="O3659">
        <f t="shared" si="173"/>
        <v>278</v>
      </c>
      <c r="P3659" t="e">
        <f t="shared" si="172"/>
        <v>#VALUE!</v>
      </c>
      <c r="Q3659" t="e">
        <f t="shared" si="174"/>
        <v>#VALUE!</v>
      </c>
    </row>
    <row r="3660" spans="15:17">
      <c r="O3660">
        <f t="shared" si="173"/>
        <v>279</v>
      </c>
      <c r="P3660" t="e">
        <f t="shared" si="172"/>
        <v>#VALUE!</v>
      </c>
      <c r="Q3660" t="e">
        <f t="shared" si="174"/>
        <v>#VALUE!</v>
      </c>
    </row>
    <row r="3661" spans="15:17">
      <c r="O3661">
        <f t="shared" si="173"/>
        <v>280</v>
      </c>
      <c r="P3661" t="e">
        <f t="shared" si="172"/>
        <v>#VALUE!</v>
      </c>
      <c r="Q3661" t="e">
        <f t="shared" si="174"/>
        <v>#VALUE!</v>
      </c>
    </row>
    <row r="3662" spans="15:17">
      <c r="O3662">
        <f t="shared" si="173"/>
        <v>281</v>
      </c>
      <c r="P3662" t="e">
        <f t="shared" si="172"/>
        <v>#VALUE!</v>
      </c>
      <c r="Q3662" t="e">
        <f t="shared" si="174"/>
        <v>#VALUE!</v>
      </c>
    </row>
    <row r="3663" spans="15:17">
      <c r="O3663">
        <f t="shared" si="173"/>
        <v>282</v>
      </c>
      <c r="P3663" t="e">
        <f t="shared" si="172"/>
        <v>#VALUE!</v>
      </c>
      <c r="Q3663" t="e">
        <f t="shared" si="174"/>
        <v>#VALUE!</v>
      </c>
    </row>
    <row r="3664" spans="15:17">
      <c r="O3664">
        <f t="shared" si="173"/>
        <v>283</v>
      </c>
      <c r="P3664" t="e">
        <f t="shared" si="172"/>
        <v>#VALUE!</v>
      </c>
      <c r="Q3664" t="e">
        <f t="shared" si="174"/>
        <v>#VALUE!</v>
      </c>
    </row>
    <row r="3665" spans="15:17">
      <c r="O3665">
        <f t="shared" si="173"/>
        <v>284</v>
      </c>
      <c r="P3665" t="e">
        <f t="shared" si="172"/>
        <v>#VALUE!</v>
      </c>
      <c r="Q3665" t="e">
        <f t="shared" si="174"/>
        <v>#VALUE!</v>
      </c>
    </row>
    <row r="3666" spans="15:17">
      <c r="O3666">
        <f t="shared" si="173"/>
        <v>285</v>
      </c>
      <c r="P3666" t="e">
        <f t="shared" si="172"/>
        <v>#VALUE!</v>
      </c>
      <c r="Q3666" t="e">
        <f t="shared" si="174"/>
        <v>#VALUE!</v>
      </c>
    </row>
    <row r="3667" spans="15:17">
      <c r="O3667">
        <f t="shared" si="173"/>
        <v>286</v>
      </c>
      <c r="P3667" t="e">
        <f t="shared" si="172"/>
        <v>#VALUE!</v>
      </c>
      <c r="Q3667" t="e">
        <f t="shared" si="174"/>
        <v>#VALUE!</v>
      </c>
    </row>
    <row r="3668" spans="15:17">
      <c r="O3668">
        <f t="shared" si="173"/>
        <v>287</v>
      </c>
      <c r="P3668" t="e">
        <f t="shared" si="172"/>
        <v>#VALUE!</v>
      </c>
      <c r="Q3668" t="e">
        <f t="shared" si="174"/>
        <v>#VALUE!</v>
      </c>
    </row>
    <row r="3669" spans="15:17">
      <c r="O3669">
        <f t="shared" si="173"/>
        <v>288</v>
      </c>
      <c r="P3669" t="e">
        <f t="shared" si="172"/>
        <v>#VALUE!</v>
      </c>
      <c r="Q3669" t="e">
        <f t="shared" si="174"/>
        <v>#VALUE!</v>
      </c>
    </row>
    <row r="3670" spans="15:17">
      <c r="O3670">
        <f t="shared" si="173"/>
        <v>289</v>
      </c>
      <c r="P3670" t="e">
        <f t="shared" si="172"/>
        <v>#VALUE!</v>
      </c>
      <c r="Q3670" t="e">
        <f t="shared" si="174"/>
        <v>#VALUE!</v>
      </c>
    </row>
    <row r="3671" spans="15:17">
      <c r="O3671">
        <f t="shared" si="173"/>
        <v>290</v>
      </c>
      <c r="P3671" t="e">
        <f t="shared" si="172"/>
        <v>#VALUE!</v>
      </c>
      <c r="Q3671" t="e">
        <f t="shared" si="174"/>
        <v>#VALUE!</v>
      </c>
    </row>
    <row r="3672" spans="15:17">
      <c r="O3672">
        <f t="shared" si="173"/>
        <v>291</v>
      </c>
      <c r="P3672" t="e">
        <f t="shared" si="172"/>
        <v>#VALUE!</v>
      </c>
      <c r="Q3672" t="e">
        <f t="shared" si="174"/>
        <v>#VALUE!</v>
      </c>
    </row>
    <row r="3673" spans="15:17">
      <c r="O3673">
        <f t="shared" si="173"/>
        <v>292</v>
      </c>
      <c r="P3673" t="e">
        <f t="shared" si="172"/>
        <v>#VALUE!</v>
      </c>
      <c r="Q3673" t="e">
        <f t="shared" si="174"/>
        <v>#VALUE!</v>
      </c>
    </row>
    <row r="3674" spans="15:17">
      <c r="O3674">
        <f t="shared" si="173"/>
        <v>293</v>
      </c>
      <c r="P3674" t="e">
        <f t="shared" si="172"/>
        <v>#VALUE!</v>
      </c>
      <c r="Q3674" t="e">
        <f t="shared" si="174"/>
        <v>#VALUE!</v>
      </c>
    </row>
    <row r="3675" spans="15:17">
      <c r="O3675">
        <f t="shared" si="173"/>
        <v>294</v>
      </c>
      <c r="P3675" t="e">
        <f t="shared" si="172"/>
        <v>#VALUE!</v>
      </c>
      <c r="Q3675" t="e">
        <f t="shared" si="174"/>
        <v>#VALUE!</v>
      </c>
    </row>
    <row r="3676" spans="15:17">
      <c r="O3676">
        <f t="shared" si="173"/>
        <v>295</v>
      </c>
      <c r="P3676" t="e">
        <f t="shared" si="172"/>
        <v>#VALUE!</v>
      </c>
      <c r="Q3676" t="e">
        <f t="shared" si="174"/>
        <v>#VALUE!</v>
      </c>
    </row>
    <row r="3677" spans="15:17">
      <c r="O3677">
        <f t="shared" si="173"/>
        <v>296</v>
      </c>
      <c r="P3677" t="e">
        <f t="shared" si="172"/>
        <v>#VALUE!</v>
      </c>
      <c r="Q3677" t="e">
        <f t="shared" si="174"/>
        <v>#VALUE!</v>
      </c>
    </row>
    <row r="3678" spans="15:17">
      <c r="O3678">
        <f t="shared" si="173"/>
        <v>297</v>
      </c>
      <c r="P3678" t="e">
        <f t="shared" si="172"/>
        <v>#VALUE!</v>
      </c>
      <c r="Q3678" t="e">
        <f t="shared" si="174"/>
        <v>#VALUE!</v>
      </c>
    </row>
    <row r="3679" spans="15:17">
      <c r="O3679">
        <f t="shared" si="173"/>
        <v>298</v>
      </c>
      <c r="P3679" t="e">
        <f t="shared" si="172"/>
        <v>#VALUE!</v>
      </c>
      <c r="Q3679" t="e">
        <f t="shared" si="174"/>
        <v>#VALUE!</v>
      </c>
    </row>
    <row r="3680" spans="15:17">
      <c r="O3680">
        <f t="shared" si="173"/>
        <v>299</v>
      </c>
      <c r="P3680" t="e">
        <f t="shared" si="172"/>
        <v>#VALUE!</v>
      </c>
      <c r="Q3680" t="e">
        <f t="shared" si="174"/>
        <v>#VALUE!</v>
      </c>
    </row>
    <row r="3681" spans="15:17">
      <c r="O3681">
        <f t="shared" si="173"/>
        <v>300</v>
      </c>
      <c r="P3681" t="e">
        <f t="shared" si="172"/>
        <v>#VALUE!</v>
      </c>
      <c r="Q3681" t="e">
        <f t="shared" si="174"/>
        <v>#VALUE!</v>
      </c>
    </row>
    <row r="3682" spans="15:17">
      <c r="O3682">
        <f t="shared" si="173"/>
        <v>301</v>
      </c>
      <c r="P3682" t="e">
        <f t="shared" si="172"/>
        <v>#VALUE!</v>
      </c>
      <c r="Q3682" t="e">
        <f t="shared" si="174"/>
        <v>#VALUE!</v>
      </c>
    </row>
    <row r="3683" spans="15:17">
      <c r="O3683">
        <f t="shared" si="173"/>
        <v>302</v>
      </c>
      <c r="P3683" t="e">
        <f t="shared" si="172"/>
        <v>#VALUE!</v>
      </c>
      <c r="Q3683" t="e">
        <f t="shared" si="174"/>
        <v>#VALUE!</v>
      </c>
    </row>
    <row r="3684" spans="15:17">
      <c r="O3684">
        <f t="shared" si="173"/>
        <v>303</v>
      </c>
      <c r="P3684" t="e">
        <f t="shared" si="172"/>
        <v>#VALUE!</v>
      </c>
      <c r="Q3684" t="e">
        <f t="shared" si="174"/>
        <v>#VALUE!</v>
      </c>
    </row>
    <row r="3685" spans="15:17">
      <c r="O3685">
        <f t="shared" si="173"/>
        <v>304</v>
      </c>
      <c r="P3685" t="e">
        <f t="shared" si="172"/>
        <v>#VALUE!</v>
      </c>
      <c r="Q3685" t="e">
        <f t="shared" si="174"/>
        <v>#VALUE!</v>
      </c>
    </row>
    <row r="3686" spans="15:17">
      <c r="O3686">
        <f t="shared" si="173"/>
        <v>305</v>
      </c>
      <c r="P3686" t="e">
        <f t="shared" si="172"/>
        <v>#VALUE!</v>
      </c>
      <c r="Q3686" t="e">
        <f t="shared" si="174"/>
        <v>#VALUE!</v>
      </c>
    </row>
    <row r="3687" spans="15:17">
      <c r="O3687">
        <f t="shared" si="173"/>
        <v>306</v>
      </c>
      <c r="P3687" t="e">
        <f t="shared" si="172"/>
        <v>#VALUE!</v>
      </c>
      <c r="Q3687" t="e">
        <f t="shared" si="174"/>
        <v>#VALUE!</v>
      </c>
    </row>
    <row r="3688" spans="15:17">
      <c r="O3688">
        <f t="shared" si="173"/>
        <v>307</v>
      </c>
      <c r="P3688" t="e">
        <f t="shared" si="172"/>
        <v>#VALUE!</v>
      </c>
      <c r="Q3688" t="e">
        <f t="shared" si="174"/>
        <v>#VALUE!</v>
      </c>
    </row>
    <row r="3689" spans="15:17">
      <c r="O3689">
        <f t="shared" si="173"/>
        <v>308</v>
      </c>
      <c r="P3689" t="e">
        <f t="shared" si="172"/>
        <v>#VALUE!</v>
      </c>
      <c r="Q3689" t="e">
        <f t="shared" si="174"/>
        <v>#VALUE!</v>
      </c>
    </row>
    <row r="3690" spans="15:17">
      <c r="O3690">
        <f t="shared" si="173"/>
        <v>309</v>
      </c>
      <c r="P3690" t="e">
        <f t="shared" si="172"/>
        <v>#VALUE!</v>
      </c>
      <c r="Q3690" t="e">
        <f t="shared" si="174"/>
        <v>#VALUE!</v>
      </c>
    </row>
    <row r="3691" spans="15:17">
      <c r="O3691">
        <f t="shared" si="173"/>
        <v>310</v>
      </c>
      <c r="P3691" t="e">
        <f t="shared" si="172"/>
        <v>#VALUE!</v>
      </c>
      <c r="Q3691" t="e">
        <f t="shared" si="174"/>
        <v>#VALUE!</v>
      </c>
    </row>
    <row r="3692" spans="15:17">
      <c r="O3692">
        <f t="shared" si="173"/>
        <v>311</v>
      </c>
      <c r="P3692" t="e">
        <f t="shared" si="172"/>
        <v>#VALUE!</v>
      </c>
      <c r="Q3692" t="e">
        <f t="shared" si="174"/>
        <v>#VALUE!</v>
      </c>
    </row>
    <row r="3693" spans="15:17">
      <c r="O3693">
        <f t="shared" si="173"/>
        <v>312</v>
      </c>
      <c r="P3693" t="e">
        <f t="shared" si="172"/>
        <v>#VALUE!</v>
      </c>
      <c r="Q3693" t="e">
        <f t="shared" si="174"/>
        <v>#VALUE!</v>
      </c>
    </row>
    <row r="3694" spans="15:17">
      <c r="O3694">
        <f t="shared" si="173"/>
        <v>313</v>
      </c>
      <c r="P3694" t="e">
        <f t="shared" si="172"/>
        <v>#VALUE!</v>
      </c>
      <c r="Q3694" t="e">
        <f t="shared" si="174"/>
        <v>#VALUE!</v>
      </c>
    </row>
    <row r="3695" spans="15:17">
      <c r="O3695">
        <f t="shared" si="173"/>
        <v>314</v>
      </c>
      <c r="P3695" t="e">
        <f t="shared" si="172"/>
        <v>#VALUE!</v>
      </c>
      <c r="Q3695" t="e">
        <f t="shared" si="174"/>
        <v>#VALUE!</v>
      </c>
    </row>
    <row r="3696" spans="15:17">
      <c r="O3696">
        <f t="shared" si="173"/>
        <v>315</v>
      </c>
      <c r="P3696" t="e">
        <f t="shared" si="172"/>
        <v>#VALUE!</v>
      </c>
      <c r="Q3696" t="e">
        <f t="shared" si="174"/>
        <v>#VALUE!</v>
      </c>
    </row>
    <row r="3697" spans="15:17">
      <c r="O3697">
        <f t="shared" si="173"/>
        <v>316</v>
      </c>
      <c r="P3697" t="e">
        <f t="shared" si="172"/>
        <v>#VALUE!</v>
      </c>
      <c r="Q3697" t="e">
        <f t="shared" si="174"/>
        <v>#VALUE!</v>
      </c>
    </row>
    <row r="3698" spans="15:17">
      <c r="O3698">
        <f t="shared" si="173"/>
        <v>317</v>
      </c>
      <c r="P3698" t="e">
        <f t="shared" si="172"/>
        <v>#VALUE!</v>
      </c>
      <c r="Q3698" t="e">
        <f t="shared" si="174"/>
        <v>#VALUE!</v>
      </c>
    </row>
    <row r="3699" spans="15:17">
      <c r="O3699">
        <f t="shared" si="173"/>
        <v>318</v>
      </c>
      <c r="P3699" t="e">
        <f t="shared" si="172"/>
        <v>#VALUE!</v>
      </c>
      <c r="Q3699" t="e">
        <f t="shared" si="174"/>
        <v>#VALUE!</v>
      </c>
    </row>
    <row r="3700" spans="15:17">
      <c r="O3700">
        <f t="shared" si="173"/>
        <v>319</v>
      </c>
      <c r="P3700" t="e">
        <f t="shared" si="172"/>
        <v>#VALUE!</v>
      </c>
      <c r="Q3700" t="e">
        <f t="shared" si="174"/>
        <v>#VALUE!</v>
      </c>
    </row>
    <row r="3701" spans="15:17">
      <c r="O3701">
        <f t="shared" si="173"/>
        <v>320</v>
      </c>
      <c r="P3701" t="e">
        <f t="shared" ref="P3701:P3764" si="175">NEGBINOMDIST(O3701-$A$9,$A$9,$B$9)</f>
        <v>#VALUE!</v>
      </c>
      <c r="Q3701" t="e">
        <f t="shared" si="174"/>
        <v>#VALUE!</v>
      </c>
    </row>
    <row r="3702" spans="15:17">
      <c r="O3702">
        <f t="shared" ref="O3702:O3765" si="176">O3701+1</f>
        <v>321</v>
      </c>
      <c r="P3702" t="e">
        <f t="shared" si="175"/>
        <v>#VALUE!</v>
      </c>
      <c r="Q3702" t="e">
        <f t="shared" si="174"/>
        <v>#VALUE!</v>
      </c>
    </row>
    <row r="3703" spans="15:17">
      <c r="O3703">
        <f t="shared" si="176"/>
        <v>322</v>
      </c>
      <c r="P3703" t="e">
        <f t="shared" si="175"/>
        <v>#VALUE!</v>
      </c>
      <c r="Q3703" t="e">
        <f t="shared" si="174"/>
        <v>#VALUE!</v>
      </c>
    </row>
    <row r="3704" spans="15:17">
      <c r="O3704">
        <f t="shared" si="176"/>
        <v>323</v>
      </c>
      <c r="P3704" t="e">
        <f t="shared" si="175"/>
        <v>#VALUE!</v>
      </c>
      <c r="Q3704" t="e">
        <f t="shared" si="174"/>
        <v>#VALUE!</v>
      </c>
    </row>
    <row r="3705" spans="15:17">
      <c r="O3705">
        <f t="shared" si="176"/>
        <v>324</v>
      </c>
      <c r="P3705" t="e">
        <f t="shared" si="175"/>
        <v>#VALUE!</v>
      </c>
      <c r="Q3705" t="e">
        <f t="shared" si="174"/>
        <v>#VALUE!</v>
      </c>
    </row>
    <row r="3706" spans="15:17">
      <c r="O3706">
        <f t="shared" si="176"/>
        <v>325</v>
      </c>
      <c r="P3706" t="e">
        <f t="shared" si="175"/>
        <v>#VALUE!</v>
      </c>
      <c r="Q3706" t="e">
        <f t="shared" si="174"/>
        <v>#VALUE!</v>
      </c>
    </row>
    <row r="3707" spans="15:17">
      <c r="O3707">
        <f t="shared" si="176"/>
        <v>326</v>
      </c>
      <c r="P3707" t="e">
        <f t="shared" si="175"/>
        <v>#VALUE!</v>
      </c>
      <c r="Q3707" t="e">
        <f t="shared" si="174"/>
        <v>#VALUE!</v>
      </c>
    </row>
    <row r="3708" spans="15:17">
      <c r="O3708">
        <f t="shared" si="176"/>
        <v>327</v>
      </c>
      <c r="P3708" t="e">
        <f t="shared" si="175"/>
        <v>#VALUE!</v>
      </c>
      <c r="Q3708" t="e">
        <f t="shared" si="174"/>
        <v>#VALUE!</v>
      </c>
    </row>
    <row r="3709" spans="15:17">
      <c r="O3709">
        <f t="shared" si="176"/>
        <v>328</v>
      </c>
      <c r="P3709" t="e">
        <f t="shared" si="175"/>
        <v>#VALUE!</v>
      </c>
      <c r="Q3709" t="e">
        <f t="shared" si="174"/>
        <v>#VALUE!</v>
      </c>
    </row>
    <row r="3710" spans="15:17">
      <c r="O3710">
        <f t="shared" si="176"/>
        <v>329</v>
      </c>
      <c r="P3710" t="e">
        <f t="shared" si="175"/>
        <v>#VALUE!</v>
      </c>
      <c r="Q3710" t="e">
        <f t="shared" si="174"/>
        <v>#VALUE!</v>
      </c>
    </row>
    <row r="3711" spans="15:17">
      <c r="O3711">
        <f t="shared" si="176"/>
        <v>330</v>
      </c>
      <c r="P3711" t="e">
        <f t="shared" si="175"/>
        <v>#VALUE!</v>
      </c>
      <c r="Q3711" t="e">
        <f t="shared" si="174"/>
        <v>#VALUE!</v>
      </c>
    </row>
    <row r="3712" spans="15:17">
      <c r="O3712">
        <f t="shared" si="176"/>
        <v>331</v>
      </c>
      <c r="P3712" t="e">
        <f t="shared" si="175"/>
        <v>#VALUE!</v>
      </c>
      <c r="Q3712" t="e">
        <f t="shared" si="174"/>
        <v>#VALUE!</v>
      </c>
    </row>
    <row r="3713" spans="15:17">
      <c r="O3713">
        <f t="shared" si="176"/>
        <v>332</v>
      </c>
      <c r="P3713" t="e">
        <f t="shared" si="175"/>
        <v>#VALUE!</v>
      </c>
      <c r="Q3713" t="e">
        <f t="shared" si="174"/>
        <v>#VALUE!</v>
      </c>
    </row>
    <row r="3714" spans="15:17">
      <c r="O3714">
        <f t="shared" si="176"/>
        <v>333</v>
      </c>
      <c r="P3714" t="e">
        <f t="shared" si="175"/>
        <v>#VALUE!</v>
      </c>
      <c r="Q3714" t="e">
        <f t="shared" si="174"/>
        <v>#VALUE!</v>
      </c>
    </row>
    <row r="3715" spans="15:17">
      <c r="O3715">
        <f t="shared" si="176"/>
        <v>334</v>
      </c>
      <c r="P3715" t="e">
        <f t="shared" si="175"/>
        <v>#VALUE!</v>
      </c>
      <c r="Q3715" t="e">
        <f t="shared" si="174"/>
        <v>#VALUE!</v>
      </c>
    </row>
    <row r="3716" spans="15:17">
      <c r="O3716">
        <f t="shared" si="176"/>
        <v>335</v>
      </c>
      <c r="P3716" t="e">
        <f t="shared" si="175"/>
        <v>#VALUE!</v>
      </c>
      <c r="Q3716" t="e">
        <f t="shared" si="174"/>
        <v>#VALUE!</v>
      </c>
    </row>
    <row r="3717" spans="15:17">
      <c r="O3717">
        <f t="shared" si="176"/>
        <v>336</v>
      </c>
      <c r="P3717" t="e">
        <f t="shared" si="175"/>
        <v>#VALUE!</v>
      </c>
      <c r="Q3717" t="e">
        <f t="shared" si="174"/>
        <v>#VALUE!</v>
      </c>
    </row>
    <row r="3718" spans="15:17">
      <c r="O3718">
        <f t="shared" si="176"/>
        <v>337</v>
      </c>
      <c r="P3718" t="e">
        <f t="shared" si="175"/>
        <v>#VALUE!</v>
      </c>
      <c r="Q3718" t="e">
        <f t="shared" si="174"/>
        <v>#VALUE!</v>
      </c>
    </row>
    <row r="3719" spans="15:17">
      <c r="O3719">
        <f t="shared" si="176"/>
        <v>338</v>
      </c>
      <c r="P3719" t="e">
        <f t="shared" si="175"/>
        <v>#VALUE!</v>
      </c>
      <c r="Q3719" t="e">
        <f t="shared" ref="Q3719:Q3782" si="177">Q3718+P3718</f>
        <v>#VALUE!</v>
      </c>
    </row>
    <row r="3720" spans="15:17">
      <c r="O3720">
        <f t="shared" si="176"/>
        <v>339</v>
      </c>
      <c r="P3720" t="e">
        <f t="shared" si="175"/>
        <v>#VALUE!</v>
      </c>
      <c r="Q3720" t="e">
        <f t="shared" si="177"/>
        <v>#VALUE!</v>
      </c>
    </row>
    <row r="3721" spans="15:17">
      <c r="O3721">
        <f t="shared" si="176"/>
        <v>340</v>
      </c>
      <c r="P3721" t="e">
        <f t="shared" si="175"/>
        <v>#VALUE!</v>
      </c>
      <c r="Q3721" t="e">
        <f t="shared" si="177"/>
        <v>#VALUE!</v>
      </c>
    </row>
    <row r="3722" spans="15:17">
      <c r="O3722">
        <f t="shared" si="176"/>
        <v>341</v>
      </c>
      <c r="P3722" t="e">
        <f t="shared" si="175"/>
        <v>#VALUE!</v>
      </c>
      <c r="Q3722" t="e">
        <f t="shared" si="177"/>
        <v>#VALUE!</v>
      </c>
    </row>
    <row r="3723" spans="15:17">
      <c r="O3723">
        <f t="shared" si="176"/>
        <v>342</v>
      </c>
      <c r="P3723" t="e">
        <f t="shared" si="175"/>
        <v>#VALUE!</v>
      </c>
      <c r="Q3723" t="e">
        <f t="shared" si="177"/>
        <v>#VALUE!</v>
      </c>
    </row>
    <row r="3724" spans="15:17">
      <c r="O3724">
        <f t="shared" si="176"/>
        <v>343</v>
      </c>
      <c r="P3724" t="e">
        <f t="shared" si="175"/>
        <v>#VALUE!</v>
      </c>
      <c r="Q3724" t="e">
        <f t="shared" si="177"/>
        <v>#VALUE!</v>
      </c>
    </row>
    <row r="3725" spans="15:17">
      <c r="O3725">
        <f t="shared" si="176"/>
        <v>344</v>
      </c>
      <c r="P3725" t="e">
        <f t="shared" si="175"/>
        <v>#VALUE!</v>
      </c>
      <c r="Q3725" t="e">
        <f t="shared" si="177"/>
        <v>#VALUE!</v>
      </c>
    </row>
    <row r="3726" spans="15:17">
      <c r="O3726">
        <f t="shared" si="176"/>
        <v>345</v>
      </c>
      <c r="P3726" t="e">
        <f t="shared" si="175"/>
        <v>#VALUE!</v>
      </c>
      <c r="Q3726" t="e">
        <f t="shared" si="177"/>
        <v>#VALUE!</v>
      </c>
    </row>
    <row r="3727" spans="15:17">
      <c r="O3727">
        <f t="shared" si="176"/>
        <v>346</v>
      </c>
      <c r="P3727" t="e">
        <f t="shared" si="175"/>
        <v>#VALUE!</v>
      </c>
      <c r="Q3727" t="e">
        <f t="shared" si="177"/>
        <v>#VALUE!</v>
      </c>
    </row>
    <row r="3728" spans="15:17">
      <c r="O3728">
        <f t="shared" si="176"/>
        <v>347</v>
      </c>
      <c r="P3728" t="e">
        <f t="shared" si="175"/>
        <v>#VALUE!</v>
      </c>
      <c r="Q3728" t="e">
        <f t="shared" si="177"/>
        <v>#VALUE!</v>
      </c>
    </row>
    <row r="3729" spans="15:17">
      <c r="O3729">
        <f t="shared" si="176"/>
        <v>348</v>
      </c>
      <c r="P3729" t="e">
        <f t="shared" si="175"/>
        <v>#VALUE!</v>
      </c>
      <c r="Q3729" t="e">
        <f t="shared" si="177"/>
        <v>#VALUE!</v>
      </c>
    </row>
    <row r="3730" spans="15:17">
      <c r="O3730">
        <f t="shared" si="176"/>
        <v>349</v>
      </c>
      <c r="P3730" t="e">
        <f t="shared" si="175"/>
        <v>#VALUE!</v>
      </c>
      <c r="Q3730" t="e">
        <f t="shared" si="177"/>
        <v>#VALUE!</v>
      </c>
    </row>
    <row r="3731" spans="15:17">
      <c r="O3731">
        <f t="shared" si="176"/>
        <v>350</v>
      </c>
      <c r="P3731" t="e">
        <f t="shared" si="175"/>
        <v>#VALUE!</v>
      </c>
      <c r="Q3731" t="e">
        <f t="shared" si="177"/>
        <v>#VALUE!</v>
      </c>
    </row>
    <row r="3732" spans="15:17">
      <c r="O3732">
        <f t="shared" si="176"/>
        <v>351</v>
      </c>
      <c r="P3732" t="e">
        <f t="shared" si="175"/>
        <v>#VALUE!</v>
      </c>
      <c r="Q3732" t="e">
        <f t="shared" si="177"/>
        <v>#VALUE!</v>
      </c>
    </row>
    <row r="3733" spans="15:17">
      <c r="O3733">
        <f t="shared" si="176"/>
        <v>352</v>
      </c>
      <c r="P3733" t="e">
        <f t="shared" si="175"/>
        <v>#VALUE!</v>
      </c>
      <c r="Q3733" t="e">
        <f t="shared" si="177"/>
        <v>#VALUE!</v>
      </c>
    </row>
    <row r="3734" spans="15:17">
      <c r="O3734">
        <f t="shared" si="176"/>
        <v>353</v>
      </c>
      <c r="P3734" t="e">
        <f t="shared" si="175"/>
        <v>#VALUE!</v>
      </c>
      <c r="Q3734" t="e">
        <f t="shared" si="177"/>
        <v>#VALUE!</v>
      </c>
    </row>
    <row r="3735" spans="15:17">
      <c r="O3735">
        <f t="shared" si="176"/>
        <v>354</v>
      </c>
      <c r="P3735" t="e">
        <f t="shared" si="175"/>
        <v>#VALUE!</v>
      </c>
      <c r="Q3735" t="e">
        <f t="shared" si="177"/>
        <v>#VALUE!</v>
      </c>
    </row>
    <row r="3736" spans="15:17">
      <c r="O3736">
        <f t="shared" si="176"/>
        <v>355</v>
      </c>
      <c r="P3736" t="e">
        <f t="shared" si="175"/>
        <v>#VALUE!</v>
      </c>
      <c r="Q3736" t="e">
        <f t="shared" si="177"/>
        <v>#VALUE!</v>
      </c>
    </row>
    <row r="3737" spans="15:17">
      <c r="O3737">
        <f t="shared" si="176"/>
        <v>356</v>
      </c>
      <c r="P3737" t="e">
        <f t="shared" si="175"/>
        <v>#VALUE!</v>
      </c>
      <c r="Q3737" t="e">
        <f t="shared" si="177"/>
        <v>#VALUE!</v>
      </c>
    </row>
    <row r="3738" spans="15:17">
      <c r="O3738">
        <f t="shared" si="176"/>
        <v>357</v>
      </c>
      <c r="P3738" t="e">
        <f t="shared" si="175"/>
        <v>#VALUE!</v>
      </c>
      <c r="Q3738" t="e">
        <f t="shared" si="177"/>
        <v>#VALUE!</v>
      </c>
    </row>
    <row r="3739" spans="15:17">
      <c r="O3739">
        <f t="shared" si="176"/>
        <v>358</v>
      </c>
      <c r="P3739" t="e">
        <f t="shared" si="175"/>
        <v>#VALUE!</v>
      </c>
      <c r="Q3739" t="e">
        <f t="shared" si="177"/>
        <v>#VALUE!</v>
      </c>
    </row>
    <row r="3740" spans="15:17">
      <c r="O3740">
        <f t="shared" si="176"/>
        <v>359</v>
      </c>
      <c r="P3740" t="e">
        <f t="shared" si="175"/>
        <v>#VALUE!</v>
      </c>
      <c r="Q3740" t="e">
        <f t="shared" si="177"/>
        <v>#VALUE!</v>
      </c>
    </row>
    <row r="3741" spans="15:17">
      <c r="O3741">
        <f t="shared" si="176"/>
        <v>360</v>
      </c>
      <c r="P3741" t="e">
        <f t="shared" si="175"/>
        <v>#VALUE!</v>
      </c>
      <c r="Q3741" t="e">
        <f t="shared" si="177"/>
        <v>#VALUE!</v>
      </c>
    </row>
    <row r="3742" spans="15:17">
      <c r="O3742">
        <f t="shared" si="176"/>
        <v>361</v>
      </c>
      <c r="P3742" t="e">
        <f t="shared" si="175"/>
        <v>#VALUE!</v>
      </c>
      <c r="Q3742" t="e">
        <f t="shared" si="177"/>
        <v>#VALUE!</v>
      </c>
    </row>
    <row r="3743" spans="15:17">
      <c r="O3743">
        <f t="shared" si="176"/>
        <v>362</v>
      </c>
      <c r="P3743" t="e">
        <f t="shared" si="175"/>
        <v>#VALUE!</v>
      </c>
      <c r="Q3743" t="e">
        <f t="shared" si="177"/>
        <v>#VALUE!</v>
      </c>
    </row>
    <row r="3744" spans="15:17">
      <c r="O3744">
        <f t="shared" si="176"/>
        <v>363</v>
      </c>
      <c r="P3744" t="e">
        <f t="shared" si="175"/>
        <v>#VALUE!</v>
      </c>
      <c r="Q3744" t="e">
        <f t="shared" si="177"/>
        <v>#VALUE!</v>
      </c>
    </row>
    <row r="3745" spans="15:17">
      <c r="O3745">
        <f t="shared" si="176"/>
        <v>364</v>
      </c>
      <c r="P3745" t="e">
        <f t="shared" si="175"/>
        <v>#VALUE!</v>
      </c>
      <c r="Q3745" t="e">
        <f t="shared" si="177"/>
        <v>#VALUE!</v>
      </c>
    </row>
    <row r="3746" spans="15:17">
      <c r="O3746">
        <f t="shared" si="176"/>
        <v>365</v>
      </c>
      <c r="P3746" t="e">
        <f t="shared" si="175"/>
        <v>#VALUE!</v>
      </c>
      <c r="Q3746" t="e">
        <f t="shared" si="177"/>
        <v>#VALUE!</v>
      </c>
    </row>
    <row r="3747" spans="15:17">
      <c r="O3747">
        <f t="shared" si="176"/>
        <v>366</v>
      </c>
      <c r="P3747" t="e">
        <f t="shared" si="175"/>
        <v>#VALUE!</v>
      </c>
      <c r="Q3747" t="e">
        <f t="shared" si="177"/>
        <v>#VALUE!</v>
      </c>
    </row>
    <row r="3748" spans="15:17">
      <c r="O3748">
        <f t="shared" si="176"/>
        <v>367</v>
      </c>
      <c r="P3748" t="e">
        <f t="shared" si="175"/>
        <v>#VALUE!</v>
      </c>
      <c r="Q3748" t="e">
        <f t="shared" si="177"/>
        <v>#VALUE!</v>
      </c>
    </row>
    <row r="3749" spans="15:17">
      <c r="O3749">
        <f t="shared" si="176"/>
        <v>368</v>
      </c>
      <c r="P3749" t="e">
        <f t="shared" si="175"/>
        <v>#VALUE!</v>
      </c>
      <c r="Q3749" t="e">
        <f t="shared" si="177"/>
        <v>#VALUE!</v>
      </c>
    </row>
    <row r="3750" spans="15:17">
      <c r="O3750">
        <f t="shared" si="176"/>
        <v>369</v>
      </c>
      <c r="P3750" t="e">
        <f t="shared" si="175"/>
        <v>#VALUE!</v>
      </c>
      <c r="Q3750" t="e">
        <f t="shared" si="177"/>
        <v>#VALUE!</v>
      </c>
    </row>
    <row r="3751" spans="15:17">
      <c r="O3751">
        <f t="shared" si="176"/>
        <v>370</v>
      </c>
      <c r="P3751" t="e">
        <f t="shared" si="175"/>
        <v>#VALUE!</v>
      </c>
      <c r="Q3751" t="e">
        <f t="shared" si="177"/>
        <v>#VALUE!</v>
      </c>
    </row>
    <row r="3752" spans="15:17">
      <c r="O3752">
        <f t="shared" si="176"/>
        <v>371</v>
      </c>
      <c r="P3752" t="e">
        <f t="shared" si="175"/>
        <v>#VALUE!</v>
      </c>
      <c r="Q3752" t="e">
        <f t="shared" si="177"/>
        <v>#VALUE!</v>
      </c>
    </row>
    <row r="3753" spans="15:17">
      <c r="O3753">
        <f t="shared" si="176"/>
        <v>372</v>
      </c>
      <c r="P3753" t="e">
        <f t="shared" si="175"/>
        <v>#VALUE!</v>
      </c>
      <c r="Q3753" t="e">
        <f t="shared" si="177"/>
        <v>#VALUE!</v>
      </c>
    </row>
    <row r="3754" spans="15:17">
      <c r="O3754">
        <f t="shared" si="176"/>
        <v>373</v>
      </c>
      <c r="P3754" t="e">
        <f t="shared" si="175"/>
        <v>#VALUE!</v>
      </c>
      <c r="Q3754" t="e">
        <f t="shared" si="177"/>
        <v>#VALUE!</v>
      </c>
    </row>
    <row r="3755" spans="15:17">
      <c r="O3755">
        <f t="shared" si="176"/>
        <v>374</v>
      </c>
      <c r="P3755" t="e">
        <f t="shared" si="175"/>
        <v>#VALUE!</v>
      </c>
      <c r="Q3755" t="e">
        <f t="shared" si="177"/>
        <v>#VALUE!</v>
      </c>
    </row>
    <row r="3756" spans="15:17">
      <c r="O3756">
        <f t="shared" si="176"/>
        <v>375</v>
      </c>
      <c r="P3756" t="e">
        <f t="shared" si="175"/>
        <v>#VALUE!</v>
      </c>
      <c r="Q3756" t="e">
        <f t="shared" si="177"/>
        <v>#VALUE!</v>
      </c>
    </row>
    <row r="3757" spans="15:17">
      <c r="O3757">
        <f t="shared" si="176"/>
        <v>376</v>
      </c>
      <c r="P3757" t="e">
        <f t="shared" si="175"/>
        <v>#VALUE!</v>
      </c>
      <c r="Q3757" t="e">
        <f t="shared" si="177"/>
        <v>#VALUE!</v>
      </c>
    </row>
    <row r="3758" spans="15:17">
      <c r="O3758">
        <f t="shared" si="176"/>
        <v>377</v>
      </c>
      <c r="P3758" t="e">
        <f t="shared" si="175"/>
        <v>#VALUE!</v>
      </c>
      <c r="Q3758" t="e">
        <f t="shared" si="177"/>
        <v>#VALUE!</v>
      </c>
    </row>
    <row r="3759" spans="15:17">
      <c r="O3759">
        <f t="shared" si="176"/>
        <v>378</v>
      </c>
      <c r="P3759" t="e">
        <f t="shared" si="175"/>
        <v>#VALUE!</v>
      </c>
      <c r="Q3759" t="e">
        <f t="shared" si="177"/>
        <v>#VALUE!</v>
      </c>
    </row>
    <row r="3760" spans="15:17">
      <c r="O3760">
        <f t="shared" si="176"/>
        <v>379</v>
      </c>
      <c r="P3760" t="e">
        <f t="shared" si="175"/>
        <v>#VALUE!</v>
      </c>
      <c r="Q3760" t="e">
        <f t="shared" si="177"/>
        <v>#VALUE!</v>
      </c>
    </row>
    <row r="3761" spans="15:17">
      <c r="O3761">
        <f t="shared" si="176"/>
        <v>380</v>
      </c>
      <c r="P3761" t="e">
        <f t="shared" si="175"/>
        <v>#VALUE!</v>
      </c>
      <c r="Q3761" t="e">
        <f t="shared" si="177"/>
        <v>#VALUE!</v>
      </c>
    </row>
    <row r="3762" spans="15:17">
      <c r="O3762">
        <f t="shared" si="176"/>
        <v>381</v>
      </c>
      <c r="P3762" t="e">
        <f t="shared" si="175"/>
        <v>#VALUE!</v>
      </c>
      <c r="Q3762" t="e">
        <f t="shared" si="177"/>
        <v>#VALUE!</v>
      </c>
    </row>
    <row r="3763" spans="15:17">
      <c r="O3763">
        <f t="shared" si="176"/>
        <v>382</v>
      </c>
      <c r="P3763" t="e">
        <f t="shared" si="175"/>
        <v>#VALUE!</v>
      </c>
      <c r="Q3763" t="e">
        <f t="shared" si="177"/>
        <v>#VALUE!</v>
      </c>
    </row>
    <row r="3764" spans="15:17">
      <c r="O3764">
        <f t="shared" si="176"/>
        <v>383</v>
      </c>
      <c r="P3764" t="e">
        <f t="shared" si="175"/>
        <v>#VALUE!</v>
      </c>
      <c r="Q3764" t="e">
        <f t="shared" si="177"/>
        <v>#VALUE!</v>
      </c>
    </row>
    <row r="3765" spans="15:17">
      <c r="O3765">
        <f t="shared" si="176"/>
        <v>384</v>
      </c>
      <c r="P3765" t="e">
        <f t="shared" ref="P3765:P3828" si="178">NEGBINOMDIST(O3765-$A$9,$A$9,$B$9)</f>
        <v>#VALUE!</v>
      </c>
      <c r="Q3765" t="e">
        <f t="shared" si="177"/>
        <v>#VALUE!</v>
      </c>
    </row>
    <row r="3766" spans="15:17">
      <c r="O3766">
        <f t="shared" ref="O3766:O3829" si="179">O3765+1</f>
        <v>385</v>
      </c>
      <c r="P3766" t="e">
        <f t="shared" si="178"/>
        <v>#VALUE!</v>
      </c>
      <c r="Q3766" t="e">
        <f t="shared" si="177"/>
        <v>#VALUE!</v>
      </c>
    </row>
    <row r="3767" spans="15:17">
      <c r="O3767">
        <f t="shared" si="179"/>
        <v>386</v>
      </c>
      <c r="P3767" t="e">
        <f t="shared" si="178"/>
        <v>#VALUE!</v>
      </c>
      <c r="Q3767" t="e">
        <f t="shared" si="177"/>
        <v>#VALUE!</v>
      </c>
    </row>
    <row r="3768" spans="15:17">
      <c r="O3768">
        <f t="shared" si="179"/>
        <v>387</v>
      </c>
      <c r="P3768" t="e">
        <f t="shared" si="178"/>
        <v>#VALUE!</v>
      </c>
      <c r="Q3768" t="e">
        <f t="shared" si="177"/>
        <v>#VALUE!</v>
      </c>
    </row>
    <row r="3769" spans="15:17">
      <c r="O3769">
        <f t="shared" si="179"/>
        <v>388</v>
      </c>
      <c r="P3769" t="e">
        <f t="shared" si="178"/>
        <v>#VALUE!</v>
      </c>
      <c r="Q3769" t="e">
        <f t="shared" si="177"/>
        <v>#VALUE!</v>
      </c>
    </row>
    <row r="3770" spans="15:17">
      <c r="O3770">
        <f t="shared" si="179"/>
        <v>389</v>
      </c>
      <c r="P3770" t="e">
        <f t="shared" si="178"/>
        <v>#VALUE!</v>
      </c>
      <c r="Q3770" t="e">
        <f t="shared" si="177"/>
        <v>#VALUE!</v>
      </c>
    </row>
    <row r="3771" spans="15:17">
      <c r="O3771">
        <f t="shared" si="179"/>
        <v>390</v>
      </c>
      <c r="P3771" t="e">
        <f t="shared" si="178"/>
        <v>#VALUE!</v>
      </c>
      <c r="Q3771" t="e">
        <f t="shared" si="177"/>
        <v>#VALUE!</v>
      </c>
    </row>
    <row r="3772" spans="15:17">
      <c r="O3772">
        <f t="shared" si="179"/>
        <v>391</v>
      </c>
      <c r="P3772" t="e">
        <f t="shared" si="178"/>
        <v>#VALUE!</v>
      </c>
      <c r="Q3772" t="e">
        <f t="shared" si="177"/>
        <v>#VALUE!</v>
      </c>
    </row>
    <row r="3773" spans="15:17">
      <c r="O3773">
        <f t="shared" si="179"/>
        <v>392</v>
      </c>
      <c r="P3773" t="e">
        <f t="shared" si="178"/>
        <v>#VALUE!</v>
      </c>
      <c r="Q3773" t="e">
        <f t="shared" si="177"/>
        <v>#VALUE!</v>
      </c>
    </row>
    <row r="3774" spans="15:17">
      <c r="O3774">
        <f t="shared" si="179"/>
        <v>393</v>
      </c>
      <c r="P3774" t="e">
        <f t="shared" si="178"/>
        <v>#VALUE!</v>
      </c>
      <c r="Q3774" t="e">
        <f t="shared" si="177"/>
        <v>#VALUE!</v>
      </c>
    </row>
    <row r="3775" spans="15:17">
      <c r="O3775">
        <f t="shared" si="179"/>
        <v>394</v>
      </c>
      <c r="P3775" t="e">
        <f t="shared" si="178"/>
        <v>#VALUE!</v>
      </c>
      <c r="Q3775" t="e">
        <f t="shared" si="177"/>
        <v>#VALUE!</v>
      </c>
    </row>
    <row r="3776" spans="15:17">
      <c r="O3776">
        <f t="shared" si="179"/>
        <v>395</v>
      </c>
      <c r="P3776" t="e">
        <f t="shared" si="178"/>
        <v>#VALUE!</v>
      </c>
      <c r="Q3776" t="e">
        <f t="shared" si="177"/>
        <v>#VALUE!</v>
      </c>
    </row>
    <row r="3777" spans="15:17">
      <c r="O3777">
        <f t="shared" si="179"/>
        <v>396</v>
      </c>
      <c r="P3777" t="e">
        <f t="shared" si="178"/>
        <v>#VALUE!</v>
      </c>
      <c r="Q3777" t="e">
        <f t="shared" si="177"/>
        <v>#VALUE!</v>
      </c>
    </row>
    <row r="3778" spans="15:17">
      <c r="O3778">
        <f t="shared" si="179"/>
        <v>397</v>
      </c>
      <c r="P3778" t="e">
        <f t="shared" si="178"/>
        <v>#VALUE!</v>
      </c>
      <c r="Q3778" t="e">
        <f t="shared" si="177"/>
        <v>#VALUE!</v>
      </c>
    </row>
    <row r="3779" spans="15:17">
      <c r="O3779">
        <f t="shared" si="179"/>
        <v>398</v>
      </c>
      <c r="P3779" t="e">
        <f t="shared" si="178"/>
        <v>#VALUE!</v>
      </c>
      <c r="Q3779" t="e">
        <f t="shared" si="177"/>
        <v>#VALUE!</v>
      </c>
    </row>
    <row r="3780" spans="15:17">
      <c r="O3780">
        <f t="shared" si="179"/>
        <v>399</v>
      </c>
      <c r="P3780" t="e">
        <f t="shared" si="178"/>
        <v>#VALUE!</v>
      </c>
      <c r="Q3780" t="e">
        <f t="shared" si="177"/>
        <v>#VALUE!</v>
      </c>
    </row>
    <row r="3781" spans="15:17">
      <c r="O3781">
        <f t="shared" si="179"/>
        <v>400</v>
      </c>
      <c r="P3781" t="e">
        <f t="shared" si="178"/>
        <v>#VALUE!</v>
      </c>
      <c r="Q3781" t="e">
        <f t="shared" si="177"/>
        <v>#VALUE!</v>
      </c>
    </row>
    <row r="3782" spans="15:17">
      <c r="O3782">
        <f t="shared" si="179"/>
        <v>401</v>
      </c>
      <c r="P3782" t="e">
        <f t="shared" si="178"/>
        <v>#VALUE!</v>
      </c>
      <c r="Q3782" t="e">
        <f t="shared" si="177"/>
        <v>#VALUE!</v>
      </c>
    </row>
    <row r="3783" spans="15:17">
      <c r="O3783">
        <f t="shared" si="179"/>
        <v>402</v>
      </c>
      <c r="P3783" t="e">
        <f t="shared" si="178"/>
        <v>#VALUE!</v>
      </c>
      <c r="Q3783" t="e">
        <f t="shared" ref="Q3783:Q3846" si="180">Q3782+P3782</f>
        <v>#VALUE!</v>
      </c>
    </row>
    <row r="3784" spans="15:17">
      <c r="O3784">
        <f t="shared" si="179"/>
        <v>403</v>
      </c>
      <c r="P3784" t="e">
        <f t="shared" si="178"/>
        <v>#VALUE!</v>
      </c>
      <c r="Q3784" t="e">
        <f t="shared" si="180"/>
        <v>#VALUE!</v>
      </c>
    </row>
    <row r="3785" spans="15:17">
      <c r="O3785">
        <f t="shared" si="179"/>
        <v>404</v>
      </c>
      <c r="P3785" t="e">
        <f t="shared" si="178"/>
        <v>#VALUE!</v>
      </c>
      <c r="Q3785" t="e">
        <f t="shared" si="180"/>
        <v>#VALUE!</v>
      </c>
    </row>
    <row r="3786" spans="15:17">
      <c r="O3786">
        <f t="shared" si="179"/>
        <v>405</v>
      </c>
      <c r="P3786" t="e">
        <f t="shared" si="178"/>
        <v>#VALUE!</v>
      </c>
      <c r="Q3786" t="e">
        <f t="shared" si="180"/>
        <v>#VALUE!</v>
      </c>
    </row>
    <row r="3787" spans="15:17">
      <c r="O3787">
        <f t="shared" si="179"/>
        <v>406</v>
      </c>
      <c r="P3787" t="e">
        <f t="shared" si="178"/>
        <v>#VALUE!</v>
      </c>
      <c r="Q3787" t="e">
        <f t="shared" si="180"/>
        <v>#VALUE!</v>
      </c>
    </row>
    <row r="3788" spans="15:17">
      <c r="O3788">
        <f t="shared" si="179"/>
        <v>407</v>
      </c>
      <c r="P3788" t="e">
        <f t="shared" si="178"/>
        <v>#VALUE!</v>
      </c>
      <c r="Q3788" t="e">
        <f t="shared" si="180"/>
        <v>#VALUE!</v>
      </c>
    </row>
    <row r="3789" spans="15:17">
      <c r="O3789">
        <f t="shared" si="179"/>
        <v>408</v>
      </c>
      <c r="P3789" t="e">
        <f t="shared" si="178"/>
        <v>#VALUE!</v>
      </c>
      <c r="Q3789" t="e">
        <f t="shared" si="180"/>
        <v>#VALUE!</v>
      </c>
    </row>
    <row r="3790" spans="15:17">
      <c r="O3790">
        <f t="shared" si="179"/>
        <v>409</v>
      </c>
      <c r="P3790" t="e">
        <f t="shared" si="178"/>
        <v>#VALUE!</v>
      </c>
      <c r="Q3790" t="e">
        <f t="shared" si="180"/>
        <v>#VALUE!</v>
      </c>
    </row>
    <row r="3791" spans="15:17">
      <c r="O3791">
        <f t="shared" si="179"/>
        <v>410</v>
      </c>
      <c r="P3791" t="e">
        <f t="shared" si="178"/>
        <v>#VALUE!</v>
      </c>
      <c r="Q3791" t="e">
        <f t="shared" si="180"/>
        <v>#VALUE!</v>
      </c>
    </row>
    <row r="3792" spans="15:17">
      <c r="O3792">
        <f t="shared" si="179"/>
        <v>411</v>
      </c>
      <c r="P3792" t="e">
        <f t="shared" si="178"/>
        <v>#VALUE!</v>
      </c>
      <c r="Q3792" t="e">
        <f t="shared" si="180"/>
        <v>#VALUE!</v>
      </c>
    </row>
    <row r="3793" spans="15:17">
      <c r="O3793">
        <f t="shared" si="179"/>
        <v>412</v>
      </c>
      <c r="P3793" t="e">
        <f t="shared" si="178"/>
        <v>#VALUE!</v>
      </c>
      <c r="Q3793" t="e">
        <f t="shared" si="180"/>
        <v>#VALUE!</v>
      </c>
    </row>
    <row r="3794" spans="15:17">
      <c r="O3794">
        <f t="shared" si="179"/>
        <v>413</v>
      </c>
      <c r="P3794" t="e">
        <f t="shared" si="178"/>
        <v>#VALUE!</v>
      </c>
      <c r="Q3794" t="e">
        <f t="shared" si="180"/>
        <v>#VALUE!</v>
      </c>
    </row>
    <row r="3795" spans="15:17">
      <c r="O3795">
        <f t="shared" si="179"/>
        <v>414</v>
      </c>
      <c r="P3795" t="e">
        <f t="shared" si="178"/>
        <v>#VALUE!</v>
      </c>
      <c r="Q3795" t="e">
        <f t="shared" si="180"/>
        <v>#VALUE!</v>
      </c>
    </row>
    <row r="3796" spans="15:17">
      <c r="O3796">
        <f t="shared" si="179"/>
        <v>415</v>
      </c>
      <c r="P3796" t="e">
        <f t="shared" si="178"/>
        <v>#VALUE!</v>
      </c>
      <c r="Q3796" t="e">
        <f t="shared" si="180"/>
        <v>#VALUE!</v>
      </c>
    </row>
    <row r="3797" spans="15:17">
      <c r="O3797">
        <f t="shared" si="179"/>
        <v>416</v>
      </c>
      <c r="P3797" t="e">
        <f t="shared" si="178"/>
        <v>#VALUE!</v>
      </c>
      <c r="Q3797" t="e">
        <f t="shared" si="180"/>
        <v>#VALUE!</v>
      </c>
    </row>
    <row r="3798" spans="15:17">
      <c r="O3798">
        <f t="shared" si="179"/>
        <v>417</v>
      </c>
      <c r="P3798" t="e">
        <f t="shared" si="178"/>
        <v>#VALUE!</v>
      </c>
      <c r="Q3798" t="e">
        <f t="shared" si="180"/>
        <v>#VALUE!</v>
      </c>
    </row>
    <row r="3799" spans="15:17">
      <c r="O3799">
        <f t="shared" si="179"/>
        <v>418</v>
      </c>
      <c r="P3799" t="e">
        <f t="shared" si="178"/>
        <v>#VALUE!</v>
      </c>
      <c r="Q3799" t="e">
        <f t="shared" si="180"/>
        <v>#VALUE!</v>
      </c>
    </row>
    <row r="3800" spans="15:17">
      <c r="O3800">
        <f t="shared" si="179"/>
        <v>419</v>
      </c>
      <c r="P3800" t="e">
        <f t="shared" si="178"/>
        <v>#VALUE!</v>
      </c>
      <c r="Q3800" t="e">
        <f t="shared" si="180"/>
        <v>#VALUE!</v>
      </c>
    </row>
    <row r="3801" spans="15:17">
      <c r="O3801">
        <f t="shared" si="179"/>
        <v>420</v>
      </c>
      <c r="P3801" t="e">
        <f t="shared" si="178"/>
        <v>#VALUE!</v>
      </c>
      <c r="Q3801" t="e">
        <f t="shared" si="180"/>
        <v>#VALUE!</v>
      </c>
    </row>
    <row r="3802" spans="15:17">
      <c r="O3802">
        <f t="shared" si="179"/>
        <v>421</v>
      </c>
      <c r="P3802" t="e">
        <f t="shared" si="178"/>
        <v>#VALUE!</v>
      </c>
      <c r="Q3802" t="e">
        <f t="shared" si="180"/>
        <v>#VALUE!</v>
      </c>
    </row>
    <row r="3803" spans="15:17">
      <c r="O3803">
        <f t="shared" si="179"/>
        <v>422</v>
      </c>
      <c r="P3803" t="e">
        <f t="shared" si="178"/>
        <v>#VALUE!</v>
      </c>
      <c r="Q3803" t="e">
        <f t="shared" si="180"/>
        <v>#VALUE!</v>
      </c>
    </row>
    <row r="3804" spans="15:17">
      <c r="O3804">
        <f t="shared" si="179"/>
        <v>423</v>
      </c>
      <c r="P3804" t="e">
        <f t="shared" si="178"/>
        <v>#VALUE!</v>
      </c>
      <c r="Q3804" t="e">
        <f t="shared" si="180"/>
        <v>#VALUE!</v>
      </c>
    </row>
    <row r="3805" spans="15:17">
      <c r="O3805">
        <f t="shared" si="179"/>
        <v>424</v>
      </c>
      <c r="P3805" t="e">
        <f t="shared" si="178"/>
        <v>#VALUE!</v>
      </c>
      <c r="Q3805" t="e">
        <f t="shared" si="180"/>
        <v>#VALUE!</v>
      </c>
    </row>
    <row r="3806" spans="15:17">
      <c r="O3806">
        <f t="shared" si="179"/>
        <v>425</v>
      </c>
      <c r="P3806" t="e">
        <f t="shared" si="178"/>
        <v>#VALUE!</v>
      </c>
      <c r="Q3806" t="e">
        <f t="shared" si="180"/>
        <v>#VALUE!</v>
      </c>
    </row>
    <row r="3807" spans="15:17">
      <c r="O3807">
        <f t="shared" si="179"/>
        <v>426</v>
      </c>
      <c r="P3807" t="e">
        <f t="shared" si="178"/>
        <v>#VALUE!</v>
      </c>
      <c r="Q3807" t="e">
        <f t="shared" si="180"/>
        <v>#VALUE!</v>
      </c>
    </row>
    <row r="3808" spans="15:17">
      <c r="O3808">
        <f t="shared" si="179"/>
        <v>427</v>
      </c>
      <c r="P3808" t="e">
        <f t="shared" si="178"/>
        <v>#VALUE!</v>
      </c>
      <c r="Q3808" t="e">
        <f t="shared" si="180"/>
        <v>#VALUE!</v>
      </c>
    </row>
    <row r="3809" spans="15:17">
      <c r="O3809">
        <f t="shared" si="179"/>
        <v>428</v>
      </c>
      <c r="P3809" t="e">
        <f t="shared" si="178"/>
        <v>#VALUE!</v>
      </c>
      <c r="Q3809" t="e">
        <f t="shared" si="180"/>
        <v>#VALUE!</v>
      </c>
    </row>
    <row r="3810" spans="15:17">
      <c r="O3810">
        <f t="shared" si="179"/>
        <v>429</v>
      </c>
      <c r="P3810" t="e">
        <f t="shared" si="178"/>
        <v>#VALUE!</v>
      </c>
      <c r="Q3810" t="e">
        <f t="shared" si="180"/>
        <v>#VALUE!</v>
      </c>
    </row>
    <row r="3811" spans="15:17">
      <c r="O3811">
        <f t="shared" si="179"/>
        <v>430</v>
      </c>
      <c r="P3811" t="e">
        <f t="shared" si="178"/>
        <v>#VALUE!</v>
      </c>
      <c r="Q3811" t="e">
        <f t="shared" si="180"/>
        <v>#VALUE!</v>
      </c>
    </row>
    <row r="3812" spans="15:17">
      <c r="O3812">
        <f t="shared" si="179"/>
        <v>431</v>
      </c>
      <c r="P3812" t="e">
        <f t="shared" si="178"/>
        <v>#VALUE!</v>
      </c>
      <c r="Q3812" t="e">
        <f t="shared" si="180"/>
        <v>#VALUE!</v>
      </c>
    </row>
    <row r="3813" spans="15:17">
      <c r="O3813">
        <f t="shared" si="179"/>
        <v>432</v>
      </c>
      <c r="P3813" t="e">
        <f t="shared" si="178"/>
        <v>#VALUE!</v>
      </c>
      <c r="Q3813" t="e">
        <f t="shared" si="180"/>
        <v>#VALUE!</v>
      </c>
    </row>
    <row r="3814" spans="15:17">
      <c r="O3814">
        <f t="shared" si="179"/>
        <v>433</v>
      </c>
      <c r="P3814" t="e">
        <f t="shared" si="178"/>
        <v>#VALUE!</v>
      </c>
      <c r="Q3814" t="e">
        <f t="shared" si="180"/>
        <v>#VALUE!</v>
      </c>
    </row>
    <row r="3815" spans="15:17">
      <c r="O3815">
        <f t="shared" si="179"/>
        <v>434</v>
      </c>
      <c r="P3815" t="e">
        <f t="shared" si="178"/>
        <v>#VALUE!</v>
      </c>
      <c r="Q3815" t="e">
        <f t="shared" si="180"/>
        <v>#VALUE!</v>
      </c>
    </row>
    <row r="3816" spans="15:17">
      <c r="O3816">
        <f t="shared" si="179"/>
        <v>435</v>
      </c>
      <c r="P3816" t="e">
        <f t="shared" si="178"/>
        <v>#VALUE!</v>
      </c>
      <c r="Q3816" t="e">
        <f t="shared" si="180"/>
        <v>#VALUE!</v>
      </c>
    </row>
    <row r="3817" spans="15:17">
      <c r="O3817">
        <f t="shared" si="179"/>
        <v>436</v>
      </c>
      <c r="P3817" t="e">
        <f t="shared" si="178"/>
        <v>#VALUE!</v>
      </c>
      <c r="Q3817" t="e">
        <f t="shared" si="180"/>
        <v>#VALUE!</v>
      </c>
    </row>
    <row r="3818" spans="15:17">
      <c r="O3818">
        <f t="shared" si="179"/>
        <v>437</v>
      </c>
      <c r="P3818" t="e">
        <f t="shared" si="178"/>
        <v>#VALUE!</v>
      </c>
      <c r="Q3818" t="e">
        <f t="shared" si="180"/>
        <v>#VALUE!</v>
      </c>
    </row>
    <row r="3819" spans="15:17">
      <c r="O3819">
        <f t="shared" si="179"/>
        <v>438</v>
      </c>
      <c r="P3819" t="e">
        <f t="shared" si="178"/>
        <v>#VALUE!</v>
      </c>
      <c r="Q3819" t="e">
        <f t="shared" si="180"/>
        <v>#VALUE!</v>
      </c>
    </row>
    <row r="3820" spans="15:17">
      <c r="O3820">
        <f t="shared" si="179"/>
        <v>439</v>
      </c>
      <c r="P3820" t="e">
        <f t="shared" si="178"/>
        <v>#VALUE!</v>
      </c>
      <c r="Q3820" t="e">
        <f t="shared" si="180"/>
        <v>#VALUE!</v>
      </c>
    </row>
    <row r="3821" spans="15:17">
      <c r="O3821">
        <f t="shared" si="179"/>
        <v>440</v>
      </c>
      <c r="P3821" t="e">
        <f t="shared" si="178"/>
        <v>#VALUE!</v>
      </c>
      <c r="Q3821" t="e">
        <f t="shared" si="180"/>
        <v>#VALUE!</v>
      </c>
    </row>
    <row r="3822" spans="15:17">
      <c r="O3822">
        <f t="shared" si="179"/>
        <v>441</v>
      </c>
      <c r="P3822" t="e">
        <f t="shared" si="178"/>
        <v>#VALUE!</v>
      </c>
      <c r="Q3822" t="e">
        <f t="shared" si="180"/>
        <v>#VALUE!</v>
      </c>
    </row>
    <row r="3823" spans="15:17">
      <c r="O3823">
        <f t="shared" si="179"/>
        <v>442</v>
      </c>
      <c r="P3823" t="e">
        <f t="shared" si="178"/>
        <v>#VALUE!</v>
      </c>
      <c r="Q3823" t="e">
        <f t="shared" si="180"/>
        <v>#VALUE!</v>
      </c>
    </row>
    <row r="3824" spans="15:17">
      <c r="O3824">
        <f t="shared" si="179"/>
        <v>443</v>
      </c>
      <c r="P3824" t="e">
        <f t="shared" si="178"/>
        <v>#VALUE!</v>
      </c>
      <c r="Q3824" t="e">
        <f t="shared" si="180"/>
        <v>#VALUE!</v>
      </c>
    </row>
    <row r="3825" spans="15:17">
      <c r="O3825">
        <f t="shared" si="179"/>
        <v>444</v>
      </c>
      <c r="P3825" t="e">
        <f t="shared" si="178"/>
        <v>#VALUE!</v>
      </c>
      <c r="Q3825" t="e">
        <f t="shared" si="180"/>
        <v>#VALUE!</v>
      </c>
    </row>
    <row r="3826" spans="15:17">
      <c r="O3826">
        <f t="shared" si="179"/>
        <v>445</v>
      </c>
      <c r="P3826" t="e">
        <f t="shared" si="178"/>
        <v>#VALUE!</v>
      </c>
      <c r="Q3826" t="e">
        <f t="shared" si="180"/>
        <v>#VALUE!</v>
      </c>
    </row>
    <row r="3827" spans="15:17">
      <c r="O3827">
        <f t="shared" si="179"/>
        <v>446</v>
      </c>
      <c r="P3827" t="e">
        <f t="shared" si="178"/>
        <v>#VALUE!</v>
      </c>
      <c r="Q3827" t="e">
        <f t="shared" si="180"/>
        <v>#VALUE!</v>
      </c>
    </row>
    <row r="3828" spans="15:17">
      <c r="O3828">
        <f t="shared" si="179"/>
        <v>447</v>
      </c>
      <c r="P3828" t="e">
        <f t="shared" si="178"/>
        <v>#VALUE!</v>
      </c>
      <c r="Q3828" t="e">
        <f t="shared" si="180"/>
        <v>#VALUE!</v>
      </c>
    </row>
    <row r="3829" spans="15:17">
      <c r="O3829">
        <f t="shared" si="179"/>
        <v>448</v>
      </c>
      <c r="P3829" t="e">
        <f t="shared" ref="P3829:P3892" si="181">NEGBINOMDIST(O3829-$A$9,$A$9,$B$9)</f>
        <v>#VALUE!</v>
      </c>
      <c r="Q3829" t="e">
        <f t="shared" si="180"/>
        <v>#VALUE!</v>
      </c>
    </row>
    <row r="3830" spans="15:17">
      <c r="O3830">
        <f t="shared" ref="O3830:O3893" si="182">O3829+1</f>
        <v>449</v>
      </c>
      <c r="P3830" t="e">
        <f t="shared" si="181"/>
        <v>#VALUE!</v>
      </c>
      <c r="Q3830" t="e">
        <f t="shared" si="180"/>
        <v>#VALUE!</v>
      </c>
    </row>
    <row r="3831" spans="15:17">
      <c r="O3831">
        <f t="shared" si="182"/>
        <v>450</v>
      </c>
      <c r="P3831" t="e">
        <f t="shared" si="181"/>
        <v>#VALUE!</v>
      </c>
      <c r="Q3831" t="e">
        <f t="shared" si="180"/>
        <v>#VALUE!</v>
      </c>
    </row>
    <row r="3832" spans="15:17">
      <c r="O3832">
        <f t="shared" si="182"/>
        <v>451</v>
      </c>
      <c r="P3832" t="e">
        <f t="shared" si="181"/>
        <v>#VALUE!</v>
      </c>
      <c r="Q3832" t="e">
        <f t="shared" si="180"/>
        <v>#VALUE!</v>
      </c>
    </row>
    <row r="3833" spans="15:17">
      <c r="O3833">
        <f t="shared" si="182"/>
        <v>452</v>
      </c>
      <c r="P3833" t="e">
        <f t="shared" si="181"/>
        <v>#VALUE!</v>
      </c>
      <c r="Q3833" t="e">
        <f t="shared" si="180"/>
        <v>#VALUE!</v>
      </c>
    </row>
    <row r="3834" spans="15:17">
      <c r="O3834">
        <f t="shared" si="182"/>
        <v>453</v>
      </c>
      <c r="P3834" t="e">
        <f t="shared" si="181"/>
        <v>#VALUE!</v>
      </c>
      <c r="Q3834" t="e">
        <f t="shared" si="180"/>
        <v>#VALUE!</v>
      </c>
    </row>
    <row r="3835" spans="15:17">
      <c r="O3835">
        <f t="shared" si="182"/>
        <v>454</v>
      </c>
      <c r="P3835" t="e">
        <f t="shared" si="181"/>
        <v>#VALUE!</v>
      </c>
      <c r="Q3835" t="e">
        <f t="shared" si="180"/>
        <v>#VALUE!</v>
      </c>
    </row>
    <row r="3836" spans="15:17">
      <c r="O3836">
        <f t="shared" si="182"/>
        <v>455</v>
      </c>
      <c r="P3836" t="e">
        <f t="shared" si="181"/>
        <v>#VALUE!</v>
      </c>
      <c r="Q3836" t="e">
        <f t="shared" si="180"/>
        <v>#VALUE!</v>
      </c>
    </row>
    <row r="3837" spans="15:17">
      <c r="O3837">
        <f t="shared" si="182"/>
        <v>456</v>
      </c>
      <c r="P3837" t="e">
        <f t="shared" si="181"/>
        <v>#VALUE!</v>
      </c>
      <c r="Q3837" t="e">
        <f t="shared" si="180"/>
        <v>#VALUE!</v>
      </c>
    </row>
    <row r="3838" spans="15:17">
      <c r="O3838">
        <f t="shared" si="182"/>
        <v>457</v>
      </c>
      <c r="P3838" t="e">
        <f t="shared" si="181"/>
        <v>#VALUE!</v>
      </c>
      <c r="Q3838" t="e">
        <f t="shared" si="180"/>
        <v>#VALUE!</v>
      </c>
    </row>
    <row r="3839" spans="15:17">
      <c r="O3839">
        <f t="shared" si="182"/>
        <v>458</v>
      </c>
      <c r="P3839" t="e">
        <f t="shared" si="181"/>
        <v>#VALUE!</v>
      </c>
      <c r="Q3839" t="e">
        <f t="shared" si="180"/>
        <v>#VALUE!</v>
      </c>
    </row>
    <row r="3840" spans="15:17">
      <c r="O3840">
        <f t="shared" si="182"/>
        <v>459</v>
      </c>
      <c r="P3840" t="e">
        <f t="shared" si="181"/>
        <v>#VALUE!</v>
      </c>
      <c r="Q3840" t="e">
        <f t="shared" si="180"/>
        <v>#VALUE!</v>
      </c>
    </row>
    <row r="3841" spans="15:17">
      <c r="O3841">
        <f t="shared" si="182"/>
        <v>460</v>
      </c>
      <c r="P3841" t="e">
        <f t="shared" si="181"/>
        <v>#VALUE!</v>
      </c>
      <c r="Q3841" t="e">
        <f t="shared" si="180"/>
        <v>#VALUE!</v>
      </c>
    </row>
    <row r="3842" spans="15:17">
      <c r="O3842">
        <f t="shared" si="182"/>
        <v>461</v>
      </c>
      <c r="P3842" t="e">
        <f t="shared" si="181"/>
        <v>#VALUE!</v>
      </c>
      <c r="Q3842" t="e">
        <f t="shared" si="180"/>
        <v>#VALUE!</v>
      </c>
    </row>
    <row r="3843" spans="15:17">
      <c r="O3843">
        <f t="shared" si="182"/>
        <v>462</v>
      </c>
      <c r="P3843" t="e">
        <f t="shared" si="181"/>
        <v>#VALUE!</v>
      </c>
      <c r="Q3843" t="e">
        <f t="shared" si="180"/>
        <v>#VALUE!</v>
      </c>
    </row>
    <row r="3844" spans="15:17">
      <c r="O3844">
        <f t="shared" si="182"/>
        <v>463</v>
      </c>
      <c r="P3844" t="e">
        <f t="shared" si="181"/>
        <v>#VALUE!</v>
      </c>
      <c r="Q3844" t="e">
        <f t="shared" si="180"/>
        <v>#VALUE!</v>
      </c>
    </row>
    <row r="3845" spans="15:17">
      <c r="O3845">
        <f t="shared" si="182"/>
        <v>464</v>
      </c>
      <c r="P3845" t="e">
        <f t="shared" si="181"/>
        <v>#VALUE!</v>
      </c>
      <c r="Q3845" t="e">
        <f t="shared" si="180"/>
        <v>#VALUE!</v>
      </c>
    </row>
    <row r="3846" spans="15:17">
      <c r="O3846">
        <f t="shared" si="182"/>
        <v>465</v>
      </c>
      <c r="P3846" t="e">
        <f t="shared" si="181"/>
        <v>#VALUE!</v>
      </c>
      <c r="Q3846" t="e">
        <f t="shared" si="180"/>
        <v>#VALUE!</v>
      </c>
    </row>
    <row r="3847" spans="15:17">
      <c r="O3847">
        <f t="shared" si="182"/>
        <v>466</v>
      </c>
      <c r="P3847" t="e">
        <f t="shared" si="181"/>
        <v>#VALUE!</v>
      </c>
      <c r="Q3847" t="e">
        <f t="shared" ref="Q3847:Q3910" si="183">Q3846+P3846</f>
        <v>#VALUE!</v>
      </c>
    </row>
    <row r="3848" spans="15:17">
      <c r="O3848">
        <f t="shared" si="182"/>
        <v>467</v>
      </c>
      <c r="P3848" t="e">
        <f t="shared" si="181"/>
        <v>#VALUE!</v>
      </c>
      <c r="Q3848" t="e">
        <f t="shared" si="183"/>
        <v>#VALUE!</v>
      </c>
    </row>
    <row r="3849" spans="15:17">
      <c r="O3849">
        <f t="shared" si="182"/>
        <v>468</v>
      </c>
      <c r="P3849" t="e">
        <f t="shared" si="181"/>
        <v>#VALUE!</v>
      </c>
      <c r="Q3849" t="e">
        <f t="shared" si="183"/>
        <v>#VALUE!</v>
      </c>
    </row>
    <row r="3850" spans="15:17">
      <c r="O3850">
        <f t="shared" si="182"/>
        <v>469</v>
      </c>
      <c r="P3850" t="e">
        <f t="shared" si="181"/>
        <v>#VALUE!</v>
      </c>
      <c r="Q3850" t="e">
        <f t="shared" si="183"/>
        <v>#VALUE!</v>
      </c>
    </row>
    <row r="3851" spans="15:17">
      <c r="O3851">
        <f t="shared" si="182"/>
        <v>470</v>
      </c>
      <c r="P3851" t="e">
        <f t="shared" si="181"/>
        <v>#VALUE!</v>
      </c>
      <c r="Q3851" t="e">
        <f t="shared" si="183"/>
        <v>#VALUE!</v>
      </c>
    </row>
    <row r="3852" spans="15:17">
      <c r="O3852">
        <f t="shared" si="182"/>
        <v>471</v>
      </c>
      <c r="P3852" t="e">
        <f t="shared" si="181"/>
        <v>#VALUE!</v>
      </c>
      <c r="Q3852" t="e">
        <f t="shared" si="183"/>
        <v>#VALUE!</v>
      </c>
    </row>
    <row r="3853" spans="15:17">
      <c r="O3853">
        <f t="shared" si="182"/>
        <v>472</v>
      </c>
      <c r="P3853" t="e">
        <f t="shared" si="181"/>
        <v>#VALUE!</v>
      </c>
      <c r="Q3853" t="e">
        <f t="shared" si="183"/>
        <v>#VALUE!</v>
      </c>
    </row>
    <row r="3854" spans="15:17">
      <c r="O3854">
        <f t="shared" si="182"/>
        <v>473</v>
      </c>
      <c r="P3854" t="e">
        <f t="shared" si="181"/>
        <v>#VALUE!</v>
      </c>
      <c r="Q3854" t="e">
        <f t="shared" si="183"/>
        <v>#VALUE!</v>
      </c>
    </row>
    <row r="3855" spans="15:17">
      <c r="O3855">
        <f t="shared" si="182"/>
        <v>474</v>
      </c>
      <c r="P3855" t="e">
        <f t="shared" si="181"/>
        <v>#VALUE!</v>
      </c>
      <c r="Q3855" t="e">
        <f t="shared" si="183"/>
        <v>#VALUE!</v>
      </c>
    </row>
    <row r="3856" spans="15:17">
      <c r="O3856">
        <f t="shared" si="182"/>
        <v>475</v>
      </c>
      <c r="P3856" t="e">
        <f t="shared" si="181"/>
        <v>#VALUE!</v>
      </c>
      <c r="Q3856" t="e">
        <f t="shared" si="183"/>
        <v>#VALUE!</v>
      </c>
    </row>
    <row r="3857" spans="15:17">
      <c r="O3857">
        <f t="shared" si="182"/>
        <v>476</v>
      </c>
      <c r="P3857" t="e">
        <f t="shared" si="181"/>
        <v>#VALUE!</v>
      </c>
      <c r="Q3857" t="e">
        <f t="shared" si="183"/>
        <v>#VALUE!</v>
      </c>
    </row>
    <row r="3858" spans="15:17">
      <c r="O3858">
        <f t="shared" si="182"/>
        <v>477</v>
      </c>
      <c r="P3858" t="e">
        <f t="shared" si="181"/>
        <v>#VALUE!</v>
      </c>
      <c r="Q3858" t="e">
        <f t="shared" si="183"/>
        <v>#VALUE!</v>
      </c>
    </row>
    <row r="3859" spans="15:17">
      <c r="O3859">
        <f t="shared" si="182"/>
        <v>478</v>
      </c>
      <c r="P3859" t="e">
        <f t="shared" si="181"/>
        <v>#VALUE!</v>
      </c>
      <c r="Q3859" t="e">
        <f t="shared" si="183"/>
        <v>#VALUE!</v>
      </c>
    </row>
    <row r="3860" spans="15:17">
      <c r="O3860">
        <f t="shared" si="182"/>
        <v>479</v>
      </c>
      <c r="P3860" t="e">
        <f t="shared" si="181"/>
        <v>#VALUE!</v>
      </c>
      <c r="Q3860" t="e">
        <f t="shared" si="183"/>
        <v>#VALUE!</v>
      </c>
    </row>
    <row r="3861" spans="15:17">
      <c r="O3861">
        <f t="shared" si="182"/>
        <v>480</v>
      </c>
      <c r="P3861" t="e">
        <f t="shared" si="181"/>
        <v>#VALUE!</v>
      </c>
      <c r="Q3861" t="e">
        <f t="shared" si="183"/>
        <v>#VALUE!</v>
      </c>
    </row>
    <row r="3862" spans="15:17">
      <c r="O3862">
        <f t="shared" si="182"/>
        <v>481</v>
      </c>
      <c r="P3862" t="e">
        <f t="shared" si="181"/>
        <v>#VALUE!</v>
      </c>
      <c r="Q3862" t="e">
        <f t="shared" si="183"/>
        <v>#VALUE!</v>
      </c>
    </row>
    <row r="3863" spans="15:17">
      <c r="O3863">
        <f t="shared" si="182"/>
        <v>482</v>
      </c>
      <c r="P3863" t="e">
        <f t="shared" si="181"/>
        <v>#VALUE!</v>
      </c>
      <c r="Q3863" t="e">
        <f t="shared" si="183"/>
        <v>#VALUE!</v>
      </c>
    </row>
    <row r="3864" spans="15:17">
      <c r="O3864">
        <f t="shared" si="182"/>
        <v>483</v>
      </c>
      <c r="P3864" t="e">
        <f t="shared" si="181"/>
        <v>#VALUE!</v>
      </c>
      <c r="Q3864" t="e">
        <f t="shared" si="183"/>
        <v>#VALUE!</v>
      </c>
    </row>
    <row r="3865" spans="15:17">
      <c r="O3865">
        <f t="shared" si="182"/>
        <v>484</v>
      </c>
      <c r="P3865" t="e">
        <f t="shared" si="181"/>
        <v>#VALUE!</v>
      </c>
      <c r="Q3865" t="e">
        <f t="shared" si="183"/>
        <v>#VALUE!</v>
      </c>
    </row>
    <row r="3866" spans="15:17">
      <c r="O3866">
        <f t="shared" si="182"/>
        <v>485</v>
      </c>
      <c r="P3866" t="e">
        <f t="shared" si="181"/>
        <v>#VALUE!</v>
      </c>
      <c r="Q3866" t="e">
        <f t="shared" si="183"/>
        <v>#VALUE!</v>
      </c>
    </row>
    <row r="3867" spans="15:17">
      <c r="O3867">
        <f t="shared" si="182"/>
        <v>486</v>
      </c>
      <c r="P3867" t="e">
        <f t="shared" si="181"/>
        <v>#VALUE!</v>
      </c>
      <c r="Q3867" t="e">
        <f t="shared" si="183"/>
        <v>#VALUE!</v>
      </c>
    </row>
    <row r="3868" spans="15:17">
      <c r="O3868">
        <f t="shared" si="182"/>
        <v>487</v>
      </c>
      <c r="P3868" t="e">
        <f t="shared" si="181"/>
        <v>#VALUE!</v>
      </c>
      <c r="Q3868" t="e">
        <f t="shared" si="183"/>
        <v>#VALUE!</v>
      </c>
    </row>
    <row r="3869" spans="15:17">
      <c r="O3869">
        <f t="shared" si="182"/>
        <v>488</v>
      </c>
      <c r="P3869" t="e">
        <f t="shared" si="181"/>
        <v>#VALUE!</v>
      </c>
      <c r="Q3869" t="e">
        <f t="shared" si="183"/>
        <v>#VALUE!</v>
      </c>
    </row>
    <row r="3870" spans="15:17">
      <c r="O3870">
        <f t="shared" si="182"/>
        <v>489</v>
      </c>
      <c r="P3870" t="e">
        <f t="shared" si="181"/>
        <v>#VALUE!</v>
      </c>
      <c r="Q3870" t="e">
        <f t="shared" si="183"/>
        <v>#VALUE!</v>
      </c>
    </row>
    <row r="3871" spans="15:17">
      <c r="O3871">
        <f t="shared" si="182"/>
        <v>490</v>
      </c>
      <c r="P3871" t="e">
        <f t="shared" si="181"/>
        <v>#VALUE!</v>
      </c>
      <c r="Q3871" t="e">
        <f t="shared" si="183"/>
        <v>#VALUE!</v>
      </c>
    </row>
    <row r="3872" spans="15:17">
      <c r="O3872">
        <f t="shared" si="182"/>
        <v>491</v>
      </c>
      <c r="P3872" t="e">
        <f t="shared" si="181"/>
        <v>#VALUE!</v>
      </c>
      <c r="Q3872" t="e">
        <f t="shared" si="183"/>
        <v>#VALUE!</v>
      </c>
    </row>
    <row r="3873" spans="15:17">
      <c r="O3873">
        <f t="shared" si="182"/>
        <v>492</v>
      </c>
      <c r="P3873" t="e">
        <f t="shared" si="181"/>
        <v>#VALUE!</v>
      </c>
      <c r="Q3873" t="e">
        <f t="shared" si="183"/>
        <v>#VALUE!</v>
      </c>
    </row>
    <row r="3874" spans="15:17">
      <c r="O3874">
        <f t="shared" si="182"/>
        <v>493</v>
      </c>
      <c r="P3874" t="e">
        <f t="shared" si="181"/>
        <v>#VALUE!</v>
      </c>
      <c r="Q3874" t="e">
        <f t="shared" si="183"/>
        <v>#VALUE!</v>
      </c>
    </row>
    <row r="3875" spans="15:17">
      <c r="O3875">
        <f t="shared" si="182"/>
        <v>494</v>
      </c>
      <c r="P3875" t="e">
        <f t="shared" si="181"/>
        <v>#VALUE!</v>
      </c>
      <c r="Q3875" t="e">
        <f t="shared" si="183"/>
        <v>#VALUE!</v>
      </c>
    </row>
    <row r="3876" spans="15:17">
      <c r="O3876">
        <f t="shared" si="182"/>
        <v>495</v>
      </c>
      <c r="P3876" t="e">
        <f t="shared" si="181"/>
        <v>#VALUE!</v>
      </c>
      <c r="Q3876" t="e">
        <f t="shared" si="183"/>
        <v>#VALUE!</v>
      </c>
    </row>
    <row r="3877" spans="15:17">
      <c r="O3877">
        <f t="shared" si="182"/>
        <v>496</v>
      </c>
      <c r="P3877" t="e">
        <f t="shared" si="181"/>
        <v>#VALUE!</v>
      </c>
      <c r="Q3877" t="e">
        <f t="shared" si="183"/>
        <v>#VALUE!</v>
      </c>
    </row>
    <row r="3878" spans="15:17">
      <c r="O3878">
        <f t="shared" si="182"/>
        <v>497</v>
      </c>
      <c r="P3878" t="e">
        <f t="shared" si="181"/>
        <v>#VALUE!</v>
      </c>
      <c r="Q3878" t="e">
        <f t="shared" si="183"/>
        <v>#VALUE!</v>
      </c>
    </row>
    <row r="3879" spans="15:17">
      <c r="O3879">
        <f t="shared" si="182"/>
        <v>498</v>
      </c>
      <c r="P3879" t="e">
        <f t="shared" si="181"/>
        <v>#VALUE!</v>
      </c>
      <c r="Q3879" t="e">
        <f t="shared" si="183"/>
        <v>#VALUE!</v>
      </c>
    </row>
    <row r="3880" spans="15:17">
      <c r="O3880">
        <f t="shared" si="182"/>
        <v>499</v>
      </c>
      <c r="P3880" t="e">
        <f t="shared" si="181"/>
        <v>#VALUE!</v>
      </c>
      <c r="Q3880" t="e">
        <f t="shared" si="183"/>
        <v>#VALUE!</v>
      </c>
    </row>
    <row r="3881" spans="15:17">
      <c r="O3881">
        <f t="shared" si="182"/>
        <v>500</v>
      </c>
      <c r="P3881" t="e">
        <f t="shared" si="181"/>
        <v>#VALUE!</v>
      </c>
      <c r="Q3881" t="e">
        <f t="shared" si="183"/>
        <v>#VALUE!</v>
      </c>
    </row>
    <row r="3882" spans="15:17">
      <c r="O3882">
        <f t="shared" si="182"/>
        <v>501</v>
      </c>
      <c r="P3882" t="e">
        <f t="shared" si="181"/>
        <v>#VALUE!</v>
      </c>
      <c r="Q3882" t="e">
        <f t="shared" si="183"/>
        <v>#VALUE!</v>
      </c>
    </row>
    <row r="3883" spans="15:17">
      <c r="O3883">
        <f t="shared" si="182"/>
        <v>502</v>
      </c>
      <c r="P3883" t="e">
        <f t="shared" si="181"/>
        <v>#VALUE!</v>
      </c>
      <c r="Q3883" t="e">
        <f t="shared" si="183"/>
        <v>#VALUE!</v>
      </c>
    </row>
    <row r="3884" spans="15:17">
      <c r="O3884">
        <f t="shared" si="182"/>
        <v>503</v>
      </c>
      <c r="P3884" t="e">
        <f t="shared" si="181"/>
        <v>#VALUE!</v>
      </c>
      <c r="Q3884" t="e">
        <f t="shared" si="183"/>
        <v>#VALUE!</v>
      </c>
    </row>
    <row r="3885" spans="15:17">
      <c r="O3885">
        <f t="shared" si="182"/>
        <v>504</v>
      </c>
      <c r="P3885" t="e">
        <f t="shared" si="181"/>
        <v>#VALUE!</v>
      </c>
      <c r="Q3885" t="e">
        <f t="shared" si="183"/>
        <v>#VALUE!</v>
      </c>
    </row>
    <row r="3886" spans="15:17">
      <c r="O3886">
        <f t="shared" si="182"/>
        <v>505</v>
      </c>
      <c r="P3886" t="e">
        <f t="shared" si="181"/>
        <v>#VALUE!</v>
      </c>
      <c r="Q3886" t="e">
        <f t="shared" si="183"/>
        <v>#VALUE!</v>
      </c>
    </row>
    <row r="3887" spans="15:17">
      <c r="O3887">
        <f t="shared" si="182"/>
        <v>506</v>
      </c>
      <c r="P3887" t="e">
        <f t="shared" si="181"/>
        <v>#VALUE!</v>
      </c>
      <c r="Q3887" t="e">
        <f t="shared" si="183"/>
        <v>#VALUE!</v>
      </c>
    </row>
    <row r="3888" spans="15:17">
      <c r="O3888">
        <f t="shared" si="182"/>
        <v>507</v>
      </c>
      <c r="P3888" t="e">
        <f t="shared" si="181"/>
        <v>#VALUE!</v>
      </c>
      <c r="Q3888" t="e">
        <f t="shared" si="183"/>
        <v>#VALUE!</v>
      </c>
    </row>
    <row r="3889" spans="15:17">
      <c r="O3889">
        <f t="shared" si="182"/>
        <v>508</v>
      </c>
      <c r="P3889" t="e">
        <f t="shared" si="181"/>
        <v>#VALUE!</v>
      </c>
      <c r="Q3889" t="e">
        <f t="shared" si="183"/>
        <v>#VALUE!</v>
      </c>
    </row>
    <row r="3890" spans="15:17">
      <c r="O3890">
        <f t="shared" si="182"/>
        <v>509</v>
      </c>
      <c r="P3890" t="e">
        <f t="shared" si="181"/>
        <v>#VALUE!</v>
      </c>
      <c r="Q3890" t="e">
        <f t="shared" si="183"/>
        <v>#VALUE!</v>
      </c>
    </row>
    <row r="3891" spans="15:17">
      <c r="O3891">
        <f t="shared" si="182"/>
        <v>510</v>
      </c>
      <c r="P3891" t="e">
        <f t="shared" si="181"/>
        <v>#VALUE!</v>
      </c>
      <c r="Q3891" t="e">
        <f t="shared" si="183"/>
        <v>#VALUE!</v>
      </c>
    </row>
    <row r="3892" spans="15:17">
      <c r="O3892">
        <f t="shared" si="182"/>
        <v>511</v>
      </c>
      <c r="P3892" t="e">
        <f t="shared" si="181"/>
        <v>#VALUE!</v>
      </c>
      <c r="Q3892" t="e">
        <f t="shared" si="183"/>
        <v>#VALUE!</v>
      </c>
    </row>
    <row r="3893" spans="15:17">
      <c r="O3893">
        <f t="shared" si="182"/>
        <v>512</v>
      </c>
      <c r="P3893" t="e">
        <f t="shared" ref="P3893:P3956" si="184">NEGBINOMDIST(O3893-$A$9,$A$9,$B$9)</f>
        <v>#VALUE!</v>
      </c>
      <c r="Q3893" t="e">
        <f t="shared" si="183"/>
        <v>#VALUE!</v>
      </c>
    </row>
    <row r="3894" spans="15:17">
      <c r="O3894">
        <f t="shared" ref="O3894:O3957" si="185">O3893+1</f>
        <v>513</v>
      </c>
      <c r="P3894" t="e">
        <f t="shared" si="184"/>
        <v>#VALUE!</v>
      </c>
      <c r="Q3894" t="e">
        <f t="shared" si="183"/>
        <v>#VALUE!</v>
      </c>
    </row>
    <row r="3895" spans="15:17">
      <c r="O3895">
        <f t="shared" si="185"/>
        <v>514</v>
      </c>
      <c r="P3895" t="e">
        <f t="shared" si="184"/>
        <v>#VALUE!</v>
      </c>
      <c r="Q3895" t="e">
        <f t="shared" si="183"/>
        <v>#VALUE!</v>
      </c>
    </row>
    <row r="3896" spans="15:17">
      <c r="O3896">
        <f t="shared" si="185"/>
        <v>515</v>
      </c>
      <c r="P3896" t="e">
        <f t="shared" si="184"/>
        <v>#VALUE!</v>
      </c>
      <c r="Q3896" t="e">
        <f t="shared" si="183"/>
        <v>#VALUE!</v>
      </c>
    </row>
    <row r="3897" spans="15:17">
      <c r="O3897">
        <f t="shared" si="185"/>
        <v>516</v>
      </c>
      <c r="P3897" t="e">
        <f t="shared" si="184"/>
        <v>#VALUE!</v>
      </c>
      <c r="Q3897" t="e">
        <f t="shared" si="183"/>
        <v>#VALUE!</v>
      </c>
    </row>
    <row r="3898" spans="15:17">
      <c r="O3898">
        <f t="shared" si="185"/>
        <v>517</v>
      </c>
      <c r="P3898" t="e">
        <f t="shared" si="184"/>
        <v>#VALUE!</v>
      </c>
      <c r="Q3898" t="e">
        <f t="shared" si="183"/>
        <v>#VALUE!</v>
      </c>
    </row>
    <row r="3899" spans="15:17">
      <c r="O3899">
        <f t="shared" si="185"/>
        <v>518</v>
      </c>
      <c r="P3899" t="e">
        <f t="shared" si="184"/>
        <v>#VALUE!</v>
      </c>
      <c r="Q3899" t="e">
        <f t="shared" si="183"/>
        <v>#VALUE!</v>
      </c>
    </row>
    <row r="3900" spans="15:17">
      <c r="O3900">
        <f t="shared" si="185"/>
        <v>519</v>
      </c>
      <c r="P3900" t="e">
        <f t="shared" si="184"/>
        <v>#VALUE!</v>
      </c>
      <c r="Q3900" t="e">
        <f t="shared" si="183"/>
        <v>#VALUE!</v>
      </c>
    </row>
    <row r="3901" spans="15:17">
      <c r="O3901">
        <f t="shared" si="185"/>
        <v>520</v>
      </c>
      <c r="P3901" t="e">
        <f t="shared" si="184"/>
        <v>#VALUE!</v>
      </c>
      <c r="Q3901" t="e">
        <f t="shared" si="183"/>
        <v>#VALUE!</v>
      </c>
    </row>
    <row r="3902" spans="15:17">
      <c r="O3902">
        <f t="shared" si="185"/>
        <v>521</v>
      </c>
      <c r="P3902" t="e">
        <f t="shared" si="184"/>
        <v>#VALUE!</v>
      </c>
      <c r="Q3902" t="e">
        <f t="shared" si="183"/>
        <v>#VALUE!</v>
      </c>
    </row>
    <row r="3903" spans="15:17">
      <c r="O3903">
        <f t="shared" si="185"/>
        <v>522</v>
      </c>
      <c r="P3903" t="e">
        <f t="shared" si="184"/>
        <v>#VALUE!</v>
      </c>
      <c r="Q3903" t="e">
        <f t="shared" si="183"/>
        <v>#VALUE!</v>
      </c>
    </row>
    <row r="3904" spans="15:17">
      <c r="O3904">
        <f t="shared" si="185"/>
        <v>523</v>
      </c>
      <c r="P3904" t="e">
        <f t="shared" si="184"/>
        <v>#VALUE!</v>
      </c>
      <c r="Q3904" t="e">
        <f t="shared" si="183"/>
        <v>#VALUE!</v>
      </c>
    </row>
    <row r="3905" spans="15:17">
      <c r="O3905">
        <f t="shared" si="185"/>
        <v>524</v>
      </c>
      <c r="P3905" t="e">
        <f t="shared" si="184"/>
        <v>#VALUE!</v>
      </c>
      <c r="Q3905" t="e">
        <f t="shared" si="183"/>
        <v>#VALUE!</v>
      </c>
    </row>
    <row r="3906" spans="15:17">
      <c r="O3906">
        <f t="shared" si="185"/>
        <v>525</v>
      </c>
      <c r="P3906" t="e">
        <f t="shared" si="184"/>
        <v>#VALUE!</v>
      </c>
      <c r="Q3906" t="e">
        <f t="shared" si="183"/>
        <v>#VALUE!</v>
      </c>
    </row>
    <row r="3907" spans="15:17">
      <c r="O3907">
        <f t="shared" si="185"/>
        <v>526</v>
      </c>
      <c r="P3907" t="e">
        <f t="shared" si="184"/>
        <v>#VALUE!</v>
      </c>
      <c r="Q3907" t="e">
        <f t="shared" si="183"/>
        <v>#VALUE!</v>
      </c>
    </row>
    <row r="3908" spans="15:17">
      <c r="O3908">
        <f t="shared" si="185"/>
        <v>527</v>
      </c>
      <c r="P3908" t="e">
        <f t="shared" si="184"/>
        <v>#VALUE!</v>
      </c>
      <c r="Q3908" t="e">
        <f t="shared" si="183"/>
        <v>#VALUE!</v>
      </c>
    </row>
    <row r="3909" spans="15:17">
      <c r="O3909">
        <f t="shared" si="185"/>
        <v>528</v>
      </c>
      <c r="P3909" t="e">
        <f t="shared" si="184"/>
        <v>#VALUE!</v>
      </c>
      <c r="Q3909" t="e">
        <f t="shared" si="183"/>
        <v>#VALUE!</v>
      </c>
    </row>
    <row r="3910" spans="15:17">
      <c r="O3910">
        <f t="shared" si="185"/>
        <v>529</v>
      </c>
      <c r="P3910" t="e">
        <f t="shared" si="184"/>
        <v>#VALUE!</v>
      </c>
      <c r="Q3910" t="e">
        <f t="shared" si="183"/>
        <v>#VALUE!</v>
      </c>
    </row>
    <row r="3911" spans="15:17">
      <c r="O3911">
        <f t="shared" si="185"/>
        <v>530</v>
      </c>
      <c r="P3911" t="e">
        <f t="shared" si="184"/>
        <v>#VALUE!</v>
      </c>
      <c r="Q3911" t="e">
        <f t="shared" ref="Q3911:Q3974" si="186">Q3910+P3910</f>
        <v>#VALUE!</v>
      </c>
    </row>
    <row r="3912" spans="15:17">
      <c r="O3912">
        <f t="shared" si="185"/>
        <v>531</v>
      </c>
      <c r="P3912" t="e">
        <f t="shared" si="184"/>
        <v>#VALUE!</v>
      </c>
      <c r="Q3912" t="e">
        <f t="shared" si="186"/>
        <v>#VALUE!</v>
      </c>
    </row>
    <row r="3913" spans="15:17">
      <c r="O3913">
        <f t="shared" si="185"/>
        <v>532</v>
      </c>
      <c r="P3913" t="e">
        <f t="shared" si="184"/>
        <v>#VALUE!</v>
      </c>
      <c r="Q3913" t="e">
        <f t="shared" si="186"/>
        <v>#VALUE!</v>
      </c>
    </row>
    <row r="3914" spans="15:17">
      <c r="O3914">
        <f t="shared" si="185"/>
        <v>533</v>
      </c>
      <c r="P3914" t="e">
        <f t="shared" si="184"/>
        <v>#VALUE!</v>
      </c>
      <c r="Q3914" t="e">
        <f t="shared" si="186"/>
        <v>#VALUE!</v>
      </c>
    </row>
    <row r="3915" spans="15:17">
      <c r="O3915">
        <f t="shared" si="185"/>
        <v>534</v>
      </c>
      <c r="P3915" t="e">
        <f t="shared" si="184"/>
        <v>#VALUE!</v>
      </c>
      <c r="Q3915" t="e">
        <f t="shared" si="186"/>
        <v>#VALUE!</v>
      </c>
    </row>
    <row r="3916" spans="15:17">
      <c r="O3916">
        <f t="shared" si="185"/>
        <v>535</v>
      </c>
      <c r="P3916" t="e">
        <f t="shared" si="184"/>
        <v>#VALUE!</v>
      </c>
      <c r="Q3916" t="e">
        <f t="shared" si="186"/>
        <v>#VALUE!</v>
      </c>
    </row>
    <row r="3917" spans="15:17">
      <c r="O3917">
        <f t="shared" si="185"/>
        <v>536</v>
      </c>
      <c r="P3917" t="e">
        <f t="shared" si="184"/>
        <v>#VALUE!</v>
      </c>
      <c r="Q3917" t="e">
        <f t="shared" si="186"/>
        <v>#VALUE!</v>
      </c>
    </row>
    <row r="3918" spans="15:17">
      <c r="O3918">
        <f t="shared" si="185"/>
        <v>537</v>
      </c>
      <c r="P3918" t="e">
        <f t="shared" si="184"/>
        <v>#VALUE!</v>
      </c>
      <c r="Q3918" t="e">
        <f t="shared" si="186"/>
        <v>#VALUE!</v>
      </c>
    </row>
    <row r="3919" spans="15:17">
      <c r="O3919">
        <f t="shared" si="185"/>
        <v>538</v>
      </c>
      <c r="P3919" t="e">
        <f t="shared" si="184"/>
        <v>#VALUE!</v>
      </c>
      <c r="Q3919" t="e">
        <f t="shared" si="186"/>
        <v>#VALUE!</v>
      </c>
    </row>
    <row r="3920" spans="15:17">
      <c r="O3920">
        <f t="shared" si="185"/>
        <v>539</v>
      </c>
      <c r="P3920" t="e">
        <f t="shared" si="184"/>
        <v>#VALUE!</v>
      </c>
      <c r="Q3920" t="e">
        <f t="shared" si="186"/>
        <v>#VALUE!</v>
      </c>
    </row>
    <row r="3921" spans="15:17">
      <c r="O3921">
        <f t="shared" si="185"/>
        <v>540</v>
      </c>
      <c r="P3921" t="e">
        <f t="shared" si="184"/>
        <v>#VALUE!</v>
      </c>
      <c r="Q3921" t="e">
        <f t="shared" si="186"/>
        <v>#VALUE!</v>
      </c>
    </row>
    <row r="3922" spans="15:17">
      <c r="O3922">
        <f t="shared" si="185"/>
        <v>541</v>
      </c>
      <c r="P3922" t="e">
        <f t="shared" si="184"/>
        <v>#VALUE!</v>
      </c>
      <c r="Q3922" t="e">
        <f t="shared" si="186"/>
        <v>#VALUE!</v>
      </c>
    </row>
    <row r="3923" spans="15:17">
      <c r="O3923">
        <f t="shared" si="185"/>
        <v>542</v>
      </c>
      <c r="P3923" t="e">
        <f t="shared" si="184"/>
        <v>#VALUE!</v>
      </c>
      <c r="Q3923" t="e">
        <f t="shared" si="186"/>
        <v>#VALUE!</v>
      </c>
    </row>
    <row r="3924" spans="15:17">
      <c r="O3924">
        <f t="shared" si="185"/>
        <v>543</v>
      </c>
      <c r="P3924" t="e">
        <f t="shared" si="184"/>
        <v>#VALUE!</v>
      </c>
      <c r="Q3924" t="e">
        <f t="shared" si="186"/>
        <v>#VALUE!</v>
      </c>
    </row>
    <row r="3925" spans="15:17">
      <c r="O3925">
        <f t="shared" si="185"/>
        <v>544</v>
      </c>
      <c r="P3925" t="e">
        <f t="shared" si="184"/>
        <v>#VALUE!</v>
      </c>
      <c r="Q3925" t="e">
        <f t="shared" si="186"/>
        <v>#VALUE!</v>
      </c>
    </row>
    <row r="3926" spans="15:17">
      <c r="O3926">
        <f t="shared" si="185"/>
        <v>545</v>
      </c>
      <c r="P3926" t="e">
        <f t="shared" si="184"/>
        <v>#VALUE!</v>
      </c>
      <c r="Q3926" t="e">
        <f t="shared" si="186"/>
        <v>#VALUE!</v>
      </c>
    </row>
    <row r="3927" spans="15:17">
      <c r="O3927">
        <f t="shared" si="185"/>
        <v>546</v>
      </c>
      <c r="P3927" t="e">
        <f t="shared" si="184"/>
        <v>#VALUE!</v>
      </c>
      <c r="Q3927" t="e">
        <f t="shared" si="186"/>
        <v>#VALUE!</v>
      </c>
    </row>
    <row r="3928" spans="15:17">
      <c r="O3928">
        <f t="shared" si="185"/>
        <v>547</v>
      </c>
      <c r="P3928" t="e">
        <f t="shared" si="184"/>
        <v>#VALUE!</v>
      </c>
      <c r="Q3928" t="e">
        <f t="shared" si="186"/>
        <v>#VALUE!</v>
      </c>
    </row>
    <row r="3929" spans="15:17">
      <c r="O3929">
        <f t="shared" si="185"/>
        <v>548</v>
      </c>
      <c r="P3929" t="e">
        <f t="shared" si="184"/>
        <v>#VALUE!</v>
      </c>
      <c r="Q3929" t="e">
        <f t="shared" si="186"/>
        <v>#VALUE!</v>
      </c>
    </row>
    <row r="3930" spans="15:17">
      <c r="O3930">
        <f t="shared" si="185"/>
        <v>549</v>
      </c>
      <c r="P3930" t="e">
        <f t="shared" si="184"/>
        <v>#VALUE!</v>
      </c>
      <c r="Q3930" t="e">
        <f t="shared" si="186"/>
        <v>#VALUE!</v>
      </c>
    </row>
    <row r="3931" spans="15:17">
      <c r="O3931">
        <f t="shared" si="185"/>
        <v>550</v>
      </c>
      <c r="P3931" t="e">
        <f t="shared" si="184"/>
        <v>#VALUE!</v>
      </c>
      <c r="Q3931" t="e">
        <f t="shared" si="186"/>
        <v>#VALUE!</v>
      </c>
    </row>
    <row r="3932" spans="15:17">
      <c r="O3932">
        <f t="shared" si="185"/>
        <v>551</v>
      </c>
      <c r="P3932" t="e">
        <f t="shared" si="184"/>
        <v>#VALUE!</v>
      </c>
      <c r="Q3932" t="e">
        <f t="shared" si="186"/>
        <v>#VALUE!</v>
      </c>
    </row>
    <row r="3933" spans="15:17">
      <c r="O3933">
        <f t="shared" si="185"/>
        <v>552</v>
      </c>
      <c r="P3933" t="e">
        <f t="shared" si="184"/>
        <v>#VALUE!</v>
      </c>
      <c r="Q3933" t="e">
        <f t="shared" si="186"/>
        <v>#VALUE!</v>
      </c>
    </row>
    <row r="3934" spans="15:17">
      <c r="O3934">
        <f t="shared" si="185"/>
        <v>553</v>
      </c>
      <c r="P3934" t="e">
        <f t="shared" si="184"/>
        <v>#VALUE!</v>
      </c>
      <c r="Q3934" t="e">
        <f t="shared" si="186"/>
        <v>#VALUE!</v>
      </c>
    </row>
    <row r="3935" spans="15:17">
      <c r="O3935">
        <f t="shared" si="185"/>
        <v>554</v>
      </c>
      <c r="P3935" t="e">
        <f t="shared" si="184"/>
        <v>#VALUE!</v>
      </c>
      <c r="Q3935" t="e">
        <f t="shared" si="186"/>
        <v>#VALUE!</v>
      </c>
    </row>
    <row r="3936" spans="15:17">
      <c r="O3936">
        <f t="shared" si="185"/>
        <v>555</v>
      </c>
      <c r="P3936" t="e">
        <f t="shared" si="184"/>
        <v>#VALUE!</v>
      </c>
      <c r="Q3936" t="e">
        <f t="shared" si="186"/>
        <v>#VALUE!</v>
      </c>
    </row>
    <row r="3937" spans="15:17">
      <c r="O3937">
        <f t="shared" si="185"/>
        <v>556</v>
      </c>
      <c r="P3937" t="e">
        <f t="shared" si="184"/>
        <v>#VALUE!</v>
      </c>
      <c r="Q3937" t="e">
        <f t="shared" si="186"/>
        <v>#VALUE!</v>
      </c>
    </row>
    <row r="3938" spans="15:17">
      <c r="O3938">
        <f t="shared" si="185"/>
        <v>557</v>
      </c>
      <c r="P3938" t="e">
        <f t="shared" si="184"/>
        <v>#VALUE!</v>
      </c>
      <c r="Q3938" t="e">
        <f t="shared" si="186"/>
        <v>#VALUE!</v>
      </c>
    </row>
    <row r="3939" spans="15:17">
      <c r="O3939">
        <f t="shared" si="185"/>
        <v>558</v>
      </c>
      <c r="P3939" t="e">
        <f t="shared" si="184"/>
        <v>#VALUE!</v>
      </c>
      <c r="Q3939" t="e">
        <f t="shared" si="186"/>
        <v>#VALUE!</v>
      </c>
    </row>
    <row r="3940" spans="15:17">
      <c r="O3940">
        <f t="shared" si="185"/>
        <v>559</v>
      </c>
      <c r="P3940" t="e">
        <f t="shared" si="184"/>
        <v>#VALUE!</v>
      </c>
      <c r="Q3940" t="e">
        <f t="shared" si="186"/>
        <v>#VALUE!</v>
      </c>
    </row>
    <row r="3941" spans="15:17">
      <c r="O3941">
        <f t="shared" si="185"/>
        <v>560</v>
      </c>
      <c r="P3941" t="e">
        <f t="shared" si="184"/>
        <v>#VALUE!</v>
      </c>
      <c r="Q3941" t="e">
        <f t="shared" si="186"/>
        <v>#VALUE!</v>
      </c>
    </row>
    <row r="3942" spans="15:17">
      <c r="O3942">
        <f t="shared" si="185"/>
        <v>561</v>
      </c>
      <c r="P3942" t="e">
        <f t="shared" si="184"/>
        <v>#VALUE!</v>
      </c>
      <c r="Q3942" t="e">
        <f t="shared" si="186"/>
        <v>#VALUE!</v>
      </c>
    </row>
    <row r="3943" spans="15:17">
      <c r="O3943">
        <f t="shared" si="185"/>
        <v>562</v>
      </c>
      <c r="P3943" t="e">
        <f t="shared" si="184"/>
        <v>#VALUE!</v>
      </c>
      <c r="Q3943" t="e">
        <f t="shared" si="186"/>
        <v>#VALUE!</v>
      </c>
    </row>
    <row r="3944" spans="15:17">
      <c r="O3944">
        <f t="shared" si="185"/>
        <v>563</v>
      </c>
      <c r="P3944" t="e">
        <f t="shared" si="184"/>
        <v>#VALUE!</v>
      </c>
      <c r="Q3944" t="e">
        <f t="shared" si="186"/>
        <v>#VALUE!</v>
      </c>
    </row>
    <row r="3945" spans="15:17">
      <c r="O3945">
        <f t="shared" si="185"/>
        <v>564</v>
      </c>
      <c r="P3945" t="e">
        <f t="shared" si="184"/>
        <v>#VALUE!</v>
      </c>
      <c r="Q3945" t="e">
        <f t="shared" si="186"/>
        <v>#VALUE!</v>
      </c>
    </row>
    <row r="3946" spans="15:17">
      <c r="O3946">
        <f t="shared" si="185"/>
        <v>565</v>
      </c>
      <c r="P3946" t="e">
        <f t="shared" si="184"/>
        <v>#VALUE!</v>
      </c>
      <c r="Q3946" t="e">
        <f t="shared" si="186"/>
        <v>#VALUE!</v>
      </c>
    </row>
    <row r="3947" spans="15:17">
      <c r="O3947">
        <f t="shared" si="185"/>
        <v>566</v>
      </c>
      <c r="P3947" t="e">
        <f t="shared" si="184"/>
        <v>#VALUE!</v>
      </c>
      <c r="Q3947" t="e">
        <f t="shared" si="186"/>
        <v>#VALUE!</v>
      </c>
    </row>
    <row r="3948" spans="15:17">
      <c r="O3948">
        <f t="shared" si="185"/>
        <v>567</v>
      </c>
      <c r="P3948" t="e">
        <f t="shared" si="184"/>
        <v>#VALUE!</v>
      </c>
      <c r="Q3948" t="e">
        <f t="shared" si="186"/>
        <v>#VALUE!</v>
      </c>
    </row>
    <row r="3949" spans="15:17">
      <c r="O3949">
        <f t="shared" si="185"/>
        <v>568</v>
      </c>
      <c r="P3949" t="e">
        <f t="shared" si="184"/>
        <v>#VALUE!</v>
      </c>
      <c r="Q3949" t="e">
        <f t="shared" si="186"/>
        <v>#VALUE!</v>
      </c>
    </row>
    <row r="3950" spans="15:17">
      <c r="O3950">
        <f t="shared" si="185"/>
        <v>569</v>
      </c>
      <c r="P3950" t="e">
        <f t="shared" si="184"/>
        <v>#VALUE!</v>
      </c>
      <c r="Q3950" t="e">
        <f t="shared" si="186"/>
        <v>#VALUE!</v>
      </c>
    </row>
    <row r="3951" spans="15:17">
      <c r="O3951">
        <f t="shared" si="185"/>
        <v>570</v>
      </c>
      <c r="P3951" t="e">
        <f t="shared" si="184"/>
        <v>#VALUE!</v>
      </c>
      <c r="Q3951" t="e">
        <f t="shared" si="186"/>
        <v>#VALUE!</v>
      </c>
    </row>
    <row r="3952" spans="15:17">
      <c r="O3952">
        <f t="shared" si="185"/>
        <v>571</v>
      </c>
      <c r="P3952" t="e">
        <f t="shared" si="184"/>
        <v>#VALUE!</v>
      </c>
      <c r="Q3952" t="e">
        <f t="shared" si="186"/>
        <v>#VALUE!</v>
      </c>
    </row>
    <row r="3953" spans="15:17">
      <c r="O3953">
        <f t="shared" si="185"/>
        <v>572</v>
      </c>
      <c r="P3953" t="e">
        <f t="shared" si="184"/>
        <v>#VALUE!</v>
      </c>
      <c r="Q3953" t="e">
        <f t="shared" si="186"/>
        <v>#VALUE!</v>
      </c>
    </row>
    <row r="3954" spans="15:17">
      <c r="O3954">
        <f t="shared" si="185"/>
        <v>573</v>
      </c>
      <c r="P3954" t="e">
        <f t="shared" si="184"/>
        <v>#VALUE!</v>
      </c>
      <c r="Q3954" t="e">
        <f t="shared" si="186"/>
        <v>#VALUE!</v>
      </c>
    </row>
    <row r="3955" spans="15:17">
      <c r="O3955">
        <f t="shared" si="185"/>
        <v>574</v>
      </c>
      <c r="P3955" t="e">
        <f t="shared" si="184"/>
        <v>#VALUE!</v>
      </c>
      <c r="Q3955" t="e">
        <f t="shared" si="186"/>
        <v>#VALUE!</v>
      </c>
    </row>
    <row r="3956" spans="15:17">
      <c r="O3956">
        <f t="shared" si="185"/>
        <v>575</v>
      </c>
      <c r="P3956" t="e">
        <f t="shared" si="184"/>
        <v>#VALUE!</v>
      </c>
      <c r="Q3956" t="e">
        <f t="shared" si="186"/>
        <v>#VALUE!</v>
      </c>
    </row>
    <row r="3957" spans="15:17">
      <c r="O3957">
        <f t="shared" si="185"/>
        <v>576</v>
      </c>
      <c r="P3957" t="e">
        <f t="shared" ref="P3957:P4020" si="187">NEGBINOMDIST(O3957-$A$9,$A$9,$B$9)</f>
        <v>#VALUE!</v>
      </c>
      <c r="Q3957" t="e">
        <f t="shared" si="186"/>
        <v>#VALUE!</v>
      </c>
    </row>
    <row r="3958" spans="15:17">
      <c r="O3958">
        <f t="shared" ref="O3958:O4021" si="188">O3957+1</f>
        <v>577</v>
      </c>
      <c r="P3958" t="e">
        <f t="shared" si="187"/>
        <v>#VALUE!</v>
      </c>
      <c r="Q3958" t="e">
        <f t="shared" si="186"/>
        <v>#VALUE!</v>
      </c>
    </row>
    <row r="3959" spans="15:17">
      <c r="O3959">
        <f t="shared" si="188"/>
        <v>578</v>
      </c>
      <c r="P3959" t="e">
        <f t="shared" si="187"/>
        <v>#VALUE!</v>
      </c>
      <c r="Q3959" t="e">
        <f t="shared" si="186"/>
        <v>#VALUE!</v>
      </c>
    </row>
    <row r="3960" spans="15:17">
      <c r="O3960">
        <f t="shared" si="188"/>
        <v>579</v>
      </c>
      <c r="P3960" t="e">
        <f t="shared" si="187"/>
        <v>#VALUE!</v>
      </c>
      <c r="Q3960" t="e">
        <f t="shared" si="186"/>
        <v>#VALUE!</v>
      </c>
    </row>
    <row r="3961" spans="15:17">
      <c r="O3961">
        <f t="shared" si="188"/>
        <v>580</v>
      </c>
      <c r="P3961" t="e">
        <f t="shared" si="187"/>
        <v>#VALUE!</v>
      </c>
      <c r="Q3961" t="e">
        <f t="shared" si="186"/>
        <v>#VALUE!</v>
      </c>
    </row>
    <row r="3962" spans="15:17">
      <c r="O3962">
        <f t="shared" si="188"/>
        <v>581</v>
      </c>
      <c r="P3962" t="e">
        <f t="shared" si="187"/>
        <v>#VALUE!</v>
      </c>
      <c r="Q3962" t="e">
        <f t="shared" si="186"/>
        <v>#VALUE!</v>
      </c>
    </row>
    <row r="3963" spans="15:17">
      <c r="O3963">
        <f t="shared" si="188"/>
        <v>582</v>
      </c>
      <c r="P3963" t="e">
        <f t="shared" si="187"/>
        <v>#VALUE!</v>
      </c>
      <c r="Q3963" t="e">
        <f t="shared" si="186"/>
        <v>#VALUE!</v>
      </c>
    </row>
    <row r="3964" spans="15:17">
      <c r="O3964">
        <f t="shared" si="188"/>
        <v>583</v>
      </c>
      <c r="P3964" t="e">
        <f t="shared" si="187"/>
        <v>#VALUE!</v>
      </c>
      <c r="Q3964" t="e">
        <f t="shared" si="186"/>
        <v>#VALUE!</v>
      </c>
    </row>
    <row r="3965" spans="15:17">
      <c r="O3965">
        <f t="shared" si="188"/>
        <v>584</v>
      </c>
      <c r="P3965" t="e">
        <f t="shared" si="187"/>
        <v>#VALUE!</v>
      </c>
      <c r="Q3965" t="e">
        <f t="shared" si="186"/>
        <v>#VALUE!</v>
      </c>
    </row>
    <row r="3966" spans="15:17">
      <c r="O3966">
        <f t="shared" si="188"/>
        <v>585</v>
      </c>
      <c r="P3966" t="e">
        <f t="shared" si="187"/>
        <v>#VALUE!</v>
      </c>
      <c r="Q3966" t="e">
        <f t="shared" si="186"/>
        <v>#VALUE!</v>
      </c>
    </row>
    <row r="3967" spans="15:17">
      <c r="O3967">
        <f t="shared" si="188"/>
        <v>586</v>
      </c>
      <c r="P3967" t="e">
        <f t="shared" si="187"/>
        <v>#VALUE!</v>
      </c>
      <c r="Q3967" t="e">
        <f t="shared" si="186"/>
        <v>#VALUE!</v>
      </c>
    </row>
    <row r="3968" spans="15:17">
      <c r="O3968">
        <f t="shared" si="188"/>
        <v>587</v>
      </c>
      <c r="P3968" t="e">
        <f t="shared" si="187"/>
        <v>#VALUE!</v>
      </c>
      <c r="Q3968" t="e">
        <f t="shared" si="186"/>
        <v>#VALUE!</v>
      </c>
    </row>
    <row r="3969" spans="15:17">
      <c r="O3969">
        <f t="shared" si="188"/>
        <v>588</v>
      </c>
      <c r="P3969" t="e">
        <f t="shared" si="187"/>
        <v>#VALUE!</v>
      </c>
      <c r="Q3969" t="e">
        <f t="shared" si="186"/>
        <v>#VALUE!</v>
      </c>
    </row>
    <row r="3970" spans="15:17">
      <c r="O3970">
        <f t="shared" si="188"/>
        <v>589</v>
      </c>
      <c r="P3970" t="e">
        <f t="shared" si="187"/>
        <v>#VALUE!</v>
      </c>
      <c r="Q3970" t="e">
        <f t="shared" si="186"/>
        <v>#VALUE!</v>
      </c>
    </row>
    <row r="3971" spans="15:17">
      <c r="O3971">
        <f t="shared" si="188"/>
        <v>590</v>
      </c>
      <c r="P3971" t="e">
        <f t="shared" si="187"/>
        <v>#VALUE!</v>
      </c>
      <c r="Q3971" t="e">
        <f t="shared" si="186"/>
        <v>#VALUE!</v>
      </c>
    </row>
    <row r="3972" spans="15:17">
      <c r="O3972">
        <f t="shared" si="188"/>
        <v>591</v>
      </c>
      <c r="P3972" t="e">
        <f t="shared" si="187"/>
        <v>#VALUE!</v>
      </c>
      <c r="Q3972" t="e">
        <f t="shared" si="186"/>
        <v>#VALUE!</v>
      </c>
    </row>
    <row r="3973" spans="15:17">
      <c r="O3973">
        <f t="shared" si="188"/>
        <v>592</v>
      </c>
      <c r="P3973" t="e">
        <f t="shared" si="187"/>
        <v>#VALUE!</v>
      </c>
      <c r="Q3973" t="e">
        <f t="shared" si="186"/>
        <v>#VALUE!</v>
      </c>
    </row>
    <row r="3974" spans="15:17">
      <c r="O3974">
        <f t="shared" si="188"/>
        <v>593</v>
      </c>
      <c r="P3974" t="e">
        <f t="shared" si="187"/>
        <v>#VALUE!</v>
      </c>
      <c r="Q3974" t="e">
        <f t="shared" si="186"/>
        <v>#VALUE!</v>
      </c>
    </row>
    <row r="3975" spans="15:17">
      <c r="O3975">
        <f t="shared" si="188"/>
        <v>594</v>
      </c>
      <c r="P3975" t="e">
        <f t="shared" si="187"/>
        <v>#VALUE!</v>
      </c>
      <c r="Q3975" t="e">
        <f t="shared" ref="Q3975:Q4038" si="189">Q3974+P3974</f>
        <v>#VALUE!</v>
      </c>
    </row>
    <row r="3976" spans="15:17">
      <c r="O3976">
        <f t="shared" si="188"/>
        <v>595</v>
      </c>
      <c r="P3976" t="e">
        <f t="shared" si="187"/>
        <v>#VALUE!</v>
      </c>
      <c r="Q3976" t="e">
        <f t="shared" si="189"/>
        <v>#VALUE!</v>
      </c>
    </row>
    <row r="3977" spans="15:17">
      <c r="O3977">
        <f t="shared" si="188"/>
        <v>596</v>
      </c>
      <c r="P3977" t="e">
        <f t="shared" si="187"/>
        <v>#VALUE!</v>
      </c>
      <c r="Q3977" t="e">
        <f t="shared" si="189"/>
        <v>#VALUE!</v>
      </c>
    </row>
    <row r="3978" spans="15:17">
      <c r="O3978">
        <f t="shared" si="188"/>
        <v>597</v>
      </c>
      <c r="P3978" t="e">
        <f t="shared" si="187"/>
        <v>#VALUE!</v>
      </c>
      <c r="Q3978" t="e">
        <f t="shared" si="189"/>
        <v>#VALUE!</v>
      </c>
    </row>
    <row r="3979" spans="15:17">
      <c r="O3979">
        <f t="shared" si="188"/>
        <v>598</v>
      </c>
      <c r="P3979" t="e">
        <f t="shared" si="187"/>
        <v>#VALUE!</v>
      </c>
      <c r="Q3979" t="e">
        <f t="shared" si="189"/>
        <v>#VALUE!</v>
      </c>
    </row>
    <row r="3980" spans="15:17">
      <c r="O3980">
        <f t="shared" si="188"/>
        <v>599</v>
      </c>
      <c r="P3980" t="e">
        <f t="shared" si="187"/>
        <v>#VALUE!</v>
      </c>
      <c r="Q3980" t="e">
        <f t="shared" si="189"/>
        <v>#VALUE!</v>
      </c>
    </row>
    <row r="3981" spans="15:17">
      <c r="O3981">
        <f t="shared" si="188"/>
        <v>600</v>
      </c>
      <c r="P3981" t="e">
        <f t="shared" si="187"/>
        <v>#VALUE!</v>
      </c>
      <c r="Q3981" t="e">
        <f t="shared" si="189"/>
        <v>#VALUE!</v>
      </c>
    </row>
    <row r="3982" spans="15:17">
      <c r="O3982">
        <f t="shared" si="188"/>
        <v>601</v>
      </c>
      <c r="P3982" t="e">
        <f t="shared" si="187"/>
        <v>#VALUE!</v>
      </c>
      <c r="Q3982" t="e">
        <f t="shared" si="189"/>
        <v>#VALUE!</v>
      </c>
    </row>
    <row r="3983" spans="15:17">
      <c r="O3983">
        <f t="shared" si="188"/>
        <v>602</v>
      </c>
      <c r="P3983" t="e">
        <f t="shared" si="187"/>
        <v>#VALUE!</v>
      </c>
      <c r="Q3983" t="e">
        <f t="shared" si="189"/>
        <v>#VALUE!</v>
      </c>
    </row>
    <row r="3984" spans="15:17">
      <c r="O3984">
        <f t="shared" si="188"/>
        <v>603</v>
      </c>
      <c r="P3984" t="e">
        <f t="shared" si="187"/>
        <v>#VALUE!</v>
      </c>
      <c r="Q3984" t="e">
        <f t="shared" si="189"/>
        <v>#VALUE!</v>
      </c>
    </row>
    <row r="3985" spans="15:17">
      <c r="O3985">
        <f t="shared" si="188"/>
        <v>604</v>
      </c>
      <c r="P3985" t="e">
        <f t="shared" si="187"/>
        <v>#VALUE!</v>
      </c>
      <c r="Q3985" t="e">
        <f t="shared" si="189"/>
        <v>#VALUE!</v>
      </c>
    </row>
    <row r="3986" spans="15:17">
      <c r="O3986">
        <f t="shared" si="188"/>
        <v>605</v>
      </c>
      <c r="P3986" t="e">
        <f t="shared" si="187"/>
        <v>#VALUE!</v>
      </c>
      <c r="Q3986" t="e">
        <f t="shared" si="189"/>
        <v>#VALUE!</v>
      </c>
    </row>
    <row r="3987" spans="15:17">
      <c r="O3987">
        <f t="shared" si="188"/>
        <v>606</v>
      </c>
      <c r="P3987" t="e">
        <f t="shared" si="187"/>
        <v>#VALUE!</v>
      </c>
      <c r="Q3987" t="e">
        <f t="shared" si="189"/>
        <v>#VALUE!</v>
      </c>
    </row>
    <row r="3988" spans="15:17">
      <c r="O3988">
        <f t="shared" si="188"/>
        <v>607</v>
      </c>
      <c r="P3988" t="e">
        <f t="shared" si="187"/>
        <v>#VALUE!</v>
      </c>
      <c r="Q3988" t="e">
        <f t="shared" si="189"/>
        <v>#VALUE!</v>
      </c>
    </row>
    <row r="3989" spans="15:17">
      <c r="O3989">
        <f t="shared" si="188"/>
        <v>608</v>
      </c>
      <c r="P3989" t="e">
        <f t="shared" si="187"/>
        <v>#VALUE!</v>
      </c>
      <c r="Q3989" t="e">
        <f t="shared" si="189"/>
        <v>#VALUE!</v>
      </c>
    </row>
    <row r="3990" spans="15:17">
      <c r="O3990">
        <f t="shared" si="188"/>
        <v>609</v>
      </c>
      <c r="P3990" t="e">
        <f t="shared" si="187"/>
        <v>#VALUE!</v>
      </c>
      <c r="Q3990" t="e">
        <f t="shared" si="189"/>
        <v>#VALUE!</v>
      </c>
    </row>
    <row r="3991" spans="15:17">
      <c r="O3991">
        <f t="shared" si="188"/>
        <v>610</v>
      </c>
      <c r="P3991" t="e">
        <f t="shared" si="187"/>
        <v>#VALUE!</v>
      </c>
      <c r="Q3991" t="e">
        <f t="shared" si="189"/>
        <v>#VALUE!</v>
      </c>
    </row>
    <row r="3992" spans="15:17">
      <c r="O3992">
        <f t="shared" si="188"/>
        <v>611</v>
      </c>
      <c r="P3992" t="e">
        <f t="shared" si="187"/>
        <v>#VALUE!</v>
      </c>
      <c r="Q3992" t="e">
        <f t="shared" si="189"/>
        <v>#VALUE!</v>
      </c>
    </row>
    <row r="3993" spans="15:17">
      <c r="O3993">
        <f t="shared" si="188"/>
        <v>612</v>
      </c>
      <c r="P3993" t="e">
        <f t="shared" si="187"/>
        <v>#VALUE!</v>
      </c>
      <c r="Q3993" t="e">
        <f t="shared" si="189"/>
        <v>#VALUE!</v>
      </c>
    </row>
    <row r="3994" spans="15:17">
      <c r="O3994">
        <f t="shared" si="188"/>
        <v>613</v>
      </c>
      <c r="P3994" t="e">
        <f t="shared" si="187"/>
        <v>#VALUE!</v>
      </c>
      <c r="Q3994" t="e">
        <f t="shared" si="189"/>
        <v>#VALUE!</v>
      </c>
    </row>
    <row r="3995" spans="15:17">
      <c r="O3995">
        <f t="shared" si="188"/>
        <v>614</v>
      </c>
      <c r="P3995" t="e">
        <f t="shared" si="187"/>
        <v>#VALUE!</v>
      </c>
      <c r="Q3995" t="e">
        <f t="shared" si="189"/>
        <v>#VALUE!</v>
      </c>
    </row>
    <row r="3996" spans="15:17">
      <c r="O3996">
        <f t="shared" si="188"/>
        <v>615</v>
      </c>
      <c r="P3996" t="e">
        <f t="shared" si="187"/>
        <v>#VALUE!</v>
      </c>
      <c r="Q3996" t="e">
        <f t="shared" si="189"/>
        <v>#VALUE!</v>
      </c>
    </row>
    <row r="3997" spans="15:17">
      <c r="O3997">
        <f t="shared" si="188"/>
        <v>616</v>
      </c>
      <c r="P3997" t="e">
        <f t="shared" si="187"/>
        <v>#VALUE!</v>
      </c>
      <c r="Q3997" t="e">
        <f t="shared" si="189"/>
        <v>#VALUE!</v>
      </c>
    </row>
    <row r="3998" spans="15:17">
      <c r="O3998">
        <f t="shared" si="188"/>
        <v>617</v>
      </c>
      <c r="P3998" t="e">
        <f t="shared" si="187"/>
        <v>#VALUE!</v>
      </c>
      <c r="Q3998" t="e">
        <f t="shared" si="189"/>
        <v>#VALUE!</v>
      </c>
    </row>
    <row r="3999" spans="15:17">
      <c r="O3999">
        <f t="shared" si="188"/>
        <v>618</v>
      </c>
      <c r="P3999" t="e">
        <f t="shared" si="187"/>
        <v>#VALUE!</v>
      </c>
      <c r="Q3999" t="e">
        <f t="shared" si="189"/>
        <v>#VALUE!</v>
      </c>
    </row>
    <row r="4000" spans="15:17">
      <c r="O4000">
        <f t="shared" si="188"/>
        <v>619</v>
      </c>
      <c r="P4000" t="e">
        <f t="shared" si="187"/>
        <v>#VALUE!</v>
      </c>
      <c r="Q4000" t="e">
        <f t="shared" si="189"/>
        <v>#VALUE!</v>
      </c>
    </row>
    <row r="4001" spans="15:17">
      <c r="O4001">
        <f t="shared" si="188"/>
        <v>620</v>
      </c>
      <c r="P4001" t="e">
        <f t="shared" si="187"/>
        <v>#VALUE!</v>
      </c>
      <c r="Q4001" t="e">
        <f t="shared" si="189"/>
        <v>#VALUE!</v>
      </c>
    </row>
    <row r="4002" spans="15:17">
      <c r="O4002">
        <f t="shared" si="188"/>
        <v>621</v>
      </c>
      <c r="P4002" t="e">
        <f t="shared" si="187"/>
        <v>#VALUE!</v>
      </c>
      <c r="Q4002" t="e">
        <f t="shared" si="189"/>
        <v>#VALUE!</v>
      </c>
    </row>
    <row r="4003" spans="15:17">
      <c r="O4003">
        <f t="shared" si="188"/>
        <v>622</v>
      </c>
      <c r="P4003" t="e">
        <f t="shared" si="187"/>
        <v>#VALUE!</v>
      </c>
      <c r="Q4003" t="e">
        <f t="shared" si="189"/>
        <v>#VALUE!</v>
      </c>
    </row>
    <row r="4004" spans="15:17">
      <c r="O4004">
        <f t="shared" si="188"/>
        <v>623</v>
      </c>
      <c r="P4004" t="e">
        <f t="shared" si="187"/>
        <v>#VALUE!</v>
      </c>
      <c r="Q4004" t="e">
        <f t="shared" si="189"/>
        <v>#VALUE!</v>
      </c>
    </row>
    <row r="4005" spans="15:17">
      <c r="O4005">
        <f t="shared" si="188"/>
        <v>624</v>
      </c>
      <c r="P4005" t="e">
        <f t="shared" si="187"/>
        <v>#VALUE!</v>
      </c>
      <c r="Q4005" t="e">
        <f t="shared" si="189"/>
        <v>#VALUE!</v>
      </c>
    </row>
    <row r="4006" spans="15:17">
      <c r="O4006">
        <f t="shared" si="188"/>
        <v>625</v>
      </c>
      <c r="P4006" t="e">
        <f t="shared" si="187"/>
        <v>#VALUE!</v>
      </c>
      <c r="Q4006" t="e">
        <f t="shared" si="189"/>
        <v>#VALUE!</v>
      </c>
    </row>
    <row r="4007" spans="15:17">
      <c r="O4007">
        <f t="shared" si="188"/>
        <v>626</v>
      </c>
      <c r="P4007" t="e">
        <f t="shared" si="187"/>
        <v>#VALUE!</v>
      </c>
      <c r="Q4007" t="e">
        <f t="shared" si="189"/>
        <v>#VALUE!</v>
      </c>
    </row>
    <row r="4008" spans="15:17">
      <c r="O4008">
        <f t="shared" si="188"/>
        <v>627</v>
      </c>
      <c r="P4008" t="e">
        <f t="shared" si="187"/>
        <v>#VALUE!</v>
      </c>
      <c r="Q4008" t="e">
        <f t="shared" si="189"/>
        <v>#VALUE!</v>
      </c>
    </row>
    <row r="4009" spans="15:17">
      <c r="O4009">
        <f t="shared" si="188"/>
        <v>628</v>
      </c>
      <c r="P4009" t="e">
        <f t="shared" si="187"/>
        <v>#VALUE!</v>
      </c>
      <c r="Q4009" t="e">
        <f t="shared" si="189"/>
        <v>#VALUE!</v>
      </c>
    </row>
    <row r="4010" spans="15:17">
      <c r="O4010">
        <f t="shared" si="188"/>
        <v>629</v>
      </c>
      <c r="P4010" t="e">
        <f t="shared" si="187"/>
        <v>#VALUE!</v>
      </c>
      <c r="Q4010" t="e">
        <f t="shared" si="189"/>
        <v>#VALUE!</v>
      </c>
    </row>
    <row r="4011" spans="15:17">
      <c r="O4011">
        <f t="shared" si="188"/>
        <v>630</v>
      </c>
      <c r="P4011" t="e">
        <f t="shared" si="187"/>
        <v>#VALUE!</v>
      </c>
      <c r="Q4011" t="e">
        <f t="shared" si="189"/>
        <v>#VALUE!</v>
      </c>
    </row>
    <row r="4012" spans="15:17">
      <c r="O4012">
        <f t="shared" si="188"/>
        <v>631</v>
      </c>
      <c r="P4012" t="e">
        <f t="shared" si="187"/>
        <v>#VALUE!</v>
      </c>
      <c r="Q4012" t="e">
        <f t="shared" si="189"/>
        <v>#VALUE!</v>
      </c>
    </row>
    <row r="4013" spans="15:17">
      <c r="O4013">
        <f t="shared" si="188"/>
        <v>632</v>
      </c>
      <c r="P4013" t="e">
        <f t="shared" si="187"/>
        <v>#VALUE!</v>
      </c>
      <c r="Q4013" t="e">
        <f t="shared" si="189"/>
        <v>#VALUE!</v>
      </c>
    </row>
    <row r="4014" spans="15:17">
      <c r="O4014">
        <f t="shared" si="188"/>
        <v>633</v>
      </c>
      <c r="P4014" t="e">
        <f t="shared" si="187"/>
        <v>#VALUE!</v>
      </c>
      <c r="Q4014" t="e">
        <f t="shared" si="189"/>
        <v>#VALUE!</v>
      </c>
    </row>
    <row r="4015" spans="15:17">
      <c r="O4015">
        <f t="shared" si="188"/>
        <v>634</v>
      </c>
      <c r="P4015" t="e">
        <f t="shared" si="187"/>
        <v>#VALUE!</v>
      </c>
      <c r="Q4015" t="e">
        <f t="shared" si="189"/>
        <v>#VALUE!</v>
      </c>
    </row>
    <row r="4016" spans="15:17">
      <c r="O4016">
        <f t="shared" si="188"/>
        <v>635</v>
      </c>
      <c r="P4016" t="e">
        <f t="shared" si="187"/>
        <v>#VALUE!</v>
      </c>
      <c r="Q4016" t="e">
        <f t="shared" si="189"/>
        <v>#VALUE!</v>
      </c>
    </row>
    <row r="4017" spans="15:17">
      <c r="O4017">
        <f t="shared" si="188"/>
        <v>636</v>
      </c>
      <c r="P4017" t="e">
        <f t="shared" si="187"/>
        <v>#VALUE!</v>
      </c>
      <c r="Q4017" t="e">
        <f t="shared" si="189"/>
        <v>#VALUE!</v>
      </c>
    </row>
    <row r="4018" spans="15:17">
      <c r="O4018">
        <f t="shared" si="188"/>
        <v>637</v>
      </c>
      <c r="P4018" t="e">
        <f t="shared" si="187"/>
        <v>#VALUE!</v>
      </c>
      <c r="Q4018" t="e">
        <f t="shared" si="189"/>
        <v>#VALUE!</v>
      </c>
    </row>
    <row r="4019" spans="15:17">
      <c r="O4019">
        <f t="shared" si="188"/>
        <v>638</v>
      </c>
      <c r="P4019" t="e">
        <f t="shared" si="187"/>
        <v>#VALUE!</v>
      </c>
      <c r="Q4019" t="e">
        <f t="shared" si="189"/>
        <v>#VALUE!</v>
      </c>
    </row>
    <row r="4020" spans="15:17">
      <c r="O4020">
        <f t="shared" si="188"/>
        <v>639</v>
      </c>
      <c r="P4020" t="e">
        <f t="shared" si="187"/>
        <v>#VALUE!</v>
      </c>
      <c r="Q4020" t="e">
        <f t="shared" si="189"/>
        <v>#VALUE!</v>
      </c>
    </row>
    <row r="4021" spans="15:17">
      <c r="O4021">
        <f t="shared" si="188"/>
        <v>640</v>
      </c>
      <c r="P4021" t="e">
        <f t="shared" ref="P4021:P4084" si="190">NEGBINOMDIST(O4021-$A$9,$A$9,$B$9)</f>
        <v>#VALUE!</v>
      </c>
      <c r="Q4021" t="e">
        <f t="shared" si="189"/>
        <v>#VALUE!</v>
      </c>
    </row>
    <row r="4022" spans="15:17">
      <c r="O4022">
        <f t="shared" ref="O4022:O4085" si="191">O4021+1</f>
        <v>641</v>
      </c>
      <c r="P4022" t="e">
        <f t="shared" si="190"/>
        <v>#VALUE!</v>
      </c>
      <c r="Q4022" t="e">
        <f t="shared" si="189"/>
        <v>#VALUE!</v>
      </c>
    </row>
    <row r="4023" spans="15:17">
      <c r="O4023">
        <f t="shared" si="191"/>
        <v>642</v>
      </c>
      <c r="P4023" t="e">
        <f t="shared" si="190"/>
        <v>#VALUE!</v>
      </c>
      <c r="Q4023" t="e">
        <f t="shared" si="189"/>
        <v>#VALUE!</v>
      </c>
    </row>
    <row r="4024" spans="15:17">
      <c r="O4024">
        <f t="shared" si="191"/>
        <v>643</v>
      </c>
      <c r="P4024" t="e">
        <f t="shared" si="190"/>
        <v>#VALUE!</v>
      </c>
      <c r="Q4024" t="e">
        <f t="shared" si="189"/>
        <v>#VALUE!</v>
      </c>
    </row>
    <row r="4025" spans="15:17">
      <c r="O4025">
        <f t="shared" si="191"/>
        <v>644</v>
      </c>
      <c r="P4025" t="e">
        <f t="shared" si="190"/>
        <v>#VALUE!</v>
      </c>
      <c r="Q4025" t="e">
        <f t="shared" si="189"/>
        <v>#VALUE!</v>
      </c>
    </row>
    <row r="4026" spans="15:17">
      <c r="O4026">
        <f t="shared" si="191"/>
        <v>645</v>
      </c>
      <c r="P4026" t="e">
        <f t="shared" si="190"/>
        <v>#VALUE!</v>
      </c>
      <c r="Q4026" t="e">
        <f t="shared" si="189"/>
        <v>#VALUE!</v>
      </c>
    </row>
    <row r="4027" spans="15:17">
      <c r="O4027">
        <f t="shared" si="191"/>
        <v>646</v>
      </c>
      <c r="P4027" t="e">
        <f t="shared" si="190"/>
        <v>#VALUE!</v>
      </c>
      <c r="Q4027" t="e">
        <f t="shared" si="189"/>
        <v>#VALUE!</v>
      </c>
    </row>
    <row r="4028" spans="15:17">
      <c r="O4028">
        <f t="shared" si="191"/>
        <v>647</v>
      </c>
      <c r="P4028" t="e">
        <f t="shared" si="190"/>
        <v>#VALUE!</v>
      </c>
      <c r="Q4028" t="e">
        <f t="shared" si="189"/>
        <v>#VALUE!</v>
      </c>
    </row>
    <row r="4029" spans="15:17">
      <c r="O4029">
        <f t="shared" si="191"/>
        <v>648</v>
      </c>
      <c r="P4029" t="e">
        <f t="shared" si="190"/>
        <v>#VALUE!</v>
      </c>
      <c r="Q4029" t="e">
        <f t="shared" si="189"/>
        <v>#VALUE!</v>
      </c>
    </row>
    <row r="4030" spans="15:17">
      <c r="O4030">
        <f t="shared" si="191"/>
        <v>649</v>
      </c>
      <c r="P4030" t="e">
        <f t="shared" si="190"/>
        <v>#VALUE!</v>
      </c>
      <c r="Q4030" t="e">
        <f t="shared" si="189"/>
        <v>#VALUE!</v>
      </c>
    </row>
    <row r="4031" spans="15:17">
      <c r="O4031">
        <f t="shared" si="191"/>
        <v>650</v>
      </c>
      <c r="P4031" t="e">
        <f t="shared" si="190"/>
        <v>#VALUE!</v>
      </c>
      <c r="Q4031" t="e">
        <f t="shared" si="189"/>
        <v>#VALUE!</v>
      </c>
    </row>
    <row r="4032" spans="15:17">
      <c r="O4032">
        <f t="shared" si="191"/>
        <v>651</v>
      </c>
      <c r="P4032" t="e">
        <f t="shared" si="190"/>
        <v>#VALUE!</v>
      </c>
      <c r="Q4032" t="e">
        <f t="shared" si="189"/>
        <v>#VALUE!</v>
      </c>
    </row>
    <row r="4033" spans="15:17">
      <c r="O4033">
        <f t="shared" si="191"/>
        <v>652</v>
      </c>
      <c r="P4033" t="e">
        <f t="shared" si="190"/>
        <v>#VALUE!</v>
      </c>
      <c r="Q4033" t="e">
        <f t="shared" si="189"/>
        <v>#VALUE!</v>
      </c>
    </row>
    <row r="4034" spans="15:17">
      <c r="O4034">
        <f t="shared" si="191"/>
        <v>653</v>
      </c>
      <c r="P4034" t="e">
        <f t="shared" si="190"/>
        <v>#VALUE!</v>
      </c>
      <c r="Q4034" t="e">
        <f t="shared" si="189"/>
        <v>#VALUE!</v>
      </c>
    </row>
    <row r="4035" spans="15:17">
      <c r="O4035">
        <f t="shared" si="191"/>
        <v>654</v>
      </c>
      <c r="P4035" t="e">
        <f t="shared" si="190"/>
        <v>#VALUE!</v>
      </c>
      <c r="Q4035" t="e">
        <f t="shared" si="189"/>
        <v>#VALUE!</v>
      </c>
    </row>
    <row r="4036" spans="15:17">
      <c r="O4036">
        <f t="shared" si="191"/>
        <v>655</v>
      </c>
      <c r="P4036" t="e">
        <f t="shared" si="190"/>
        <v>#VALUE!</v>
      </c>
      <c r="Q4036" t="e">
        <f t="shared" si="189"/>
        <v>#VALUE!</v>
      </c>
    </row>
    <row r="4037" spans="15:17">
      <c r="O4037">
        <f t="shared" si="191"/>
        <v>656</v>
      </c>
      <c r="P4037" t="e">
        <f t="shared" si="190"/>
        <v>#VALUE!</v>
      </c>
      <c r="Q4037" t="e">
        <f t="shared" si="189"/>
        <v>#VALUE!</v>
      </c>
    </row>
    <row r="4038" spans="15:17">
      <c r="O4038">
        <f t="shared" si="191"/>
        <v>657</v>
      </c>
      <c r="P4038" t="e">
        <f t="shared" si="190"/>
        <v>#VALUE!</v>
      </c>
      <c r="Q4038" t="e">
        <f t="shared" si="189"/>
        <v>#VALUE!</v>
      </c>
    </row>
    <row r="4039" spans="15:17">
      <c r="O4039">
        <f t="shared" si="191"/>
        <v>658</v>
      </c>
      <c r="P4039" t="e">
        <f t="shared" si="190"/>
        <v>#VALUE!</v>
      </c>
      <c r="Q4039" t="e">
        <f t="shared" ref="Q4039:Q4102" si="192">Q4038+P4038</f>
        <v>#VALUE!</v>
      </c>
    </row>
    <row r="4040" spans="15:17">
      <c r="O4040">
        <f t="shared" si="191"/>
        <v>659</v>
      </c>
      <c r="P4040" t="e">
        <f t="shared" si="190"/>
        <v>#VALUE!</v>
      </c>
      <c r="Q4040" t="e">
        <f t="shared" si="192"/>
        <v>#VALUE!</v>
      </c>
    </row>
    <row r="4041" spans="15:17">
      <c r="O4041">
        <f t="shared" si="191"/>
        <v>660</v>
      </c>
      <c r="P4041" t="e">
        <f t="shared" si="190"/>
        <v>#VALUE!</v>
      </c>
      <c r="Q4041" t="e">
        <f t="shared" si="192"/>
        <v>#VALUE!</v>
      </c>
    </row>
    <row r="4042" spans="15:17">
      <c r="O4042">
        <f t="shared" si="191"/>
        <v>661</v>
      </c>
      <c r="P4042" t="e">
        <f t="shared" si="190"/>
        <v>#VALUE!</v>
      </c>
      <c r="Q4042" t="e">
        <f t="shared" si="192"/>
        <v>#VALUE!</v>
      </c>
    </row>
    <row r="4043" spans="15:17">
      <c r="O4043">
        <f t="shared" si="191"/>
        <v>662</v>
      </c>
      <c r="P4043" t="e">
        <f t="shared" si="190"/>
        <v>#VALUE!</v>
      </c>
      <c r="Q4043" t="e">
        <f t="shared" si="192"/>
        <v>#VALUE!</v>
      </c>
    </row>
    <row r="4044" spans="15:17">
      <c r="O4044">
        <f t="shared" si="191"/>
        <v>663</v>
      </c>
      <c r="P4044" t="e">
        <f t="shared" si="190"/>
        <v>#VALUE!</v>
      </c>
      <c r="Q4044" t="e">
        <f t="shared" si="192"/>
        <v>#VALUE!</v>
      </c>
    </row>
    <row r="4045" spans="15:17">
      <c r="O4045">
        <f t="shared" si="191"/>
        <v>664</v>
      </c>
      <c r="P4045" t="e">
        <f t="shared" si="190"/>
        <v>#VALUE!</v>
      </c>
      <c r="Q4045" t="e">
        <f t="shared" si="192"/>
        <v>#VALUE!</v>
      </c>
    </row>
    <row r="4046" spans="15:17">
      <c r="O4046">
        <f t="shared" si="191"/>
        <v>665</v>
      </c>
      <c r="P4046" t="e">
        <f t="shared" si="190"/>
        <v>#VALUE!</v>
      </c>
      <c r="Q4046" t="e">
        <f t="shared" si="192"/>
        <v>#VALUE!</v>
      </c>
    </row>
    <row r="4047" spans="15:17">
      <c r="O4047">
        <f t="shared" si="191"/>
        <v>666</v>
      </c>
      <c r="P4047" t="e">
        <f t="shared" si="190"/>
        <v>#VALUE!</v>
      </c>
      <c r="Q4047" t="e">
        <f t="shared" si="192"/>
        <v>#VALUE!</v>
      </c>
    </row>
    <row r="4048" spans="15:17">
      <c r="O4048">
        <f t="shared" si="191"/>
        <v>667</v>
      </c>
      <c r="P4048" t="e">
        <f t="shared" si="190"/>
        <v>#VALUE!</v>
      </c>
      <c r="Q4048" t="e">
        <f t="shared" si="192"/>
        <v>#VALUE!</v>
      </c>
    </row>
    <row r="4049" spans="15:17">
      <c r="O4049">
        <f t="shared" si="191"/>
        <v>668</v>
      </c>
      <c r="P4049" t="e">
        <f t="shared" si="190"/>
        <v>#VALUE!</v>
      </c>
      <c r="Q4049" t="e">
        <f t="shared" si="192"/>
        <v>#VALUE!</v>
      </c>
    </row>
    <row r="4050" spans="15:17">
      <c r="O4050">
        <f t="shared" si="191"/>
        <v>669</v>
      </c>
      <c r="P4050" t="e">
        <f t="shared" si="190"/>
        <v>#VALUE!</v>
      </c>
      <c r="Q4050" t="e">
        <f t="shared" si="192"/>
        <v>#VALUE!</v>
      </c>
    </row>
    <row r="4051" spans="15:17">
      <c r="O4051">
        <f t="shared" si="191"/>
        <v>670</v>
      </c>
      <c r="P4051" t="e">
        <f t="shared" si="190"/>
        <v>#VALUE!</v>
      </c>
      <c r="Q4051" t="e">
        <f t="shared" si="192"/>
        <v>#VALUE!</v>
      </c>
    </row>
    <row r="4052" spans="15:17">
      <c r="O4052">
        <f t="shared" si="191"/>
        <v>671</v>
      </c>
      <c r="P4052" t="e">
        <f t="shared" si="190"/>
        <v>#VALUE!</v>
      </c>
      <c r="Q4052" t="e">
        <f t="shared" si="192"/>
        <v>#VALUE!</v>
      </c>
    </row>
    <row r="4053" spans="15:17">
      <c r="O4053">
        <f t="shared" si="191"/>
        <v>672</v>
      </c>
      <c r="P4053" t="e">
        <f t="shared" si="190"/>
        <v>#VALUE!</v>
      </c>
      <c r="Q4053" t="e">
        <f t="shared" si="192"/>
        <v>#VALUE!</v>
      </c>
    </row>
    <row r="4054" spans="15:17">
      <c r="O4054">
        <f t="shared" si="191"/>
        <v>673</v>
      </c>
      <c r="P4054" t="e">
        <f t="shared" si="190"/>
        <v>#VALUE!</v>
      </c>
      <c r="Q4054" t="e">
        <f t="shared" si="192"/>
        <v>#VALUE!</v>
      </c>
    </row>
    <row r="4055" spans="15:17">
      <c r="O4055">
        <f t="shared" si="191"/>
        <v>674</v>
      </c>
      <c r="P4055" t="e">
        <f t="shared" si="190"/>
        <v>#VALUE!</v>
      </c>
      <c r="Q4055" t="e">
        <f t="shared" si="192"/>
        <v>#VALUE!</v>
      </c>
    </row>
    <row r="4056" spans="15:17">
      <c r="O4056">
        <f t="shared" si="191"/>
        <v>675</v>
      </c>
      <c r="P4056" t="e">
        <f t="shared" si="190"/>
        <v>#VALUE!</v>
      </c>
      <c r="Q4056" t="e">
        <f t="shared" si="192"/>
        <v>#VALUE!</v>
      </c>
    </row>
    <row r="4057" spans="15:17">
      <c r="O4057">
        <f t="shared" si="191"/>
        <v>676</v>
      </c>
      <c r="P4057" t="e">
        <f t="shared" si="190"/>
        <v>#VALUE!</v>
      </c>
      <c r="Q4057" t="e">
        <f t="shared" si="192"/>
        <v>#VALUE!</v>
      </c>
    </row>
    <row r="4058" spans="15:17">
      <c r="O4058">
        <f t="shared" si="191"/>
        <v>677</v>
      </c>
      <c r="P4058" t="e">
        <f t="shared" si="190"/>
        <v>#VALUE!</v>
      </c>
      <c r="Q4058" t="e">
        <f t="shared" si="192"/>
        <v>#VALUE!</v>
      </c>
    </row>
    <row r="4059" spans="15:17">
      <c r="O4059">
        <f t="shared" si="191"/>
        <v>678</v>
      </c>
      <c r="P4059" t="e">
        <f t="shared" si="190"/>
        <v>#VALUE!</v>
      </c>
      <c r="Q4059" t="e">
        <f t="shared" si="192"/>
        <v>#VALUE!</v>
      </c>
    </row>
    <row r="4060" spans="15:17">
      <c r="O4060">
        <f t="shared" si="191"/>
        <v>679</v>
      </c>
      <c r="P4060" t="e">
        <f t="shared" si="190"/>
        <v>#VALUE!</v>
      </c>
      <c r="Q4060" t="e">
        <f t="shared" si="192"/>
        <v>#VALUE!</v>
      </c>
    </row>
    <row r="4061" spans="15:17">
      <c r="O4061">
        <f t="shared" si="191"/>
        <v>680</v>
      </c>
      <c r="P4061" t="e">
        <f t="shared" si="190"/>
        <v>#VALUE!</v>
      </c>
      <c r="Q4061" t="e">
        <f t="shared" si="192"/>
        <v>#VALUE!</v>
      </c>
    </row>
    <row r="4062" spans="15:17">
      <c r="O4062">
        <f t="shared" si="191"/>
        <v>681</v>
      </c>
      <c r="P4062" t="e">
        <f t="shared" si="190"/>
        <v>#VALUE!</v>
      </c>
      <c r="Q4062" t="e">
        <f t="shared" si="192"/>
        <v>#VALUE!</v>
      </c>
    </row>
    <row r="4063" spans="15:17">
      <c r="O4063">
        <f t="shared" si="191"/>
        <v>682</v>
      </c>
      <c r="P4063" t="e">
        <f t="shared" si="190"/>
        <v>#VALUE!</v>
      </c>
      <c r="Q4063" t="e">
        <f t="shared" si="192"/>
        <v>#VALUE!</v>
      </c>
    </row>
    <row r="4064" spans="15:17">
      <c r="O4064">
        <f t="shared" si="191"/>
        <v>683</v>
      </c>
      <c r="P4064" t="e">
        <f t="shared" si="190"/>
        <v>#VALUE!</v>
      </c>
      <c r="Q4064" t="e">
        <f t="shared" si="192"/>
        <v>#VALUE!</v>
      </c>
    </row>
    <row r="4065" spans="15:17">
      <c r="O4065">
        <f t="shared" si="191"/>
        <v>684</v>
      </c>
      <c r="P4065" t="e">
        <f t="shared" si="190"/>
        <v>#VALUE!</v>
      </c>
      <c r="Q4065" t="e">
        <f t="shared" si="192"/>
        <v>#VALUE!</v>
      </c>
    </row>
    <row r="4066" spans="15:17">
      <c r="O4066">
        <f t="shared" si="191"/>
        <v>685</v>
      </c>
      <c r="P4066" t="e">
        <f t="shared" si="190"/>
        <v>#VALUE!</v>
      </c>
      <c r="Q4066" t="e">
        <f t="shared" si="192"/>
        <v>#VALUE!</v>
      </c>
    </row>
    <row r="4067" spans="15:17">
      <c r="O4067">
        <f t="shared" si="191"/>
        <v>686</v>
      </c>
      <c r="P4067" t="e">
        <f t="shared" si="190"/>
        <v>#VALUE!</v>
      </c>
      <c r="Q4067" t="e">
        <f t="shared" si="192"/>
        <v>#VALUE!</v>
      </c>
    </row>
    <row r="4068" spans="15:17">
      <c r="O4068">
        <f t="shared" si="191"/>
        <v>687</v>
      </c>
      <c r="P4068" t="e">
        <f t="shared" si="190"/>
        <v>#VALUE!</v>
      </c>
      <c r="Q4068" t="e">
        <f t="shared" si="192"/>
        <v>#VALUE!</v>
      </c>
    </row>
    <row r="4069" spans="15:17">
      <c r="O4069">
        <f t="shared" si="191"/>
        <v>688</v>
      </c>
      <c r="P4069" t="e">
        <f t="shared" si="190"/>
        <v>#VALUE!</v>
      </c>
      <c r="Q4069" t="e">
        <f t="shared" si="192"/>
        <v>#VALUE!</v>
      </c>
    </row>
    <row r="4070" spans="15:17">
      <c r="O4070">
        <f t="shared" si="191"/>
        <v>689</v>
      </c>
      <c r="P4070" t="e">
        <f t="shared" si="190"/>
        <v>#VALUE!</v>
      </c>
      <c r="Q4070" t="e">
        <f t="shared" si="192"/>
        <v>#VALUE!</v>
      </c>
    </row>
    <row r="4071" spans="15:17">
      <c r="O4071">
        <f t="shared" si="191"/>
        <v>690</v>
      </c>
      <c r="P4071" t="e">
        <f t="shared" si="190"/>
        <v>#VALUE!</v>
      </c>
      <c r="Q4071" t="e">
        <f t="shared" si="192"/>
        <v>#VALUE!</v>
      </c>
    </row>
    <row r="4072" spans="15:17">
      <c r="O4072">
        <f t="shared" si="191"/>
        <v>691</v>
      </c>
      <c r="P4072" t="e">
        <f t="shared" si="190"/>
        <v>#VALUE!</v>
      </c>
      <c r="Q4072" t="e">
        <f t="shared" si="192"/>
        <v>#VALUE!</v>
      </c>
    </row>
    <row r="4073" spans="15:17">
      <c r="O4073">
        <f t="shared" si="191"/>
        <v>692</v>
      </c>
      <c r="P4073" t="e">
        <f t="shared" si="190"/>
        <v>#VALUE!</v>
      </c>
      <c r="Q4073" t="e">
        <f t="shared" si="192"/>
        <v>#VALUE!</v>
      </c>
    </row>
    <row r="4074" spans="15:17">
      <c r="O4074">
        <f t="shared" si="191"/>
        <v>693</v>
      </c>
      <c r="P4074" t="e">
        <f t="shared" si="190"/>
        <v>#VALUE!</v>
      </c>
      <c r="Q4074" t="e">
        <f t="shared" si="192"/>
        <v>#VALUE!</v>
      </c>
    </row>
    <row r="4075" spans="15:17">
      <c r="O4075">
        <f t="shared" si="191"/>
        <v>694</v>
      </c>
      <c r="P4075" t="e">
        <f t="shared" si="190"/>
        <v>#VALUE!</v>
      </c>
      <c r="Q4075" t="e">
        <f t="shared" si="192"/>
        <v>#VALUE!</v>
      </c>
    </row>
    <row r="4076" spans="15:17">
      <c r="O4076">
        <f t="shared" si="191"/>
        <v>695</v>
      </c>
      <c r="P4076" t="e">
        <f t="shared" si="190"/>
        <v>#VALUE!</v>
      </c>
      <c r="Q4076" t="e">
        <f t="shared" si="192"/>
        <v>#VALUE!</v>
      </c>
    </row>
    <row r="4077" spans="15:17">
      <c r="O4077">
        <f t="shared" si="191"/>
        <v>696</v>
      </c>
      <c r="P4077" t="e">
        <f t="shared" si="190"/>
        <v>#VALUE!</v>
      </c>
      <c r="Q4077" t="e">
        <f t="shared" si="192"/>
        <v>#VALUE!</v>
      </c>
    </row>
    <row r="4078" spans="15:17">
      <c r="O4078">
        <f t="shared" si="191"/>
        <v>697</v>
      </c>
      <c r="P4078" t="e">
        <f t="shared" si="190"/>
        <v>#VALUE!</v>
      </c>
      <c r="Q4078" t="e">
        <f t="shared" si="192"/>
        <v>#VALUE!</v>
      </c>
    </row>
    <row r="4079" spans="15:17">
      <c r="O4079">
        <f t="shared" si="191"/>
        <v>698</v>
      </c>
      <c r="P4079" t="e">
        <f t="shared" si="190"/>
        <v>#VALUE!</v>
      </c>
      <c r="Q4079" t="e">
        <f t="shared" si="192"/>
        <v>#VALUE!</v>
      </c>
    </row>
    <row r="4080" spans="15:17">
      <c r="O4080">
        <f t="shared" si="191"/>
        <v>699</v>
      </c>
      <c r="P4080" t="e">
        <f t="shared" si="190"/>
        <v>#VALUE!</v>
      </c>
      <c r="Q4080" t="e">
        <f t="shared" si="192"/>
        <v>#VALUE!</v>
      </c>
    </row>
    <row r="4081" spans="15:17">
      <c r="O4081">
        <f t="shared" si="191"/>
        <v>700</v>
      </c>
      <c r="P4081" t="e">
        <f t="shared" si="190"/>
        <v>#VALUE!</v>
      </c>
      <c r="Q4081" t="e">
        <f t="shared" si="192"/>
        <v>#VALUE!</v>
      </c>
    </row>
    <row r="4082" spans="15:17">
      <c r="O4082">
        <f t="shared" si="191"/>
        <v>701</v>
      </c>
      <c r="P4082" t="e">
        <f t="shared" si="190"/>
        <v>#VALUE!</v>
      </c>
      <c r="Q4082" t="e">
        <f t="shared" si="192"/>
        <v>#VALUE!</v>
      </c>
    </row>
    <row r="4083" spans="15:17">
      <c r="O4083">
        <f t="shared" si="191"/>
        <v>702</v>
      </c>
      <c r="P4083" t="e">
        <f t="shared" si="190"/>
        <v>#VALUE!</v>
      </c>
      <c r="Q4083" t="e">
        <f t="shared" si="192"/>
        <v>#VALUE!</v>
      </c>
    </row>
    <row r="4084" spans="15:17">
      <c r="O4084">
        <f t="shared" si="191"/>
        <v>703</v>
      </c>
      <c r="P4084" t="e">
        <f t="shared" si="190"/>
        <v>#VALUE!</v>
      </c>
      <c r="Q4084" t="e">
        <f t="shared" si="192"/>
        <v>#VALUE!</v>
      </c>
    </row>
    <row r="4085" spans="15:17">
      <c r="O4085">
        <f t="shared" si="191"/>
        <v>704</v>
      </c>
      <c r="P4085" t="e">
        <f t="shared" ref="P4085:P4148" si="193">NEGBINOMDIST(O4085-$A$9,$A$9,$B$9)</f>
        <v>#VALUE!</v>
      </c>
      <c r="Q4085" t="e">
        <f t="shared" si="192"/>
        <v>#VALUE!</v>
      </c>
    </row>
    <row r="4086" spans="15:17">
      <c r="O4086">
        <f t="shared" ref="O4086:O4149" si="194">O4085+1</f>
        <v>705</v>
      </c>
      <c r="P4086" t="e">
        <f t="shared" si="193"/>
        <v>#VALUE!</v>
      </c>
      <c r="Q4086" t="e">
        <f t="shared" si="192"/>
        <v>#VALUE!</v>
      </c>
    </row>
    <row r="4087" spans="15:17">
      <c r="O4087">
        <f t="shared" si="194"/>
        <v>706</v>
      </c>
      <c r="P4087" t="e">
        <f t="shared" si="193"/>
        <v>#VALUE!</v>
      </c>
      <c r="Q4087" t="e">
        <f t="shared" si="192"/>
        <v>#VALUE!</v>
      </c>
    </row>
    <row r="4088" spans="15:17">
      <c r="O4088">
        <f t="shared" si="194"/>
        <v>707</v>
      </c>
      <c r="P4088" t="e">
        <f t="shared" si="193"/>
        <v>#VALUE!</v>
      </c>
      <c r="Q4088" t="e">
        <f t="shared" si="192"/>
        <v>#VALUE!</v>
      </c>
    </row>
    <row r="4089" spans="15:17">
      <c r="O4089">
        <f t="shared" si="194"/>
        <v>708</v>
      </c>
      <c r="P4089" t="e">
        <f t="shared" si="193"/>
        <v>#VALUE!</v>
      </c>
      <c r="Q4089" t="e">
        <f t="shared" si="192"/>
        <v>#VALUE!</v>
      </c>
    </row>
    <row r="4090" spans="15:17">
      <c r="O4090">
        <f t="shared" si="194"/>
        <v>709</v>
      </c>
      <c r="P4090" t="e">
        <f t="shared" si="193"/>
        <v>#VALUE!</v>
      </c>
      <c r="Q4090" t="e">
        <f t="shared" si="192"/>
        <v>#VALUE!</v>
      </c>
    </row>
    <row r="4091" spans="15:17">
      <c r="O4091">
        <f t="shared" si="194"/>
        <v>710</v>
      </c>
      <c r="P4091" t="e">
        <f t="shared" si="193"/>
        <v>#VALUE!</v>
      </c>
      <c r="Q4091" t="e">
        <f t="shared" si="192"/>
        <v>#VALUE!</v>
      </c>
    </row>
    <row r="4092" spans="15:17">
      <c r="O4092">
        <f t="shared" si="194"/>
        <v>711</v>
      </c>
      <c r="P4092" t="e">
        <f t="shared" si="193"/>
        <v>#VALUE!</v>
      </c>
      <c r="Q4092" t="e">
        <f t="shared" si="192"/>
        <v>#VALUE!</v>
      </c>
    </row>
    <row r="4093" spans="15:17">
      <c r="O4093">
        <f t="shared" si="194"/>
        <v>712</v>
      </c>
      <c r="P4093" t="e">
        <f t="shared" si="193"/>
        <v>#VALUE!</v>
      </c>
      <c r="Q4093" t="e">
        <f t="shared" si="192"/>
        <v>#VALUE!</v>
      </c>
    </row>
    <row r="4094" spans="15:17">
      <c r="O4094">
        <f t="shared" si="194"/>
        <v>713</v>
      </c>
      <c r="P4094" t="e">
        <f t="shared" si="193"/>
        <v>#VALUE!</v>
      </c>
      <c r="Q4094" t="e">
        <f t="shared" si="192"/>
        <v>#VALUE!</v>
      </c>
    </row>
    <row r="4095" spans="15:17">
      <c r="O4095">
        <f t="shared" si="194"/>
        <v>714</v>
      </c>
      <c r="P4095" t="e">
        <f t="shared" si="193"/>
        <v>#VALUE!</v>
      </c>
      <c r="Q4095" t="e">
        <f t="shared" si="192"/>
        <v>#VALUE!</v>
      </c>
    </row>
    <row r="4096" spans="15:17">
      <c r="O4096">
        <f t="shared" si="194"/>
        <v>715</v>
      </c>
      <c r="P4096" t="e">
        <f t="shared" si="193"/>
        <v>#VALUE!</v>
      </c>
      <c r="Q4096" t="e">
        <f t="shared" si="192"/>
        <v>#VALUE!</v>
      </c>
    </row>
    <row r="4097" spans="15:17">
      <c r="O4097">
        <f t="shared" si="194"/>
        <v>716</v>
      </c>
      <c r="P4097" t="e">
        <f t="shared" si="193"/>
        <v>#VALUE!</v>
      </c>
      <c r="Q4097" t="e">
        <f t="shared" si="192"/>
        <v>#VALUE!</v>
      </c>
    </row>
    <row r="4098" spans="15:17">
      <c r="O4098">
        <f t="shared" si="194"/>
        <v>717</v>
      </c>
      <c r="P4098" t="e">
        <f t="shared" si="193"/>
        <v>#VALUE!</v>
      </c>
      <c r="Q4098" t="e">
        <f t="shared" si="192"/>
        <v>#VALUE!</v>
      </c>
    </row>
    <row r="4099" spans="15:17">
      <c r="O4099">
        <f t="shared" si="194"/>
        <v>718</v>
      </c>
      <c r="P4099" t="e">
        <f t="shared" si="193"/>
        <v>#VALUE!</v>
      </c>
      <c r="Q4099" t="e">
        <f t="shared" si="192"/>
        <v>#VALUE!</v>
      </c>
    </row>
    <row r="4100" spans="15:17">
      <c r="O4100">
        <f t="shared" si="194"/>
        <v>719</v>
      </c>
      <c r="P4100" t="e">
        <f t="shared" si="193"/>
        <v>#VALUE!</v>
      </c>
      <c r="Q4100" t="e">
        <f t="shared" si="192"/>
        <v>#VALUE!</v>
      </c>
    </row>
    <row r="4101" spans="15:17">
      <c r="O4101">
        <f t="shared" si="194"/>
        <v>720</v>
      </c>
      <c r="P4101" t="e">
        <f t="shared" si="193"/>
        <v>#VALUE!</v>
      </c>
      <c r="Q4101" t="e">
        <f t="shared" si="192"/>
        <v>#VALUE!</v>
      </c>
    </row>
    <row r="4102" spans="15:17">
      <c r="O4102">
        <f t="shared" si="194"/>
        <v>721</v>
      </c>
      <c r="P4102" t="e">
        <f t="shared" si="193"/>
        <v>#VALUE!</v>
      </c>
      <c r="Q4102" t="e">
        <f t="shared" si="192"/>
        <v>#VALUE!</v>
      </c>
    </row>
    <row r="4103" spans="15:17">
      <c r="O4103">
        <f t="shared" si="194"/>
        <v>722</v>
      </c>
      <c r="P4103" t="e">
        <f t="shared" si="193"/>
        <v>#VALUE!</v>
      </c>
      <c r="Q4103" t="e">
        <f t="shared" ref="Q4103:Q4166" si="195">Q4102+P4102</f>
        <v>#VALUE!</v>
      </c>
    </row>
    <row r="4104" spans="15:17">
      <c r="O4104">
        <f t="shared" si="194"/>
        <v>723</v>
      </c>
      <c r="P4104" t="e">
        <f t="shared" si="193"/>
        <v>#VALUE!</v>
      </c>
      <c r="Q4104" t="e">
        <f t="shared" si="195"/>
        <v>#VALUE!</v>
      </c>
    </row>
    <row r="4105" spans="15:17">
      <c r="O4105">
        <f t="shared" si="194"/>
        <v>724</v>
      </c>
      <c r="P4105" t="e">
        <f t="shared" si="193"/>
        <v>#VALUE!</v>
      </c>
      <c r="Q4105" t="e">
        <f t="shared" si="195"/>
        <v>#VALUE!</v>
      </c>
    </row>
    <row r="4106" spans="15:17">
      <c r="O4106">
        <f t="shared" si="194"/>
        <v>725</v>
      </c>
      <c r="P4106" t="e">
        <f t="shared" si="193"/>
        <v>#VALUE!</v>
      </c>
      <c r="Q4106" t="e">
        <f t="shared" si="195"/>
        <v>#VALUE!</v>
      </c>
    </row>
    <row r="4107" spans="15:17">
      <c r="O4107">
        <f t="shared" si="194"/>
        <v>726</v>
      </c>
      <c r="P4107" t="e">
        <f t="shared" si="193"/>
        <v>#VALUE!</v>
      </c>
      <c r="Q4107" t="e">
        <f t="shared" si="195"/>
        <v>#VALUE!</v>
      </c>
    </row>
    <row r="4108" spans="15:17">
      <c r="O4108">
        <f t="shared" si="194"/>
        <v>727</v>
      </c>
      <c r="P4108" t="e">
        <f t="shared" si="193"/>
        <v>#VALUE!</v>
      </c>
      <c r="Q4108" t="e">
        <f t="shared" si="195"/>
        <v>#VALUE!</v>
      </c>
    </row>
    <row r="4109" spans="15:17">
      <c r="O4109">
        <f t="shared" si="194"/>
        <v>728</v>
      </c>
      <c r="P4109" t="e">
        <f t="shared" si="193"/>
        <v>#VALUE!</v>
      </c>
      <c r="Q4109" t="e">
        <f t="shared" si="195"/>
        <v>#VALUE!</v>
      </c>
    </row>
    <row r="4110" spans="15:17">
      <c r="O4110">
        <f t="shared" si="194"/>
        <v>729</v>
      </c>
      <c r="P4110" t="e">
        <f t="shared" si="193"/>
        <v>#VALUE!</v>
      </c>
      <c r="Q4110" t="e">
        <f t="shared" si="195"/>
        <v>#VALUE!</v>
      </c>
    </row>
    <row r="4111" spans="15:17">
      <c r="O4111">
        <f t="shared" si="194"/>
        <v>730</v>
      </c>
      <c r="P4111" t="e">
        <f t="shared" si="193"/>
        <v>#VALUE!</v>
      </c>
      <c r="Q4111" t="e">
        <f t="shared" si="195"/>
        <v>#VALUE!</v>
      </c>
    </row>
    <row r="4112" spans="15:17">
      <c r="O4112">
        <f t="shared" si="194"/>
        <v>731</v>
      </c>
      <c r="P4112" t="e">
        <f t="shared" si="193"/>
        <v>#VALUE!</v>
      </c>
      <c r="Q4112" t="e">
        <f t="shared" si="195"/>
        <v>#VALUE!</v>
      </c>
    </row>
    <row r="4113" spans="15:17">
      <c r="O4113">
        <f t="shared" si="194"/>
        <v>732</v>
      </c>
      <c r="P4113" t="e">
        <f t="shared" si="193"/>
        <v>#VALUE!</v>
      </c>
      <c r="Q4113" t="e">
        <f t="shared" si="195"/>
        <v>#VALUE!</v>
      </c>
    </row>
    <row r="4114" spans="15:17">
      <c r="O4114">
        <f t="shared" si="194"/>
        <v>733</v>
      </c>
      <c r="P4114" t="e">
        <f t="shared" si="193"/>
        <v>#VALUE!</v>
      </c>
      <c r="Q4114" t="e">
        <f t="shared" si="195"/>
        <v>#VALUE!</v>
      </c>
    </row>
    <row r="4115" spans="15:17">
      <c r="O4115">
        <f t="shared" si="194"/>
        <v>734</v>
      </c>
      <c r="P4115" t="e">
        <f t="shared" si="193"/>
        <v>#VALUE!</v>
      </c>
      <c r="Q4115" t="e">
        <f t="shared" si="195"/>
        <v>#VALUE!</v>
      </c>
    </row>
    <row r="4116" spans="15:17">
      <c r="O4116">
        <f t="shared" si="194"/>
        <v>735</v>
      </c>
      <c r="P4116" t="e">
        <f t="shared" si="193"/>
        <v>#VALUE!</v>
      </c>
      <c r="Q4116" t="e">
        <f t="shared" si="195"/>
        <v>#VALUE!</v>
      </c>
    </row>
    <row r="4117" spans="15:17">
      <c r="O4117">
        <f t="shared" si="194"/>
        <v>736</v>
      </c>
      <c r="P4117" t="e">
        <f t="shared" si="193"/>
        <v>#VALUE!</v>
      </c>
      <c r="Q4117" t="e">
        <f t="shared" si="195"/>
        <v>#VALUE!</v>
      </c>
    </row>
    <row r="4118" spans="15:17">
      <c r="O4118">
        <f t="shared" si="194"/>
        <v>737</v>
      </c>
      <c r="P4118" t="e">
        <f t="shared" si="193"/>
        <v>#VALUE!</v>
      </c>
      <c r="Q4118" t="e">
        <f t="shared" si="195"/>
        <v>#VALUE!</v>
      </c>
    </row>
    <row r="4119" spans="15:17">
      <c r="O4119">
        <f t="shared" si="194"/>
        <v>738</v>
      </c>
      <c r="P4119" t="e">
        <f t="shared" si="193"/>
        <v>#VALUE!</v>
      </c>
      <c r="Q4119" t="e">
        <f t="shared" si="195"/>
        <v>#VALUE!</v>
      </c>
    </row>
    <row r="4120" spans="15:17">
      <c r="O4120">
        <f t="shared" si="194"/>
        <v>739</v>
      </c>
      <c r="P4120" t="e">
        <f t="shared" si="193"/>
        <v>#VALUE!</v>
      </c>
      <c r="Q4120" t="e">
        <f t="shared" si="195"/>
        <v>#VALUE!</v>
      </c>
    </row>
    <row r="4121" spans="15:17">
      <c r="O4121">
        <f t="shared" si="194"/>
        <v>740</v>
      </c>
      <c r="P4121" t="e">
        <f t="shared" si="193"/>
        <v>#VALUE!</v>
      </c>
      <c r="Q4121" t="e">
        <f t="shared" si="195"/>
        <v>#VALUE!</v>
      </c>
    </row>
    <row r="4122" spans="15:17">
      <c r="O4122">
        <f t="shared" si="194"/>
        <v>741</v>
      </c>
      <c r="P4122" t="e">
        <f t="shared" si="193"/>
        <v>#VALUE!</v>
      </c>
      <c r="Q4122" t="e">
        <f t="shared" si="195"/>
        <v>#VALUE!</v>
      </c>
    </row>
    <row r="4123" spans="15:17">
      <c r="O4123">
        <f t="shared" si="194"/>
        <v>742</v>
      </c>
      <c r="P4123" t="e">
        <f t="shared" si="193"/>
        <v>#VALUE!</v>
      </c>
      <c r="Q4123" t="e">
        <f t="shared" si="195"/>
        <v>#VALUE!</v>
      </c>
    </row>
    <row r="4124" spans="15:17">
      <c r="O4124">
        <f t="shared" si="194"/>
        <v>743</v>
      </c>
      <c r="P4124" t="e">
        <f t="shared" si="193"/>
        <v>#VALUE!</v>
      </c>
      <c r="Q4124" t="e">
        <f t="shared" si="195"/>
        <v>#VALUE!</v>
      </c>
    </row>
    <row r="4125" spans="15:17">
      <c r="O4125">
        <f t="shared" si="194"/>
        <v>744</v>
      </c>
      <c r="P4125" t="e">
        <f t="shared" si="193"/>
        <v>#VALUE!</v>
      </c>
      <c r="Q4125" t="e">
        <f t="shared" si="195"/>
        <v>#VALUE!</v>
      </c>
    </row>
    <row r="4126" spans="15:17">
      <c r="O4126">
        <f t="shared" si="194"/>
        <v>745</v>
      </c>
      <c r="P4126" t="e">
        <f t="shared" si="193"/>
        <v>#VALUE!</v>
      </c>
      <c r="Q4126" t="e">
        <f t="shared" si="195"/>
        <v>#VALUE!</v>
      </c>
    </row>
    <row r="4127" spans="15:17">
      <c r="O4127">
        <f t="shared" si="194"/>
        <v>746</v>
      </c>
      <c r="P4127" t="e">
        <f t="shared" si="193"/>
        <v>#VALUE!</v>
      </c>
      <c r="Q4127" t="e">
        <f t="shared" si="195"/>
        <v>#VALUE!</v>
      </c>
    </row>
    <row r="4128" spans="15:17">
      <c r="O4128">
        <f t="shared" si="194"/>
        <v>747</v>
      </c>
      <c r="P4128" t="e">
        <f t="shared" si="193"/>
        <v>#VALUE!</v>
      </c>
      <c r="Q4128" t="e">
        <f t="shared" si="195"/>
        <v>#VALUE!</v>
      </c>
    </row>
    <row r="4129" spans="15:17">
      <c r="O4129">
        <f t="shared" si="194"/>
        <v>748</v>
      </c>
      <c r="P4129" t="e">
        <f t="shared" si="193"/>
        <v>#VALUE!</v>
      </c>
      <c r="Q4129" t="e">
        <f t="shared" si="195"/>
        <v>#VALUE!</v>
      </c>
    </row>
    <row r="4130" spans="15:17">
      <c r="O4130">
        <f t="shared" si="194"/>
        <v>749</v>
      </c>
      <c r="P4130" t="e">
        <f t="shared" si="193"/>
        <v>#VALUE!</v>
      </c>
      <c r="Q4130" t="e">
        <f t="shared" si="195"/>
        <v>#VALUE!</v>
      </c>
    </row>
    <row r="4131" spans="15:17">
      <c r="O4131">
        <f t="shared" si="194"/>
        <v>750</v>
      </c>
      <c r="P4131" t="e">
        <f t="shared" si="193"/>
        <v>#VALUE!</v>
      </c>
      <c r="Q4131" t="e">
        <f t="shared" si="195"/>
        <v>#VALUE!</v>
      </c>
    </row>
    <row r="4132" spans="15:17">
      <c r="O4132">
        <f t="shared" si="194"/>
        <v>751</v>
      </c>
      <c r="P4132" t="e">
        <f t="shared" si="193"/>
        <v>#VALUE!</v>
      </c>
      <c r="Q4132" t="e">
        <f t="shared" si="195"/>
        <v>#VALUE!</v>
      </c>
    </row>
    <row r="4133" spans="15:17">
      <c r="O4133">
        <f t="shared" si="194"/>
        <v>752</v>
      </c>
      <c r="P4133" t="e">
        <f t="shared" si="193"/>
        <v>#VALUE!</v>
      </c>
      <c r="Q4133" t="e">
        <f t="shared" si="195"/>
        <v>#VALUE!</v>
      </c>
    </row>
    <row r="4134" spans="15:17">
      <c r="O4134">
        <f t="shared" si="194"/>
        <v>753</v>
      </c>
      <c r="P4134" t="e">
        <f t="shared" si="193"/>
        <v>#VALUE!</v>
      </c>
      <c r="Q4134" t="e">
        <f t="shared" si="195"/>
        <v>#VALUE!</v>
      </c>
    </row>
    <row r="4135" spans="15:17">
      <c r="O4135">
        <f t="shared" si="194"/>
        <v>754</v>
      </c>
      <c r="P4135" t="e">
        <f t="shared" si="193"/>
        <v>#VALUE!</v>
      </c>
      <c r="Q4135" t="e">
        <f t="shared" si="195"/>
        <v>#VALUE!</v>
      </c>
    </row>
    <row r="4136" spans="15:17">
      <c r="O4136">
        <f t="shared" si="194"/>
        <v>755</v>
      </c>
      <c r="P4136" t="e">
        <f t="shared" si="193"/>
        <v>#VALUE!</v>
      </c>
      <c r="Q4136" t="e">
        <f t="shared" si="195"/>
        <v>#VALUE!</v>
      </c>
    </row>
    <row r="4137" spans="15:17">
      <c r="O4137">
        <f t="shared" si="194"/>
        <v>756</v>
      </c>
      <c r="P4137" t="e">
        <f t="shared" si="193"/>
        <v>#VALUE!</v>
      </c>
      <c r="Q4137" t="e">
        <f t="shared" si="195"/>
        <v>#VALUE!</v>
      </c>
    </row>
    <row r="4138" spans="15:17">
      <c r="O4138">
        <f t="shared" si="194"/>
        <v>757</v>
      </c>
      <c r="P4138" t="e">
        <f t="shared" si="193"/>
        <v>#VALUE!</v>
      </c>
      <c r="Q4138" t="e">
        <f t="shared" si="195"/>
        <v>#VALUE!</v>
      </c>
    </row>
    <row r="4139" spans="15:17">
      <c r="O4139">
        <f t="shared" si="194"/>
        <v>758</v>
      </c>
      <c r="P4139" t="e">
        <f t="shared" si="193"/>
        <v>#VALUE!</v>
      </c>
      <c r="Q4139" t="e">
        <f t="shared" si="195"/>
        <v>#VALUE!</v>
      </c>
    </row>
    <row r="4140" spans="15:17">
      <c r="O4140">
        <f t="shared" si="194"/>
        <v>759</v>
      </c>
      <c r="P4140" t="e">
        <f t="shared" si="193"/>
        <v>#VALUE!</v>
      </c>
      <c r="Q4140" t="e">
        <f t="shared" si="195"/>
        <v>#VALUE!</v>
      </c>
    </row>
    <row r="4141" spans="15:17">
      <c r="O4141">
        <f t="shared" si="194"/>
        <v>760</v>
      </c>
      <c r="P4141" t="e">
        <f t="shared" si="193"/>
        <v>#VALUE!</v>
      </c>
      <c r="Q4141" t="e">
        <f t="shared" si="195"/>
        <v>#VALUE!</v>
      </c>
    </row>
    <row r="4142" spans="15:17">
      <c r="O4142">
        <f t="shared" si="194"/>
        <v>761</v>
      </c>
      <c r="P4142" t="e">
        <f t="shared" si="193"/>
        <v>#VALUE!</v>
      </c>
      <c r="Q4142" t="e">
        <f t="shared" si="195"/>
        <v>#VALUE!</v>
      </c>
    </row>
    <row r="4143" spans="15:17">
      <c r="O4143">
        <f t="shared" si="194"/>
        <v>762</v>
      </c>
      <c r="P4143" t="e">
        <f t="shared" si="193"/>
        <v>#VALUE!</v>
      </c>
      <c r="Q4143" t="e">
        <f t="shared" si="195"/>
        <v>#VALUE!</v>
      </c>
    </row>
    <row r="4144" spans="15:17">
      <c r="O4144">
        <f t="shared" si="194"/>
        <v>763</v>
      </c>
      <c r="P4144" t="e">
        <f t="shared" si="193"/>
        <v>#VALUE!</v>
      </c>
      <c r="Q4144" t="e">
        <f t="shared" si="195"/>
        <v>#VALUE!</v>
      </c>
    </row>
    <row r="4145" spans="15:17">
      <c r="O4145">
        <f t="shared" si="194"/>
        <v>764</v>
      </c>
      <c r="P4145" t="e">
        <f t="shared" si="193"/>
        <v>#VALUE!</v>
      </c>
      <c r="Q4145" t="e">
        <f t="shared" si="195"/>
        <v>#VALUE!</v>
      </c>
    </row>
    <row r="4146" spans="15:17">
      <c r="O4146">
        <f t="shared" si="194"/>
        <v>765</v>
      </c>
      <c r="P4146" t="e">
        <f t="shared" si="193"/>
        <v>#VALUE!</v>
      </c>
      <c r="Q4146" t="e">
        <f t="shared" si="195"/>
        <v>#VALUE!</v>
      </c>
    </row>
    <row r="4147" spans="15:17">
      <c r="O4147">
        <f t="shared" si="194"/>
        <v>766</v>
      </c>
      <c r="P4147" t="e">
        <f t="shared" si="193"/>
        <v>#VALUE!</v>
      </c>
      <c r="Q4147" t="e">
        <f t="shared" si="195"/>
        <v>#VALUE!</v>
      </c>
    </row>
    <row r="4148" spans="15:17">
      <c r="O4148">
        <f t="shared" si="194"/>
        <v>767</v>
      </c>
      <c r="P4148" t="e">
        <f t="shared" si="193"/>
        <v>#VALUE!</v>
      </c>
      <c r="Q4148" t="e">
        <f t="shared" si="195"/>
        <v>#VALUE!</v>
      </c>
    </row>
    <row r="4149" spans="15:17">
      <c r="O4149">
        <f t="shared" si="194"/>
        <v>768</v>
      </c>
      <c r="P4149" t="e">
        <f t="shared" ref="P4149:P4212" si="196">NEGBINOMDIST(O4149-$A$9,$A$9,$B$9)</f>
        <v>#VALUE!</v>
      </c>
      <c r="Q4149" t="e">
        <f t="shared" si="195"/>
        <v>#VALUE!</v>
      </c>
    </row>
    <row r="4150" spans="15:17">
      <c r="O4150">
        <f t="shared" ref="O4150:O4213" si="197">O4149+1</f>
        <v>769</v>
      </c>
      <c r="P4150" t="e">
        <f t="shared" si="196"/>
        <v>#VALUE!</v>
      </c>
      <c r="Q4150" t="e">
        <f t="shared" si="195"/>
        <v>#VALUE!</v>
      </c>
    </row>
    <row r="4151" spans="15:17">
      <c r="O4151">
        <f t="shared" si="197"/>
        <v>770</v>
      </c>
      <c r="P4151" t="e">
        <f t="shared" si="196"/>
        <v>#VALUE!</v>
      </c>
      <c r="Q4151" t="e">
        <f t="shared" si="195"/>
        <v>#VALUE!</v>
      </c>
    </row>
    <row r="4152" spans="15:17">
      <c r="O4152">
        <f t="shared" si="197"/>
        <v>771</v>
      </c>
      <c r="P4152" t="e">
        <f t="shared" si="196"/>
        <v>#VALUE!</v>
      </c>
      <c r="Q4152" t="e">
        <f t="shared" si="195"/>
        <v>#VALUE!</v>
      </c>
    </row>
    <row r="4153" spans="15:17">
      <c r="O4153">
        <f t="shared" si="197"/>
        <v>772</v>
      </c>
      <c r="P4153" t="e">
        <f t="shared" si="196"/>
        <v>#VALUE!</v>
      </c>
      <c r="Q4153" t="e">
        <f t="shared" si="195"/>
        <v>#VALUE!</v>
      </c>
    </row>
    <row r="4154" spans="15:17">
      <c r="O4154">
        <f t="shared" si="197"/>
        <v>773</v>
      </c>
      <c r="P4154" t="e">
        <f t="shared" si="196"/>
        <v>#VALUE!</v>
      </c>
      <c r="Q4154" t="e">
        <f t="shared" si="195"/>
        <v>#VALUE!</v>
      </c>
    </row>
    <row r="4155" spans="15:17">
      <c r="O4155">
        <f t="shared" si="197"/>
        <v>774</v>
      </c>
      <c r="P4155" t="e">
        <f t="shared" si="196"/>
        <v>#VALUE!</v>
      </c>
      <c r="Q4155" t="e">
        <f t="shared" si="195"/>
        <v>#VALUE!</v>
      </c>
    </row>
    <row r="4156" spans="15:17">
      <c r="O4156">
        <f t="shared" si="197"/>
        <v>775</v>
      </c>
      <c r="P4156" t="e">
        <f t="shared" si="196"/>
        <v>#VALUE!</v>
      </c>
      <c r="Q4156" t="e">
        <f t="shared" si="195"/>
        <v>#VALUE!</v>
      </c>
    </row>
    <row r="4157" spans="15:17">
      <c r="O4157">
        <f t="shared" si="197"/>
        <v>776</v>
      </c>
      <c r="P4157" t="e">
        <f t="shared" si="196"/>
        <v>#VALUE!</v>
      </c>
      <c r="Q4157" t="e">
        <f t="shared" si="195"/>
        <v>#VALUE!</v>
      </c>
    </row>
    <row r="4158" spans="15:17">
      <c r="O4158">
        <f t="shared" si="197"/>
        <v>777</v>
      </c>
      <c r="P4158" t="e">
        <f t="shared" si="196"/>
        <v>#VALUE!</v>
      </c>
      <c r="Q4158" t="e">
        <f t="shared" si="195"/>
        <v>#VALUE!</v>
      </c>
    </row>
    <row r="4159" spans="15:17">
      <c r="O4159">
        <f t="shared" si="197"/>
        <v>778</v>
      </c>
      <c r="P4159" t="e">
        <f t="shared" si="196"/>
        <v>#VALUE!</v>
      </c>
      <c r="Q4159" t="e">
        <f t="shared" si="195"/>
        <v>#VALUE!</v>
      </c>
    </row>
    <row r="4160" spans="15:17">
      <c r="O4160">
        <f t="shared" si="197"/>
        <v>779</v>
      </c>
      <c r="P4160" t="e">
        <f t="shared" si="196"/>
        <v>#VALUE!</v>
      </c>
      <c r="Q4160" t="e">
        <f t="shared" si="195"/>
        <v>#VALUE!</v>
      </c>
    </row>
    <row r="4161" spans="15:17">
      <c r="O4161">
        <f t="shared" si="197"/>
        <v>780</v>
      </c>
      <c r="P4161" t="e">
        <f t="shared" si="196"/>
        <v>#VALUE!</v>
      </c>
      <c r="Q4161" t="e">
        <f t="shared" si="195"/>
        <v>#VALUE!</v>
      </c>
    </row>
    <row r="4162" spans="15:17">
      <c r="O4162">
        <f t="shared" si="197"/>
        <v>781</v>
      </c>
      <c r="P4162" t="e">
        <f t="shared" si="196"/>
        <v>#VALUE!</v>
      </c>
      <c r="Q4162" t="e">
        <f t="shared" si="195"/>
        <v>#VALUE!</v>
      </c>
    </row>
    <row r="4163" spans="15:17">
      <c r="O4163">
        <f t="shared" si="197"/>
        <v>782</v>
      </c>
      <c r="P4163" t="e">
        <f t="shared" si="196"/>
        <v>#VALUE!</v>
      </c>
      <c r="Q4163" t="e">
        <f t="shared" si="195"/>
        <v>#VALUE!</v>
      </c>
    </row>
    <row r="4164" spans="15:17">
      <c r="O4164">
        <f t="shared" si="197"/>
        <v>783</v>
      </c>
      <c r="P4164" t="e">
        <f t="shared" si="196"/>
        <v>#VALUE!</v>
      </c>
      <c r="Q4164" t="e">
        <f t="shared" si="195"/>
        <v>#VALUE!</v>
      </c>
    </row>
    <row r="4165" spans="15:17">
      <c r="O4165">
        <f t="shared" si="197"/>
        <v>784</v>
      </c>
      <c r="P4165" t="e">
        <f t="shared" si="196"/>
        <v>#VALUE!</v>
      </c>
      <c r="Q4165" t="e">
        <f t="shared" si="195"/>
        <v>#VALUE!</v>
      </c>
    </row>
    <row r="4166" spans="15:17">
      <c r="O4166">
        <f t="shared" si="197"/>
        <v>785</v>
      </c>
      <c r="P4166" t="e">
        <f t="shared" si="196"/>
        <v>#VALUE!</v>
      </c>
      <c r="Q4166" t="e">
        <f t="shared" si="195"/>
        <v>#VALUE!</v>
      </c>
    </row>
    <row r="4167" spans="15:17">
      <c r="O4167">
        <f t="shared" si="197"/>
        <v>786</v>
      </c>
      <c r="P4167" t="e">
        <f t="shared" si="196"/>
        <v>#VALUE!</v>
      </c>
      <c r="Q4167" t="e">
        <f t="shared" ref="Q4167:Q4230" si="198">Q4166+P4166</f>
        <v>#VALUE!</v>
      </c>
    </row>
    <row r="4168" spans="15:17">
      <c r="O4168">
        <f t="shared" si="197"/>
        <v>787</v>
      </c>
      <c r="P4168" t="e">
        <f t="shared" si="196"/>
        <v>#VALUE!</v>
      </c>
      <c r="Q4168" t="e">
        <f t="shared" si="198"/>
        <v>#VALUE!</v>
      </c>
    </row>
    <row r="4169" spans="15:17">
      <c r="O4169">
        <f t="shared" si="197"/>
        <v>788</v>
      </c>
      <c r="P4169" t="e">
        <f t="shared" si="196"/>
        <v>#VALUE!</v>
      </c>
      <c r="Q4169" t="e">
        <f t="shared" si="198"/>
        <v>#VALUE!</v>
      </c>
    </row>
    <row r="4170" spans="15:17">
      <c r="O4170">
        <f t="shared" si="197"/>
        <v>789</v>
      </c>
      <c r="P4170" t="e">
        <f t="shared" si="196"/>
        <v>#VALUE!</v>
      </c>
      <c r="Q4170" t="e">
        <f t="shared" si="198"/>
        <v>#VALUE!</v>
      </c>
    </row>
    <row r="4171" spans="15:17">
      <c r="O4171">
        <f t="shared" si="197"/>
        <v>790</v>
      </c>
      <c r="P4171" t="e">
        <f t="shared" si="196"/>
        <v>#VALUE!</v>
      </c>
      <c r="Q4171" t="e">
        <f t="shared" si="198"/>
        <v>#VALUE!</v>
      </c>
    </row>
    <row r="4172" spans="15:17">
      <c r="O4172">
        <f t="shared" si="197"/>
        <v>791</v>
      </c>
      <c r="P4172" t="e">
        <f t="shared" si="196"/>
        <v>#VALUE!</v>
      </c>
      <c r="Q4172" t="e">
        <f t="shared" si="198"/>
        <v>#VALUE!</v>
      </c>
    </row>
    <row r="4173" spans="15:17">
      <c r="O4173">
        <f t="shared" si="197"/>
        <v>792</v>
      </c>
      <c r="P4173" t="e">
        <f t="shared" si="196"/>
        <v>#VALUE!</v>
      </c>
      <c r="Q4173" t="e">
        <f t="shared" si="198"/>
        <v>#VALUE!</v>
      </c>
    </row>
    <row r="4174" spans="15:17">
      <c r="O4174">
        <f t="shared" si="197"/>
        <v>793</v>
      </c>
      <c r="P4174" t="e">
        <f t="shared" si="196"/>
        <v>#VALUE!</v>
      </c>
      <c r="Q4174" t="e">
        <f t="shared" si="198"/>
        <v>#VALUE!</v>
      </c>
    </row>
    <row r="4175" spans="15:17">
      <c r="O4175">
        <f t="shared" si="197"/>
        <v>794</v>
      </c>
      <c r="P4175" t="e">
        <f t="shared" si="196"/>
        <v>#VALUE!</v>
      </c>
      <c r="Q4175" t="e">
        <f t="shared" si="198"/>
        <v>#VALUE!</v>
      </c>
    </row>
    <row r="4176" spans="15:17">
      <c r="O4176">
        <f t="shared" si="197"/>
        <v>795</v>
      </c>
      <c r="P4176" t="e">
        <f t="shared" si="196"/>
        <v>#VALUE!</v>
      </c>
      <c r="Q4176" t="e">
        <f t="shared" si="198"/>
        <v>#VALUE!</v>
      </c>
    </row>
    <row r="4177" spans="15:17">
      <c r="O4177">
        <f t="shared" si="197"/>
        <v>796</v>
      </c>
      <c r="P4177" t="e">
        <f t="shared" si="196"/>
        <v>#VALUE!</v>
      </c>
      <c r="Q4177" t="e">
        <f t="shared" si="198"/>
        <v>#VALUE!</v>
      </c>
    </row>
    <row r="4178" spans="15:17">
      <c r="O4178">
        <f t="shared" si="197"/>
        <v>797</v>
      </c>
      <c r="P4178" t="e">
        <f t="shared" si="196"/>
        <v>#VALUE!</v>
      </c>
      <c r="Q4178" t="e">
        <f t="shared" si="198"/>
        <v>#VALUE!</v>
      </c>
    </row>
    <row r="4179" spans="15:17">
      <c r="O4179">
        <f t="shared" si="197"/>
        <v>798</v>
      </c>
      <c r="P4179" t="e">
        <f t="shared" si="196"/>
        <v>#VALUE!</v>
      </c>
      <c r="Q4179" t="e">
        <f t="shared" si="198"/>
        <v>#VALUE!</v>
      </c>
    </row>
    <row r="4180" spans="15:17">
      <c r="O4180">
        <f t="shared" si="197"/>
        <v>799</v>
      </c>
      <c r="P4180" t="e">
        <f t="shared" si="196"/>
        <v>#VALUE!</v>
      </c>
      <c r="Q4180" t="e">
        <f t="shared" si="198"/>
        <v>#VALUE!</v>
      </c>
    </row>
    <row r="4181" spans="15:17">
      <c r="O4181">
        <f t="shared" si="197"/>
        <v>800</v>
      </c>
      <c r="P4181" t="e">
        <f t="shared" si="196"/>
        <v>#VALUE!</v>
      </c>
      <c r="Q4181" t="e">
        <f t="shared" si="198"/>
        <v>#VALUE!</v>
      </c>
    </row>
    <row r="4182" spans="15:17">
      <c r="O4182">
        <f t="shared" si="197"/>
        <v>801</v>
      </c>
      <c r="P4182" t="e">
        <f t="shared" si="196"/>
        <v>#VALUE!</v>
      </c>
      <c r="Q4182" t="e">
        <f t="shared" si="198"/>
        <v>#VALUE!</v>
      </c>
    </row>
    <row r="4183" spans="15:17">
      <c r="O4183">
        <f t="shared" si="197"/>
        <v>802</v>
      </c>
      <c r="P4183" t="e">
        <f t="shared" si="196"/>
        <v>#VALUE!</v>
      </c>
      <c r="Q4183" t="e">
        <f t="shared" si="198"/>
        <v>#VALUE!</v>
      </c>
    </row>
    <row r="4184" spans="15:17">
      <c r="O4184">
        <f t="shared" si="197"/>
        <v>803</v>
      </c>
      <c r="P4184" t="e">
        <f t="shared" si="196"/>
        <v>#VALUE!</v>
      </c>
      <c r="Q4184" t="e">
        <f t="shared" si="198"/>
        <v>#VALUE!</v>
      </c>
    </row>
    <row r="4185" spans="15:17">
      <c r="O4185">
        <f t="shared" si="197"/>
        <v>804</v>
      </c>
      <c r="P4185" t="e">
        <f t="shared" si="196"/>
        <v>#VALUE!</v>
      </c>
      <c r="Q4185" t="e">
        <f t="shared" si="198"/>
        <v>#VALUE!</v>
      </c>
    </row>
    <row r="4186" spans="15:17">
      <c r="O4186">
        <f t="shared" si="197"/>
        <v>805</v>
      </c>
      <c r="P4186" t="e">
        <f t="shared" si="196"/>
        <v>#VALUE!</v>
      </c>
      <c r="Q4186" t="e">
        <f t="shared" si="198"/>
        <v>#VALUE!</v>
      </c>
    </row>
    <row r="4187" spans="15:17">
      <c r="O4187">
        <f t="shared" si="197"/>
        <v>806</v>
      </c>
      <c r="P4187" t="e">
        <f t="shared" si="196"/>
        <v>#VALUE!</v>
      </c>
      <c r="Q4187" t="e">
        <f t="shared" si="198"/>
        <v>#VALUE!</v>
      </c>
    </row>
    <row r="4188" spans="15:17">
      <c r="O4188">
        <f t="shared" si="197"/>
        <v>807</v>
      </c>
      <c r="P4188" t="e">
        <f t="shared" si="196"/>
        <v>#VALUE!</v>
      </c>
      <c r="Q4188" t="e">
        <f t="shared" si="198"/>
        <v>#VALUE!</v>
      </c>
    </row>
    <row r="4189" spans="15:17">
      <c r="O4189">
        <f t="shared" si="197"/>
        <v>808</v>
      </c>
      <c r="P4189" t="e">
        <f t="shared" si="196"/>
        <v>#VALUE!</v>
      </c>
      <c r="Q4189" t="e">
        <f t="shared" si="198"/>
        <v>#VALUE!</v>
      </c>
    </row>
    <row r="4190" spans="15:17">
      <c r="O4190">
        <f t="shared" si="197"/>
        <v>809</v>
      </c>
      <c r="P4190" t="e">
        <f t="shared" si="196"/>
        <v>#VALUE!</v>
      </c>
      <c r="Q4190" t="e">
        <f t="shared" si="198"/>
        <v>#VALUE!</v>
      </c>
    </row>
    <row r="4191" spans="15:17">
      <c r="O4191">
        <f t="shared" si="197"/>
        <v>810</v>
      </c>
      <c r="P4191" t="e">
        <f t="shared" si="196"/>
        <v>#VALUE!</v>
      </c>
      <c r="Q4191" t="e">
        <f t="shared" si="198"/>
        <v>#VALUE!</v>
      </c>
    </row>
    <row r="4192" spans="15:17">
      <c r="O4192">
        <f t="shared" si="197"/>
        <v>811</v>
      </c>
      <c r="P4192" t="e">
        <f t="shared" si="196"/>
        <v>#VALUE!</v>
      </c>
      <c r="Q4192" t="e">
        <f t="shared" si="198"/>
        <v>#VALUE!</v>
      </c>
    </row>
    <row r="4193" spans="15:17">
      <c r="O4193">
        <f t="shared" si="197"/>
        <v>812</v>
      </c>
      <c r="P4193" t="e">
        <f t="shared" si="196"/>
        <v>#VALUE!</v>
      </c>
      <c r="Q4193" t="e">
        <f t="shared" si="198"/>
        <v>#VALUE!</v>
      </c>
    </row>
    <row r="4194" spans="15:17">
      <c r="O4194">
        <f t="shared" si="197"/>
        <v>813</v>
      </c>
      <c r="P4194" t="e">
        <f t="shared" si="196"/>
        <v>#VALUE!</v>
      </c>
      <c r="Q4194" t="e">
        <f t="shared" si="198"/>
        <v>#VALUE!</v>
      </c>
    </row>
    <row r="4195" spans="15:17">
      <c r="O4195">
        <f t="shared" si="197"/>
        <v>814</v>
      </c>
      <c r="P4195" t="e">
        <f t="shared" si="196"/>
        <v>#VALUE!</v>
      </c>
      <c r="Q4195" t="e">
        <f t="shared" si="198"/>
        <v>#VALUE!</v>
      </c>
    </row>
    <row r="4196" spans="15:17">
      <c r="O4196">
        <f t="shared" si="197"/>
        <v>815</v>
      </c>
      <c r="P4196" t="e">
        <f t="shared" si="196"/>
        <v>#VALUE!</v>
      </c>
      <c r="Q4196" t="e">
        <f t="shared" si="198"/>
        <v>#VALUE!</v>
      </c>
    </row>
    <row r="4197" spans="15:17">
      <c r="O4197">
        <f t="shared" si="197"/>
        <v>816</v>
      </c>
      <c r="P4197" t="e">
        <f t="shared" si="196"/>
        <v>#VALUE!</v>
      </c>
      <c r="Q4197" t="e">
        <f t="shared" si="198"/>
        <v>#VALUE!</v>
      </c>
    </row>
    <row r="4198" spans="15:17">
      <c r="O4198">
        <f t="shared" si="197"/>
        <v>817</v>
      </c>
      <c r="P4198" t="e">
        <f t="shared" si="196"/>
        <v>#VALUE!</v>
      </c>
      <c r="Q4198" t="e">
        <f t="shared" si="198"/>
        <v>#VALUE!</v>
      </c>
    </row>
    <row r="4199" spans="15:17">
      <c r="O4199">
        <f t="shared" si="197"/>
        <v>818</v>
      </c>
      <c r="P4199" t="e">
        <f t="shared" si="196"/>
        <v>#VALUE!</v>
      </c>
      <c r="Q4199" t="e">
        <f t="shared" si="198"/>
        <v>#VALUE!</v>
      </c>
    </row>
    <row r="4200" spans="15:17">
      <c r="O4200">
        <f t="shared" si="197"/>
        <v>819</v>
      </c>
      <c r="P4200" t="e">
        <f t="shared" si="196"/>
        <v>#VALUE!</v>
      </c>
      <c r="Q4200" t="e">
        <f t="shared" si="198"/>
        <v>#VALUE!</v>
      </c>
    </row>
    <row r="4201" spans="15:17">
      <c r="O4201">
        <f t="shared" si="197"/>
        <v>820</v>
      </c>
      <c r="P4201" t="e">
        <f t="shared" si="196"/>
        <v>#VALUE!</v>
      </c>
      <c r="Q4201" t="e">
        <f t="shared" si="198"/>
        <v>#VALUE!</v>
      </c>
    </row>
    <row r="4202" spans="15:17">
      <c r="O4202">
        <f t="shared" si="197"/>
        <v>821</v>
      </c>
      <c r="P4202" t="e">
        <f t="shared" si="196"/>
        <v>#VALUE!</v>
      </c>
      <c r="Q4202" t="e">
        <f t="shared" si="198"/>
        <v>#VALUE!</v>
      </c>
    </row>
    <row r="4203" spans="15:17">
      <c r="O4203">
        <f t="shared" si="197"/>
        <v>822</v>
      </c>
      <c r="P4203" t="e">
        <f t="shared" si="196"/>
        <v>#VALUE!</v>
      </c>
      <c r="Q4203" t="e">
        <f t="shared" si="198"/>
        <v>#VALUE!</v>
      </c>
    </row>
    <row r="4204" spans="15:17">
      <c r="O4204">
        <f t="shared" si="197"/>
        <v>823</v>
      </c>
      <c r="P4204" t="e">
        <f t="shared" si="196"/>
        <v>#VALUE!</v>
      </c>
      <c r="Q4204" t="e">
        <f t="shared" si="198"/>
        <v>#VALUE!</v>
      </c>
    </row>
    <row r="4205" spans="15:17">
      <c r="O4205">
        <f t="shared" si="197"/>
        <v>824</v>
      </c>
      <c r="P4205" t="e">
        <f t="shared" si="196"/>
        <v>#VALUE!</v>
      </c>
      <c r="Q4205" t="e">
        <f t="shared" si="198"/>
        <v>#VALUE!</v>
      </c>
    </row>
    <row r="4206" spans="15:17">
      <c r="O4206">
        <f t="shared" si="197"/>
        <v>825</v>
      </c>
      <c r="P4206" t="e">
        <f t="shared" si="196"/>
        <v>#VALUE!</v>
      </c>
      <c r="Q4206" t="e">
        <f t="shared" si="198"/>
        <v>#VALUE!</v>
      </c>
    </row>
    <row r="4207" spans="15:17">
      <c r="O4207">
        <f t="shared" si="197"/>
        <v>826</v>
      </c>
      <c r="P4207" t="e">
        <f t="shared" si="196"/>
        <v>#VALUE!</v>
      </c>
      <c r="Q4207" t="e">
        <f t="shared" si="198"/>
        <v>#VALUE!</v>
      </c>
    </row>
    <row r="4208" spans="15:17">
      <c r="O4208">
        <f t="shared" si="197"/>
        <v>827</v>
      </c>
      <c r="P4208" t="e">
        <f t="shared" si="196"/>
        <v>#VALUE!</v>
      </c>
      <c r="Q4208" t="e">
        <f t="shared" si="198"/>
        <v>#VALUE!</v>
      </c>
    </row>
    <row r="4209" spans="15:17">
      <c r="O4209">
        <f t="shared" si="197"/>
        <v>828</v>
      </c>
      <c r="P4209" t="e">
        <f t="shared" si="196"/>
        <v>#VALUE!</v>
      </c>
      <c r="Q4209" t="e">
        <f t="shared" si="198"/>
        <v>#VALUE!</v>
      </c>
    </row>
    <row r="4210" spans="15:17">
      <c r="O4210">
        <f t="shared" si="197"/>
        <v>829</v>
      </c>
      <c r="P4210" t="e">
        <f t="shared" si="196"/>
        <v>#VALUE!</v>
      </c>
      <c r="Q4210" t="e">
        <f t="shared" si="198"/>
        <v>#VALUE!</v>
      </c>
    </row>
    <row r="4211" spans="15:17">
      <c r="O4211">
        <f t="shared" si="197"/>
        <v>830</v>
      </c>
      <c r="P4211" t="e">
        <f t="shared" si="196"/>
        <v>#VALUE!</v>
      </c>
      <c r="Q4211" t="e">
        <f t="shared" si="198"/>
        <v>#VALUE!</v>
      </c>
    </row>
    <row r="4212" spans="15:17">
      <c r="O4212">
        <f t="shared" si="197"/>
        <v>831</v>
      </c>
      <c r="P4212" t="e">
        <f t="shared" si="196"/>
        <v>#VALUE!</v>
      </c>
      <c r="Q4212" t="e">
        <f t="shared" si="198"/>
        <v>#VALUE!</v>
      </c>
    </row>
    <row r="4213" spans="15:17">
      <c r="O4213">
        <f t="shared" si="197"/>
        <v>832</v>
      </c>
      <c r="P4213" t="e">
        <f t="shared" ref="P4213:P4276" si="199">NEGBINOMDIST(O4213-$A$9,$A$9,$B$9)</f>
        <v>#VALUE!</v>
      </c>
      <c r="Q4213" t="e">
        <f t="shared" si="198"/>
        <v>#VALUE!</v>
      </c>
    </row>
    <row r="4214" spans="15:17">
      <c r="O4214">
        <f t="shared" ref="O4214:O4277" si="200">O4213+1</f>
        <v>833</v>
      </c>
      <c r="P4214" t="e">
        <f t="shared" si="199"/>
        <v>#VALUE!</v>
      </c>
      <c r="Q4214" t="e">
        <f t="shared" si="198"/>
        <v>#VALUE!</v>
      </c>
    </row>
    <row r="4215" spans="15:17">
      <c r="O4215">
        <f t="shared" si="200"/>
        <v>834</v>
      </c>
      <c r="P4215" t="e">
        <f t="shared" si="199"/>
        <v>#VALUE!</v>
      </c>
      <c r="Q4215" t="e">
        <f t="shared" si="198"/>
        <v>#VALUE!</v>
      </c>
    </row>
    <row r="4216" spans="15:17">
      <c r="O4216">
        <f t="shared" si="200"/>
        <v>835</v>
      </c>
      <c r="P4216" t="e">
        <f t="shared" si="199"/>
        <v>#VALUE!</v>
      </c>
      <c r="Q4216" t="e">
        <f t="shared" si="198"/>
        <v>#VALUE!</v>
      </c>
    </row>
    <row r="4217" spans="15:17">
      <c r="O4217">
        <f t="shared" si="200"/>
        <v>836</v>
      </c>
      <c r="P4217" t="e">
        <f t="shared" si="199"/>
        <v>#VALUE!</v>
      </c>
      <c r="Q4217" t="e">
        <f t="shared" si="198"/>
        <v>#VALUE!</v>
      </c>
    </row>
    <row r="4218" spans="15:17">
      <c r="O4218">
        <f t="shared" si="200"/>
        <v>837</v>
      </c>
      <c r="P4218" t="e">
        <f t="shared" si="199"/>
        <v>#VALUE!</v>
      </c>
      <c r="Q4218" t="e">
        <f t="shared" si="198"/>
        <v>#VALUE!</v>
      </c>
    </row>
    <row r="4219" spans="15:17">
      <c r="O4219">
        <f t="shared" si="200"/>
        <v>838</v>
      </c>
      <c r="P4219" t="e">
        <f t="shared" si="199"/>
        <v>#VALUE!</v>
      </c>
      <c r="Q4219" t="e">
        <f t="shared" si="198"/>
        <v>#VALUE!</v>
      </c>
    </row>
    <row r="4220" spans="15:17">
      <c r="O4220">
        <f t="shared" si="200"/>
        <v>839</v>
      </c>
      <c r="P4220" t="e">
        <f t="shared" si="199"/>
        <v>#VALUE!</v>
      </c>
      <c r="Q4220" t="e">
        <f t="shared" si="198"/>
        <v>#VALUE!</v>
      </c>
    </row>
    <row r="4221" spans="15:17">
      <c r="O4221">
        <f t="shared" si="200"/>
        <v>840</v>
      </c>
      <c r="P4221" t="e">
        <f t="shared" si="199"/>
        <v>#VALUE!</v>
      </c>
      <c r="Q4221" t="e">
        <f t="shared" si="198"/>
        <v>#VALUE!</v>
      </c>
    </row>
    <row r="4222" spans="15:17">
      <c r="O4222">
        <f t="shared" si="200"/>
        <v>841</v>
      </c>
      <c r="P4222" t="e">
        <f t="shared" si="199"/>
        <v>#VALUE!</v>
      </c>
      <c r="Q4222" t="e">
        <f t="shared" si="198"/>
        <v>#VALUE!</v>
      </c>
    </row>
    <row r="4223" spans="15:17">
      <c r="O4223">
        <f t="shared" si="200"/>
        <v>842</v>
      </c>
      <c r="P4223" t="e">
        <f t="shared" si="199"/>
        <v>#VALUE!</v>
      </c>
      <c r="Q4223" t="e">
        <f t="shared" si="198"/>
        <v>#VALUE!</v>
      </c>
    </row>
    <row r="4224" spans="15:17">
      <c r="O4224">
        <f t="shared" si="200"/>
        <v>843</v>
      </c>
      <c r="P4224" t="e">
        <f t="shared" si="199"/>
        <v>#VALUE!</v>
      </c>
      <c r="Q4224" t="e">
        <f t="shared" si="198"/>
        <v>#VALUE!</v>
      </c>
    </row>
    <row r="4225" spans="15:17">
      <c r="O4225">
        <f t="shared" si="200"/>
        <v>844</v>
      </c>
      <c r="P4225" t="e">
        <f t="shared" si="199"/>
        <v>#VALUE!</v>
      </c>
      <c r="Q4225" t="e">
        <f t="shared" si="198"/>
        <v>#VALUE!</v>
      </c>
    </row>
    <row r="4226" spans="15:17">
      <c r="O4226">
        <f t="shared" si="200"/>
        <v>845</v>
      </c>
      <c r="P4226" t="e">
        <f t="shared" si="199"/>
        <v>#VALUE!</v>
      </c>
      <c r="Q4226" t="e">
        <f t="shared" si="198"/>
        <v>#VALUE!</v>
      </c>
    </row>
    <row r="4227" spans="15:17">
      <c r="O4227">
        <f t="shared" si="200"/>
        <v>846</v>
      </c>
      <c r="P4227" t="e">
        <f t="shared" si="199"/>
        <v>#VALUE!</v>
      </c>
      <c r="Q4227" t="e">
        <f t="shared" si="198"/>
        <v>#VALUE!</v>
      </c>
    </row>
    <row r="4228" spans="15:17">
      <c r="O4228">
        <f t="shared" si="200"/>
        <v>847</v>
      </c>
      <c r="P4228" t="e">
        <f t="shared" si="199"/>
        <v>#VALUE!</v>
      </c>
      <c r="Q4228" t="e">
        <f t="shared" si="198"/>
        <v>#VALUE!</v>
      </c>
    </row>
    <row r="4229" spans="15:17">
      <c r="O4229">
        <f t="shared" si="200"/>
        <v>848</v>
      </c>
      <c r="P4229" t="e">
        <f t="shared" si="199"/>
        <v>#VALUE!</v>
      </c>
      <c r="Q4229" t="e">
        <f t="shared" si="198"/>
        <v>#VALUE!</v>
      </c>
    </row>
    <row r="4230" spans="15:17">
      <c r="O4230">
        <f t="shared" si="200"/>
        <v>849</v>
      </c>
      <c r="P4230" t="e">
        <f t="shared" si="199"/>
        <v>#VALUE!</v>
      </c>
      <c r="Q4230" t="e">
        <f t="shared" si="198"/>
        <v>#VALUE!</v>
      </c>
    </row>
    <row r="4231" spans="15:17">
      <c r="O4231">
        <f t="shared" si="200"/>
        <v>850</v>
      </c>
      <c r="P4231" t="e">
        <f t="shared" si="199"/>
        <v>#VALUE!</v>
      </c>
      <c r="Q4231" t="e">
        <f t="shared" ref="Q4231:Q4294" si="201">Q4230+P4230</f>
        <v>#VALUE!</v>
      </c>
    </row>
    <row r="4232" spans="15:17">
      <c r="O4232">
        <f t="shared" si="200"/>
        <v>851</v>
      </c>
      <c r="P4232" t="e">
        <f t="shared" si="199"/>
        <v>#VALUE!</v>
      </c>
      <c r="Q4232" t="e">
        <f t="shared" si="201"/>
        <v>#VALUE!</v>
      </c>
    </row>
    <row r="4233" spans="15:17">
      <c r="O4233">
        <f t="shared" si="200"/>
        <v>852</v>
      </c>
      <c r="P4233" t="e">
        <f t="shared" si="199"/>
        <v>#VALUE!</v>
      </c>
      <c r="Q4233" t="e">
        <f t="shared" si="201"/>
        <v>#VALUE!</v>
      </c>
    </row>
    <row r="4234" spans="15:17">
      <c r="O4234">
        <f t="shared" si="200"/>
        <v>853</v>
      </c>
      <c r="P4234" t="e">
        <f t="shared" si="199"/>
        <v>#VALUE!</v>
      </c>
      <c r="Q4234" t="e">
        <f t="shared" si="201"/>
        <v>#VALUE!</v>
      </c>
    </row>
    <row r="4235" spans="15:17">
      <c r="O4235">
        <f t="shared" si="200"/>
        <v>854</v>
      </c>
      <c r="P4235" t="e">
        <f t="shared" si="199"/>
        <v>#VALUE!</v>
      </c>
      <c r="Q4235" t="e">
        <f t="shared" si="201"/>
        <v>#VALUE!</v>
      </c>
    </row>
    <row r="4236" spans="15:17">
      <c r="O4236">
        <f t="shared" si="200"/>
        <v>855</v>
      </c>
      <c r="P4236" t="e">
        <f t="shared" si="199"/>
        <v>#VALUE!</v>
      </c>
      <c r="Q4236" t="e">
        <f t="shared" si="201"/>
        <v>#VALUE!</v>
      </c>
    </row>
    <row r="4237" spans="15:17">
      <c r="O4237">
        <f t="shared" si="200"/>
        <v>856</v>
      </c>
      <c r="P4237" t="e">
        <f t="shared" si="199"/>
        <v>#VALUE!</v>
      </c>
      <c r="Q4237" t="e">
        <f t="shared" si="201"/>
        <v>#VALUE!</v>
      </c>
    </row>
    <row r="4238" spans="15:17">
      <c r="O4238">
        <f t="shared" si="200"/>
        <v>857</v>
      </c>
      <c r="P4238" t="e">
        <f t="shared" si="199"/>
        <v>#VALUE!</v>
      </c>
      <c r="Q4238" t="e">
        <f t="shared" si="201"/>
        <v>#VALUE!</v>
      </c>
    </row>
    <row r="4239" spans="15:17">
      <c r="O4239">
        <f t="shared" si="200"/>
        <v>858</v>
      </c>
      <c r="P4239" t="e">
        <f t="shared" si="199"/>
        <v>#VALUE!</v>
      </c>
      <c r="Q4239" t="e">
        <f t="shared" si="201"/>
        <v>#VALUE!</v>
      </c>
    </row>
    <row r="4240" spans="15:17">
      <c r="O4240">
        <f t="shared" si="200"/>
        <v>859</v>
      </c>
      <c r="P4240" t="e">
        <f t="shared" si="199"/>
        <v>#VALUE!</v>
      </c>
      <c r="Q4240" t="e">
        <f t="shared" si="201"/>
        <v>#VALUE!</v>
      </c>
    </row>
    <row r="4241" spans="15:17">
      <c r="O4241">
        <f t="shared" si="200"/>
        <v>860</v>
      </c>
      <c r="P4241" t="e">
        <f t="shared" si="199"/>
        <v>#VALUE!</v>
      </c>
      <c r="Q4241" t="e">
        <f t="shared" si="201"/>
        <v>#VALUE!</v>
      </c>
    </row>
    <row r="4242" spans="15:17">
      <c r="O4242">
        <f t="shared" si="200"/>
        <v>861</v>
      </c>
      <c r="P4242" t="e">
        <f t="shared" si="199"/>
        <v>#VALUE!</v>
      </c>
      <c r="Q4242" t="e">
        <f t="shared" si="201"/>
        <v>#VALUE!</v>
      </c>
    </row>
    <row r="4243" spans="15:17">
      <c r="O4243">
        <f t="shared" si="200"/>
        <v>862</v>
      </c>
      <c r="P4243" t="e">
        <f t="shared" si="199"/>
        <v>#VALUE!</v>
      </c>
      <c r="Q4243" t="e">
        <f t="shared" si="201"/>
        <v>#VALUE!</v>
      </c>
    </row>
    <row r="4244" spans="15:17">
      <c r="O4244">
        <f t="shared" si="200"/>
        <v>863</v>
      </c>
      <c r="P4244" t="e">
        <f t="shared" si="199"/>
        <v>#VALUE!</v>
      </c>
      <c r="Q4244" t="e">
        <f t="shared" si="201"/>
        <v>#VALUE!</v>
      </c>
    </row>
    <row r="4245" spans="15:17">
      <c r="O4245">
        <f t="shared" si="200"/>
        <v>864</v>
      </c>
      <c r="P4245" t="e">
        <f t="shared" si="199"/>
        <v>#VALUE!</v>
      </c>
      <c r="Q4245" t="e">
        <f t="shared" si="201"/>
        <v>#VALUE!</v>
      </c>
    </row>
    <row r="4246" spans="15:17">
      <c r="O4246">
        <f t="shared" si="200"/>
        <v>865</v>
      </c>
      <c r="P4246" t="e">
        <f t="shared" si="199"/>
        <v>#VALUE!</v>
      </c>
      <c r="Q4246" t="e">
        <f t="shared" si="201"/>
        <v>#VALUE!</v>
      </c>
    </row>
    <row r="4247" spans="15:17">
      <c r="O4247">
        <f t="shared" si="200"/>
        <v>866</v>
      </c>
      <c r="P4247" t="e">
        <f t="shared" si="199"/>
        <v>#VALUE!</v>
      </c>
      <c r="Q4247" t="e">
        <f t="shared" si="201"/>
        <v>#VALUE!</v>
      </c>
    </row>
    <row r="4248" spans="15:17">
      <c r="O4248">
        <f t="shared" si="200"/>
        <v>867</v>
      </c>
      <c r="P4248" t="e">
        <f t="shared" si="199"/>
        <v>#VALUE!</v>
      </c>
      <c r="Q4248" t="e">
        <f t="shared" si="201"/>
        <v>#VALUE!</v>
      </c>
    </row>
    <row r="4249" spans="15:17">
      <c r="O4249">
        <f t="shared" si="200"/>
        <v>868</v>
      </c>
      <c r="P4249" t="e">
        <f t="shared" si="199"/>
        <v>#VALUE!</v>
      </c>
      <c r="Q4249" t="e">
        <f t="shared" si="201"/>
        <v>#VALUE!</v>
      </c>
    </row>
    <row r="4250" spans="15:17">
      <c r="O4250">
        <f t="shared" si="200"/>
        <v>869</v>
      </c>
      <c r="P4250" t="e">
        <f t="shared" si="199"/>
        <v>#VALUE!</v>
      </c>
      <c r="Q4250" t="e">
        <f t="shared" si="201"/>
        <v>#VALUE!</v>
      </c>
    </row>
    <row r="4251" spans="15:17">
      <c r="O4251">
        <f t="shared" si="200"/>
        <v>870</v>
      </c>
      <c r="P4251" t="e">
        <f t="shared" si="199"/>
        <v>#VALUE!</v>
      </c>
      <c r="Q4251" t="e">
        <f t="shared" si="201"/>
        <v>#VALUE!</v>
      </c>
    </row>
    <row r="4252" spans="15:17">
      <c r="O4252">
        <f t="shared" si="200"/>
        <v>871</v>
      </c>
      <c r="P4252" t="e">
        <f t="shared" si="199"/>
        <v>#VALUE!</v>
      </c>
      <c r="Q4252" t="e">
        <f t="shared" si="201"/>
        <v>#VALUE!</v>
      </c>
    </row>
    <row r="4253" spans="15:17">
      <c r="O4253">
        <f t="shared" si="200"/>
        <v>872</v>
      </c>
      <c r="P4253" t="e">
        <f t="shared" si="199"/>
        <v>#VALUE!</v>
      </c>
      <c r="Q4253" t="e">
        <f t="shared" si="201"/>
        <v>#VALUE!</v>
      </c>
    </row>
    <row r="4254" spans="15:17">
      <c r="O4254">
        <f t="shared" si="200"/>
        <v>873</v>
      </c>
      <c r="P4254" t="e">
        <f t="shared" si="199"/>
        <v>#VALUE!</v>
      </c>
      <c r="Q4254" t="e">
        <f t="shared" si="201"/>
        <v>#VALUE!</v>
      </c>
    </row>
    <row r="4255" spans="15:17">
      <c r="O4255">
        <f t="shared" si="200"/>
        <v>874</v>
      </c>
      <c r="P4255" t="e">
        <f t="shared" si="199"/>
        <v>#VALUE!</v>
      </c>
      <c r="Q4255" t="e">
        <f t="shared" si="201"/>
        <v>#VALUE!</v>
      </c>
    </row>
    <row r="4256" spans="15:17">
      <c r="O4256">
        <f t="shared" si="200"/>
        <v>875</v>
      </c>
      <c r="P4256" t="e">
        <f t="shared" si="199"/>
        <v>#VALUE!</v>
      </c>
      <c r="Q4256" t="e">
        <f t="shared" si="201"/>
        <v>#VALUE!</v>
      </c>
    </row>
    <row r="4257" spans="15:17">
      <c r="O4257">
        <f t="shared" si="200"/>
        <v>876</v>
      </c>
      <c r="P4257" t="e">
        <f t="shared" si="199"/>
        <v>#VALUE!</v>
      </c>
      <c r="Q4257" t="e">
        <f t="shared" si="201"/>
        <v>#VALUE!</v>
      </c>
    </row>
    <row r="4258" spans="15:17">
      <c r="O4258">
        <f t="shared" si="200"/>
        <v>877</v>
      </c>
      <c r="P4258" t="e">
        <f t="shared" si="199"/>
        <v>#VALUE!</v>
      </c>
      <c r="Q4258" t="e">
        <f t="shared" si="201"/>
        <v>#VALUE!</v>
      </c>
    </row>
    <row r="4259" spans="15:17">
      <c r="O4259">
        <f t="shared" si="200"/>
        <v>878</v>
      </c>
      <c r="P4259" t="e">
        <f t="shared" si="199"/>
        <v>#VALUE!</v>
      </c>
      <c r="Q4259" t="e">
        <f t="shared" si="201"/>
        <v>#VALUE!</v>
      </c>
    </row>
    <row r="4260" spans="15:17">
      <c r="O4260">
        <f t="shared" si="200"/>
        <v>879</v>
      </c>
      <c r="P4260" t="e">
        <f t="shared" si="199"/>
        <v>#VALUE!</v>
      </c>
      <c r="Q4260" t="e">
        <f t="shared" si="201"/>
        <v>#VALUE!</v>
      </c>
    </row>
    <row r="4261" spans="15:17">
      <c r="O4261">
        <f t="shared" si="200"/>
        <v>880</v>
      </c>
      <c r="P4261" t="e">
        <f t="shared" si="199"/>
        <v>#VALUE!</v>
      </c>
      <c r="Q4261" t="e">
        <f t="shared" si="201"/>
        <v>#VALUE!</v>
      </c>
    </row>
    <row r="4262" spans="15:17">
      <c r="O4262">
        <f t="shared" si="200"/>
        <v>881</v>
      </c>
      <c r="P4262" t="e">
        <f t="shared" si="199"/>
        <v>#VALUE!</v>
      </c>
      <c r="Q4262" t="e">
        <f t="shared" si="201"/>
        <v>#VALUE!</v>
      </c>
    </row>
    <row r="4263" spans="15:17">
      <c r="O4263">
        <f t="shared" si="200"/>
        <v>882</v>
      </c>
      <c r="P4263" t="e">
        <f t="shared" si="199"/>
        <v>#VALUE!</v>
      </c>
      <c r="Q4263" t="e">
        <f t="shared" si="201"/>
        <v>#VALUE!</v>
      </c>
    </row>
    <row r="4264" spans="15:17">
      <c r="O4264">
        <f t="shared" si="200"/>
        <v>883</v>
      </c>
      <c r="P4264" t="e">
        <f t="shared" si="199"/>
        <v>#VALUE!</v>
      </c>
      <c r="Q4264" t="e">
        <f t="shared" si="201"/>
        <v>#VALUE!</v>
      </c>
    </row>
    <row r="4265" spans="15:17">
      <c r="O4265">
        <f t="shared" si="200"/>
        <v>884</v>
      </c>
      <c r="P4265" t="e">
        <f t="shared" si="199"/>
        <v>#VALUE!</v>
      </c>
      <c r="Q4265" t="e">
        <f t="shared" si="201"/>
        <v>#VALUE!</v>
      </c>
    </row>
    <row r="4266" spans="15:17">
      <c r="O4266">
        <f t="shared" si="200"/>
        <v>885</v>
      </c>
      <c r="P4266" t="e">
        <f t="shared" si="199"/>
        <v>#VALUE!</v>
      </c>
      <c r="Q4266" t="e">
        <f t="shared" si="201"/>
        <v>#VALUE!</v>
      </c>
    </row>
    <row r="4267" spans="15:17">
      <c r="O4267">
        <f t="shared" si="200"/>
        <v>886</v>
      </c>
      <c r="P4267" t="e">
        <f t="shared" si="199"/>
        <v>#VALUE!</v>
      </c>
      <c r="Q4267" t="e">
        <f t="shared" si="201"/>
        <v>#VALUE!</v>
      </c>
    </row>
    <row r="4268" spans="15:17">
      <c r="O4268">
        <f t="shared" si="200"/>
        <v>887</v>
      </c>
      <c r="P4268" t="e">
        <f t="shared" si="199"/>
        <v>#VALUE!</v>
      </c>
      <c r="Q4268" t="e">
        <f t="shared" si="201"/>
        <v>#VALUE!</v>
      </c>
    </row>
    <row r="4269" spans="15:17">
      <c r="O4269">
        <f t="shared" si="200"/>
        <v>888</v>
      </c>
      <c r="P4269" t="e">
        <f t="shared" si="199"/>
        <v>#VALUE!</v>
      </c>
      <c r="Q4269" t="e">
        <f t="shared" si="201"/>
        <v>#VALUE!</v>
      </c>
    </row>
    <row r="4270" spans="15:17">
      <c r="O4270">
        <f t="shared" si="200"/>
        <v>889</v>
      </c>
      <c r="P4270" t="e">
        <f t="shared" si="199"/>
        <v>#VALUE!</v>
      </c>
      <c r="Q4270" t="e">
        <f t="shared" si="201"/>
        <v>#VALUE!</v>
      </c>
    </row>
    <row r="4271" spans="15:17">
      <c r="O4271">
        <f t="shared" si="200"/>
        <v>890</v>
      </c>
      <c r="P4271" t="e">
        <f t="shared" si="199"/>
        <v>#VALUE!</v>
      </c>
      <c r="Q4271" t="e">
        <f t="shared" si="201"/>
        <v>#VALUE!</v>
      </c>
    </row>
    <row r="4272" spans="15:17">
      <c r="O4272">
        <f t="shared" si="200"/>
        <v>891</v>
      </c>
      <c r="P4272" t="e">
        <f t="shared" si="199"/>
        <v>#VALUE!</v>
      </c>
      <c r="Q4272" t="e">
        <f t="shared" si="201"/>
        <v>#VALUE!</v>
      </c>
    </row>
    <row r="4273" spans="15:17">
      <c r="O4273">
        <f t="shared" si="200"/>
        <v>892</v>
      </c>
      <c r="P4273" t="e">
        <f t="shared" si="199"/>
        <v>#VALUE!</v>
      </c>
      <c r="Q4273" t="e">
        <f t="shared" si="201"/>
        <v>#VALUE!</v>
      </c>
    </row>
    <row r="4274" spans="15:17">
      <c r="O4274">
        <f t="shared" si="200"/>
        <v>893</v>
      </c>
      <c r="P4274" t="e">
        <f t="shared" si="199"/>
        <v>#VALUE!</v>
      </c>
      <c r="Q4274" t="e">
        <f t="shared" si="201"/>
        <v>#VALUE!</v>
      </c>
    </row>
    <row r="4275" spans="15:17">
      <c r="O4275">
        <f t="shared" si="200"/>
        <v>894</v>
      </c>
      <c r="P4275" t="e">
        <f t="shared" si="199"/>
        <v>#VALUE!</v>
      </c>
      <c r="Q4275" t="e">
        <f t="shared" si="201"/>
        <v>#VALUE!</v>
      </c>
    </row>
    <row r="4276" spans="15:17">
      <c r="O4276">
        <f t="shared" si="200"/>
        <v>895</v>
      </c>
      <c r="P4276" t="e">
        <f t="shared" si="199"/>
        <v>#VALUE!</v>
      </c>
      <c r="Q4276" t="e">
        <f t="shared" si="201"/>
        <v>#VALUE!</v>
      </c>
    </row>
    <row r="4277" spans="15:17">
      <c r="O4277">
        <f t="shared" si="200"/>
        <v>896</v>
      </c>
      <c r="P4277" t="e">
        <f t="shared" ref="P4277:P4340" si="202">NEGBINOMDIST(O4277-$A$9,$A$9,$B$9)</f>
        <v>#VALUE!</v>
      </c>
      <c r="Q4277" t="e">
        <f t="shared" si="201"/>
        <v>#VALUE!</v>
      </c>
    </row>
    <row r="4278" spans="15:17">
      <c r="O4278">
        <f t="shared" ref="O4278:O4341" si="203">O4277+1</f>
        <v>897</v>
      </c>
      <c r="P4278" t="e">
        <f t="shared" si="202"/>
        <v>#VALUE!</v>
      </c>
      <c r="Q4278" t="e">
        <f t="shared" si="201"/>
        <v>#VALUE!</v>
      </c>
    </row>
    <row r="4279" spans="15:17">
      <c r="O4279">
        <f t="shared" si="203"/>
        <v>898</v>
      </c>
      <c r="P4279" t="e">
        <f t="shared" si="202"/>
        <v>#VALUE!</v>
      </c>
      <c r="Q4279" t="e">
        <f t="shared" si="201"/>
        <v>#VALUE!</v>
      </c>
    </row>
    <row r="4280" spans="15:17">
      <c r="O4280">
        <f t="shared" si="203"/>
        <v>899</v>
      </c>
      <c r="P4280" t="e">
        <f t="shared" si="202"/>
        <v>#VALUE!</v>
      </c>
      <c r="Q4280" t="e">
        <f t="shared" si="201"/>
        <v>#VALUE!</v>
      </c>
    </row>
    <row r="4281" spans="15:17">
      <c r="O4281">
        <f t="shared" si="203"/>
        <v>900</v>
      </c>
      <c r="P4281" t="e">
        <f t="shared" si="202"/>
        <v>#VALUE!</v>
      </c>
      <c r="Q4281" t="e">
        <f t="shared" si="201"/>
        <v>#VALUE!</v>
      </c>
    </row>
    <row r="4282" spans="15:17">
      <c r="O4282">
        <f t="shared" si="203"/>
        <v>901</v>
      </c>
      <c r="P4282" t="e">
        <f t="shared" si="202"/>
        <v>#VALUE!</v>
      </c>
      <c r="Q4282" t="e">
        <f t="shared" si="201"/>
        <v>#VALUE!</v>
      </c>
    </row>
    <row r="4283" spans="15:17">
      <c r="O4283">
        <f t="shared" si="203"/>
        <v>902</v>
      </c>
      <c r="P4283" t="e">
        <f t="shared" si="202"/>
        <v>#VALUE!</v>
      </c>
      <c r="Q4283" t="e">
        <f t="shared" si="201"/>
        <v>#VALUE!</v>
      </c>
    </row>
    <row r="4284" spans="15:17">
      <c r="O4284">
        <f t="shared" si="203"/>
        <v>903</v>
      </c>
      <c r="P4284" t="e">
        <f t="shared" si="202"/>
        <v>#VALUE!</v>
      </c>
      <c r="Q4284" t="e">
        <f t="shared" si="201"/>
        <v>#VALUE!</v>
      </c>
    </row>
    <row r="4285" spans="15:17">
      <c r="O4285">
        <f t="shared" si="203"/>
        <v>904</v>
      </c>
      <c r="P4285" t="e">
        <f t="shared" si="202"/>
        <v>#VALUE!</v>
      </c>
      <c r="Q4285" t="e">
        <f t="shared" si="201"/>
        <v>#VALUE!</v>
      </c>
    </row>
    <row r="4286" spans="15:17">
      <c r="O4286">
        <f t="shared" si="203"/>
        <v>905</v>
      </c>
      <c r="P4286" t="e">
        <f t="shared" si="202"/>
        <v>#VALUE!</v>
      </c>
      <c r="Q4286" t="e">
        <f t="shared" si="201"/>
        <v>#VALUE!</v>
      </c>
    </row>
    <row r="4287" spans="15:17">
      <c r="O4287">
        <f t="shared" si="203"/>
        <v>906</v>
      </c>
      <c r="P4287" t="e">
        <f t="shared" si="202"/>
        <v>#VALUE!</v>
      </c>
      <c r="Q4287" t="e">
        <f t="shared" si="201"/>
        <v>#VALUE!</v>
      </c>
    </row>
    <row r="4288" spans="15:17">
      <c r="O4288">
        <f t="shared" si="203"/>
        <v>907</v>
      </c>
      <c r="P4288" t="e">
        <f t="shared" si="202"/>
        <v>#VALUE!</v>
      </c>
      <c r="Q4288" t="e">
        <f t="shared" si="201"/>
        <v>#VALUE!</v>
      </c>
    </row>
    <row r="4289" spans="15:17">
      <c r="O4289">
        <f t="shared" si="203"/>
        <v>908</v>
      </c>
      <c r="P4289" t="e">
        <f t="shared" si="202"/>
        <v>#VALUE!</v>
      </c>
      <c r="Q4289" t="e">
        <f t="shared" si="201"/>
        <v>#VALUE!</v>
      </c>
    </row>
    <row r="4290" spans="15:17">
      <c r="O4290">
        <f t="shared" si="203"/>
        <v>909</v>
      </c>
      <c r="P4290" t="e">
        <f t="shared" si="202"/>
        <v>#VALUE!</v>
      </c>
      <c r="Q4290" t="e">
        <f t="shared" si="201"/>
        <v>#VALUE!</v>
      </c>
    </row>
    <row r="4291" spans="15:17">
      <c r="O4291">
        <f t="shared" si="203"/>
        <v>910</v>
      </c>
      <c r="P4291" t="e">
        <f t="shared" si="202"/>
        <v>#VALUE!</v>
      </c>
      <c r="Q4291" t="e">
        <f t="shared" si="201"/>
        <v>#VALUE!</v>
      </c>
    </row>
    <row r="4292" spans="15:17">
      <c r="O4292">
        <f t="shared" si="203"/>
        <v>911</v>
      </c>
      <c r="P4292" t="e">
        <f t="shared" si="202"/>
        <v>#VALUE!</v>
      </c>
      <c r="Q4292" t="e">
        <f t="shared" si="201"/>
        <v>#VALUE!</v>
      </c>
    </row>
    <row r="4293" spans="15:17">
      <c r="O4293">
        <f t="shared" si="203"/>
        <v>912</v>
      </c>
      <c r="P4293" t="e">
        <f t="shared" si="202"/>
        <v>#VALUE!</v>
      </c>
      <c r="Q4293" t="e">
        <f t="shared" si="201"/>
        <v>#VALUE!</v>
      </c>
    </row>
    <row r="4294" spans="15:17">
      <c r="O4294">
        <f t="shared" si="203"/>
        <v>913</v>
      </c>
      <c r="P4294" t="e">
        <f t="shared" si="202"/>
        <v>#VALUE!</v>
      </c>
      <c r="Q4294" t="e">
        <f t="shared" si="201"/>
        <v>#VALUE!</v>
      </c>
    </row>
    <row r="4295" spans="15:17">
      <c r="O4295">
        <f t="shared" si="203"/>
        <v>914</v>
      </c>
      <c r="P4295" t="e">
        <f t="shared" si="202"/>
        <v>#VALUE!</v>
      </c>
      <c r="Q4295" t="e">
        <f t="shared" ref="Q4295:Q4358" si="204">Q4294+P4294</f>
        <v>#VALUE!</v>
      </c>
    </row>
    <row r="4296" spans="15:17">
      <c r="O4296">
        <f t="shared" si="203"/>
        <v>915</v>
      </c>
      <c r="P4296" t="e">
        <f t="shared" si="202"/>
        <v>#VALUE!</v>
      </c>
      <c r="Q4296" t="e">
        <f t="shared" si="204"/>
        <v>#VALUE!</v>
      </c>
    </row>
    <row r="4297" spans="15:17">
      <c r="O4297">
        <f t="shared" si="203"/>
        <v>916</v>
      </c>
      <c r="P4297" t="e">
        <f t="shared" si="202"/>
        <v>#VALUE!</v>
      </c>
      <c r="Q4297" t="e">
        <f t="shared" si="204"/>
        <v>#VALUE!</v>
      </c>
    </row>
    <row r="4298" spans="15:17">
      <c r="O4298">
        <f t="shared" si="203"/>
        <v>917</v>
      </c>
      <c r="P4298" t="e">
        <f t="shared" si="202"/>
        <v>#VALUE!</v>
      </c>
      <c r="Q4298" t="e">
        <f t="shared" si="204"/>
        <v>#VALUE!</v>
      </c>
    </row>
    <row r="4299" spans="15:17">
      <c r="O4299">
        <f t="shared" si="203"/>
        <v>918</v>
      </c>
      <c r="P4299" t="e">
        <f t="shared" si="202"/>
        <v>#VALUE!</v>
      </c>
      <c r="Q4299" t="e">
        <f t="shared" si="204"/>
        <v>#VALUE!</v>
      </c>
    </row>
    <row r="4300" spans="15:17">
      <c r="O4300">
        <f t="shared" si="203"/>
        <v>919</v>
      </c>
      <c r="P4300" t="e">
        <f t="shared" si="202"/>
        <v>#VALUE!</v>
      </c>
      <c r="Q4300" t="e">
        <f t="shared" si="204"/>
        <v>#VALUE!</v>
      </c>
    </row>
    <row r="4301" spans="15:17">
      <c r="O4301">
        <f t="shared" si="203"/>
        <v>920</v>
      </c>
      <c r="P4301" t="e">
        <f t="shared" si="202"/>
        <v>#VALUE!</v>
      </c>
      <c r="Q4301" t="e">
        <f t="shared" si="204"/>
        <v>#VALUE!</v>
      </c>
    </row>
    <row r="4302" spans="15:17">
      <c r="O4302">
        <f t="shared" si="203"/>
        <v>921</v>
      </c>
      <c r="P4302" t="e">
        <f t="shared" si="202"/>
        <v>#VALUE!</v>
      </c>
      <c r="Q4302" t="e">
        <f t="shared" si="204"/>
        <v>#VALUE!</v>
      </c>
    </row>
    <row r="4303" spans="15:17">
      <c r="O4303">
        <f t="shared" si="203"/>
        <v>922</v>
      </c>
      <c r="P4303" t="e">
        <f t="shared" si="202"/>
        <v>#VALUE!</v>
      </c>
      <c r="Q4303" t="e">
        <f t="shared" si="204"/>
        <v>#VALUE!</v>
      </c>
    </row>
    <row r="4304" spans="15:17">
      <c r="O4304">
        <f t="shared" si="203"/>
        <v>923</v>
      </c>
      <c r="P4304" t="e">
        <f t="shared" si="202"/>
        <v>#VALUE!</v>
      </c>
      <c r="Q4304" t="e">
        <f t="shared" si="204"/>
        <v>#VALUE!</v>
      </c>
    </row>
    <row r="4305" spans="15:17">
      <c r="O4305">
        <f t="shared" si="203"/>
        <v>924</v>
      </c>
      <c r="P4305" t="e">
        <f t="shared" si="202"/>
        <v>#VALUE!</v>
      </c>
      <c r="Q4305" t="e">
        <f t="shared" si="204"/>
        <v>#VALUE!</v>
      </c>
    </row>
    <row r="4306" spans="15:17">
      <c r="O4306">
        <f t="shared" si="203"/>
        <v>925</v>
      </c>
      <c r="P4306" t="e">
        <f t="shared" si="202"/>
        <v>#VALUE!</v>
      </c>
      <c r="Q4306" t="e">
        <f t="shared" si="204"/>
        <v>#VALUE!</v>
      </c>
    </row>
    <row r="4307" spans="15:17">
      <c r="O4307">
        <f t="shared" si="203"/>
        <v>926</v>
      </c>
      <c r="P4307" t="e">
        <f t="shared" si="202"/>
        <v>#VALUE!</v>
      </c>
      <c r="Q4307" t="e">
        <f t="shared" si="204"/>
        <v>#VALUE!</v>
      </c>
    </row>
    <row r="4308" spans="15:17">
      <c r="O4308">
        <f t="shared" si="203"/>
        <v>927</v>
      </c>
      <c r="P4308" t="e">
        <f t="shared" si="202"/>
        <v>#VALUE!</v>
      </c>
      <c r="Q4308" t="e">
        <f t="shared" si="204"/>
        <v>#VALUE!</v>
      </c>
    </row>
    <row r="4309" spans="15:17">
      <c r="O4309">
        <f t="shared" si="203"/>
        <v>928</v>
      </c>
      <c r="P4309" t="e">
        <f t="shared" si="202"/>
        <v>#VALUE!</v>
      </c>
      <c r="Q4309" t="e">
        <f t="shared" si="204"/>
        <v>#VALUE!</v>
      </c>
    </row>
    <row r="4310" spans="15:17">
      <c r="O4310">
        <f t="shared" si="203"/>
        <v>929</v>
      </c>
      <c r="P4310" t="e">
        <f t="shared" si="202"/>
        <v>#VALUE!</v>
      </c>
      <c r="Q4310" t="e">
        <f t="shared" si="204"/>
        <v>#VALUE!</v>
      </c>
    </row>
    <row r="4311" spans="15:17">
      <c r="O4311">
        <f t="shared" si="203"/>
        <v>930</v>
      </c>
      <c r="P4311" t="e">
        <f t="shared" si="202"/>
        <v>#VALUE!</v>
      </c>
      <c r="Q4311" t="e">
        <f t="shared" si="204"/>
        <v>#VALUE!</v>
      </c>
    </row>
    <row r="4312" spans="15:17">
      <c r="O4312">
        <f t="shared" si="203"/>
        <v>931</v>
      </c>
      <c r="P4312" t="e">
        <f t="shared" si="202"/>
        <v>#VALUE!</v>
      </c>
      <c r="Q4312" t="e">
        <f t="shared" si="204"/>
        <v>#VALUE!</v>
      </c>
    </row>
    <row r="4313" spans="15:17">
      <c r="O4313">
        <f t="shared" si="203"/>
        <v>932</v>
      </c>
      <c r="P4313" t="e">
        <f t="shared" si="202"/>
        <v>#VALUE!</v>
      </c>
      <c r="Q4313" t="e">
        <f t="shared" si="204"/>
        <v>#VALUE!</v>
      </c>
    </row>
    <row r="4314" spans="15:17">
      <c r="O4314">
        <f t="shared" si="203"/>
        <v>933</v>
      </c>
      <c r="P4314" t="e">
        <f t="shared" si="202"/>
        <v>#VALUE!</v>
      </c>
      <c r="Q4314" t="e">
        <f t="shared" si="204"/>
        <v>#VALUE!</v>
      </c>
    </row>
    <row r="4315" spans="15:17">
      <c r="O4315">
        <f t="shared" si="203"/>
        <v>934</v>
      </c>
      <c r="P4315" t="e">
        <f t="shared" si="202"/>
        <v>#VALUE!</v>
      </c>
      <c r="Q4315" t="e">
        <f t="shared" si="204"/>
        <v>#VALUE!</v>
      </c>
    </row>
    <row r="4316" spans="15:17">
      <c r="O4316">
        <f t="shared" si="203"/>
        <v>935</v>
      </c>
      <c r="P4316" t="e">
        <f t="shared" si="202"/>
        <v>#VALUE!</v>
      </c>
      <c r="Q4316" t="e">
        <f t="shared" si="204"/>
        <v>#VALUE!</v>
      </c>
    </row>
    <row r="4317" spans="15:17">
      <c r="O4317">
        <f t="shared" si="203"/>
        <v>936</v>
      </c>
      <c r="P4317" t="e">
        <f t="shared" si="202"/>
        <v>#VALUE!</v>
      </c>
      <c r="Q4317" t="e">
        <f t="shared" si="204"/>
        <v>#VALUE!</v>
      </c>
    </row>
    <row r="4318" spans="15:17">
      <c r="O4318">
        <f t="shared" si="203"/>
        <v>937</v>
      </c>
      <c r="P4318" t="e">
        <f t="shared" si="202"/>
        <v>#VALUE!</v>
      </c>
      <c r="Q4318" t="e">
        <f t="shared" si="204"/>
        <v>#VALUE!</v>
      </c>
    </row>
    <row r="4319" spans="15:17">
      <c r="O4319">
        <f t="shared" si="203"/>
        <v>938</v>
      </c>
      <c r="P4319" t="e">
        <f t="shared" si="202"/>
        <v>#VALUE!</v>
      </c>
      <c r="Q4319" t="e">
        <f t="shared" si="204"/>
        <v>#VALUE!</v>
      </c>
    </row>
    <row r="4320" spans="15:17">
      <c r="O4320">
        <f t="shared" si="203"/>
        <v>939</v>
      </c>
      <c r="P4320" t="e">
        <f t="shared" si="202"/>
        <v>#VALUE!</v>
      </c>
      <c r="Q4320" t="e">
        <f t="shared" si="204"/>
        <v>#VALUE!</v>
      </c>
    </row>
    <row r="4321" spans="15:17">
      <c r="O4321">
        <f t="shared" si="203"/>
        <v>940</v>
      </c>
      <c r="P4321" t="e">
        <f t="shared" si="202"/>
        <v>#VALUE!</v>
      </c>
      <c r="Q4321" t="e">
        <f t="shared" si="204"/>
        <v>#VALUE!</v>
      </c>
    </row>
    <row r="4322" spans="15:17">
      <c r="O4322">
        <f t="shared" si="203"/>
        <v>941</v>
      </c>
      <c r="P4322" t="e">
        <f t="shared" si="202"/>
        <v>#VALUE!</v>
      </c>
      <c r="Q4322" t="e">
        <f t="shared" si="204"/>
        <v>#VALUE!</v>
      </c>
    </row>
    <row r="4323" spans="15:17">
      <c r="O4323">
        <f t="shared" si="203"/>
        <v>942</v>
      </c>
      <c r="P4323" t="e">
        <f t="shared" si="202"/>
        <v>#VALUE!</v>
      </c>
      <c r="Q4323" t="e">
        <f t="shared" si="204"/>
        <v>#VALUE!</v>
      </c>
    </row>
    <row r="4324" spans="15:17">
      <c r="O4324">
        <f t="shared" si="203"/>
        <v>943</v>
      </c>
      <c r="P4324" t="e">
        <f t="shared" si="202"/>
        <v>#VALUE!</v>
      </c>
      <c r="Q4324" t="e">
        <f t="shared" si="204"/>
        <v>#VALUE!</v>
      </c>
    </row>
    <row r="4325" spans="15:17">
      <c r="O4325">
        <f t="shared" si="203"/>
        <v>944</v>
      </c>
      <c r="P4325" t="e">
        <f t="shared" si="202"/>
        <v>#VALUE!</v>
      </c>
      <c r="Q4325" t="e">
        <f t="shared" si="204"/>
        <v>#VALUE!</v>
      </c>
    </row>
    <row r="4326" spans="15:17">
      <c r="O4326">
        <f t="shared" si="203"/>
        <v>945</v>
      </c>
      <c r="P4326" t="e">
        <f t="shared" si="202"/>
        <v>#VALUE!</v>
      </c>
      <c r="Q4326" t="e">
        <f t="shared" si="204"/>
        <v>#VALUE!</v>
      </c>
    </row>
    <row r="4327" spans="15:17">
      <c r="O4327">
        <f t="shared" si="203"/>
        <v>946</v>
      </c>
      <c r="P4327" t="e">
        <f t="shared" si="202"/>
        <v>#VALUE!</v>
      </c>
      <c r="Q4327" t="e">
        <f t="shared" si="204"/>
        <v>#VALUE!</v>
      </c>
    </row>
    <row r="4328" spans="15:17">
      <c r="O4328">
        <f t="shared" si="203"/>
        <v>947</v>
      </c>
      <c r="P4328" t="e">
        <f t="shared" si="202"/>
        <v>#VALUE!</v>
      </c>
      <c r="Q4328" t="e">
        <f t="shared" si="204"/>
        <v>#VALUE!</v>
      </c>
    </row>
    <row r="4329" spans="15:17">
      <c r="O4329">
        <f t="shared" si="203"/>
        <v>948</v>
      </c>
      <c r="P4329" t="e">
        <f t="shared" si="202"/>
        <v>#VALUE!</v>
      </c>
      <c r="Q4329" t="e">
        <f t="shared" si="204"/>
        <v>#VALUE!</v>
      </c>
    </row>
    <row r="4330" spans="15:17">
      <c r="O4330">
        <f t="shared" si="203"/>
        <v>949</v>
      </c>
      <c r="P4330" t="e">
        <f t="shared" si="202"/>
        <v>#VALUE!</v>
      </c>
      <c r="Q4330" t="e">
        <f t="shared" si="204"/>
        <v>#VALUE!</v>
      </c>
    </row>
    <row r="4331" spans="15:17">
      <c r="O4331">
        <f t="shared" si="203"/>
        <v>950</v>
      </c>
      <c r="P4331" t="e">
        <f t="shared" si="202"/>
        <v>#VALUE!</v>
      </c>
      <c r="Q4331" t="e">
        <f t="shared" si="204"/>
        <v>#VALUE!</v>
      </c>
    </row>
    <row r="4332" spans="15:17">
      <c r="O4332">
        <f t="shared" si="203"/>
        <v>951</v>
      </c>
      <c r="P4332" t="e">
        <f t="shared" si="202"/>
        <v>#VALUE!</v>
      </c>
      <c r="Q4332" t="e">
        <f t="shared" si="204"/>
        <v>#VALUE!</v>
      </c>
    </row>
    <row r="4333" spans="15:17">
      <c r="O4333">
        <f t="shared" si="203"/>
        <v>952</v>
      </c>
      <c r="P4333" t="e">
        <f t="shared" si="202"/>
        <v>#VALUE!</v>
      </c>
      <c r="Q4333" t="e">
        <f t="shared" si="204"/>
        <v>#VALUE!</v>
      </c>
    </row>
    <row r="4334" spans="15:17">
      <c r="O4334">
        <f t="shared" si="203"/>
        <v>953</v>
      </c>
      <c r="P4334" t="e">
        <f t="shared" si="202"/>
        <v>#VALUE!</v>
      </c>
      <c r="Q4334" t="e">
        <f t="shared" si="204"/>
        <v>#VALUE!</v>
      </c>
    </row>
    <row r="4335" spans="15:17">
      <c r="O4335">
        <f t="shared" si="203"/>
        <v>954</v>
      </c>
      <c r="P4335" t="e">
        <f t="shared" si="202"/>
        <v>#VALUE!</v>
      </c>
      <c r="Q4335" t="e">
        <f t="shared" si="204"/>
        <v>#VALUE!</v>
      </c>
    </row>
    <row r="4336" spans="15:17">
      <c r="O4336">
        <f t="shared" si="203"/>
        <v>955</v>
      </c>
      <c r="P4336" t="e">
        <f t="shared" si="202"/>
        <v>#VALUE!</v>
      </c>
      <c r="Q4336" t="e">
        <f t="shared" si="204"/>
        <v>#VALUE!</v>
      </c>
    </row>
    <row r="4337" spans="15:17">
      <c r="O4337">
        <f t="shared" si="203"/>
        <v>956</v>
      </c>
      <c r="P4337" t="e">
        <f t="shared" si="202"/>
        <v>#VALUE!</v>
      </c>
      <c r="Q4337" t="e">
        <f t="shared" si="204"/>
        <v>#VALUE!</v>
      </c>
    </row>
    <row r="4338" spans="15:17">
      <c r="O4338">
        <f t="shared" si="203"/>
        <v>957</v>
      </c>
      <c r="P4338" t="e">
        <f t="shared" si="202"/>
        <v>#VALUE!</v>
      </c>
      <c r="Q4338" t="e">
        <f t="shared" si="204"/>
        <v>#VALUE!</v>
      </c>
    </row>
    <row r="4339" spans="15:17">
      <c r="O4339">
        <f t="shared" si="203"/>
        <v>958</v>
      </c>
      <c r="P4339" t="e">
        <f t="shared" si="202"/>
        <v>#VALUE!</v>
      </c>
      <c r="Q4339" t="e">
        <f t="shared" si="204"/>
        <v>#VALUE!</v>
      </c>
    </row>
    <row r="4340" spans="15:17">
      <c r="O4340">
        <f t="shared" si="203"/>
        <v>959</v>
      </c>
      <c r="P4340" t="e">
        <f t="shared" si="202"/>
        <v>#VALUE!</v>
      </c>
      <c r="Q4340" t="e">
        <f t="shared" si="204"/>
        <v>#VALUE!</v>
      </c>
    </row>
    <row r="4341" spans="15:17">
      <c r="O4341">
        <f t="shared" si="203"/>
        <v>960</v>
      </c>
      <c r="P4341" t="e">
        <f t="shared" ref="P4341:P4404" si="205">NEGBINOMDIST(O4341-$A$9,$A$9,$B$9)</f>
        <v>#VALUE!</v>
      </c>
      <c r="Q4341" t="e">
        <f t="shared" si="204"/>
        <v>#VALUE!</v>
      </c>
    </row>
    <row r="4342" spans="15:17">
      <c r="O4342">
        <f t="shared" ref="O4342:O4405" si="206">O4341+1</f>
        <v>961</v>
      </c>
      <c r="P4342" t="e">
        <f t="shared" si="205"/>
        <v>#VALUE!</v>
      </c>
      <c r="Q4342" t="e">
        <f t="shared" si="204"/>
        <v>#VALUE!</v>
      </c>
    </row>
    <row r="4343" spans="15:17">
      <c r="O4343">
        <f t="shared" si="206"/>
        <v>962</v>
      </c>
      <c r="P4343" t="e">
        <f t="shared" si="205"/>
        <v>#VALUE!</v>
      </c>
      <c r="Q4343" t="e">
        <f t="shared" si="204"/>
        <v>#VALUE!</v>
      </c>
    </row>
    <row r="4344" spans="15:17">
      <c r="O4344">
        <f t="shared" si="206"/>
        <v>963</v>
      </c>
      <c r="P4344" t="e">
        <f t="shared" si="205"/>
        <v>#VALUE!</v>
      </c>
      <c r="Q4344" t="e">
        <f t="shared" si="204"/>
        <v>#VALUE!</v>
      </c>
    </row>
    <row r="4345" spans="15:17">
      <c r="O4345">
        <f t="shared" si="206"/>
        <v>964</v>
      </c>
      <c r="P4345" t="e">
        <f t="shared" si="205"/>
        <v>#VALUE!</v>
      </c>
      <c r="Q4345" t="e">
        <f t="shared" si="204"/>
        <v>#VALUE!</v>
      </c>
    </row>
    <row r="4346" spans="15:17">
      <c r="O4346">
        <f t="shared" si="206"/>
        <v>965</v>
      </c>
      <c r="P4346" t="e">
        <f t="shared" si="205"/>
        <v>#VALUE!</v>
      </c>
      <c r="Q4346" t="e">
        <f t="shared" si="204"/>
        <v>#VALUE!</v>
      </c>
    </row>
    <row r="4347" spans="15:17">
      <c r="O4347">
        <f t="shared" si="206"/>
        <v>966</v>
      </c>
      <c r="P4347" t="e">
        <f t="shared" si="205"/>
        <v>#VALUE!</v>
      </c>
      <c r="Q4347" t="e">
        <f t="shared" si="204"/>
        <v>#VALUE!</v>
      </c>
    </row>
    <row r="4348" spans="15:17">
      <c r="O4348">
        <f t="shared" si="206"/>
        <v>967</v>
      </c>
      <c r="P4348" t="e">
        <f t="shared" si="205"/>
        <v>#VALUE!</v>
      </c>
      <c r="Q4348" t="e">
        <f t="shared" si="204"/>
        <v>#VALUE!</v>
      </c>
    </row>
    <row r="4349" spans="15:17">
      <c r="O4349">
        <f t="shared" si="206"/>
        <v>968</v>
      </c>
      <c r="P4349" t="e">
        <f t="shared" si="205"/>
        <v>#VALUE!</v>
      </c>
      <c r="Q4349" t="e">
        <f t="shared" si="204"/>
        <v>#VALUE!</v>
      </c>
    </row>
    <row r="4350" spans="15:17">
      <c r="O4350">
        <f t="shared" si="206"/>
        <v>969</v>
      </c>
      <c r="P4350" t="e">
        <f t="shared" si="205"/>
        <v>#VALUE!</v>
      </c>
      <c r="Q4350" t="e">
        <f t="shared" si="204"/>
        <v>#VALUE!</v>
      </c>
    </row>
    <row r="4351" spans="15:17">
      <c r="O4351">
        <f t="shared" si="206"/>
        <v>970</v>
      </c>
      <c r="P4351" t="e">
        <f t="shared" si="205"/>
        <v>#VALUE!</v>
      </c>
      <c r="Q4351" t="e">
        <f t="shared" si="204"/>
        <v>#VALUE!</v>
      </c>
    </row>
    <row r="4352" spans="15:17">
      <c r="O4352">
        <f t="shared" si="206"/>
        <v>971</v>
      </c>
      <c r="P4352" t="e">
        <f t="shared" si="205"/>
        <v>#VALUE!</v>
      </c>
      <c r="Q4352" t="e">
        <f t="shared" si="204"/>
        <v>#VALUE!</v>
      </c>
    </row>
    <row r="4353" spans="15:17">
      <c r="O4353">
        <f t="shared" si="206"/>
        <v>972</v>
      </c>
      <c r="P4353" t="e">
        <f t="shared" si="205"/>
        <v>#VALUE!</v>
      </c>
      <c r="Q4353" t="e">
        <f t="shared" si="204"/>
        <v>#VALUE!</v>
      </c>
    </row>
    <row r="4354" spans="15:17">
      <c r="O4354">
        <f t="shared" si="206"/>
        <v>973</v>
      </c>
      <c r="P4354" t="e">
        <f t="shared" si="205"/>
        <v>#VALUE!</v>
      </c>
      <c r="Q4354" t="e">
        <f t="shared" si="204"/>
        <v>#VALUE!</v>
      </c>
    </row>
    <row r="4355" spans="15:17">
      <c r="O4355">
        <f t="shared" si="206"/>
        <v>974</v>
      </c>
      <c r="P4355" t="e">
        <f t="shared" si="205"/>
        <v>#VALUE!</v>
      </c>
      <c r="Q4355" t="e">
        <f t="shared" si="204"/>
        <v>#VALUE!</v>
      </c>
    </row>
    <row r="4356" spans="15:17">
      <c r="O4356">
        <f t="shared" si="206"/>
        <v>975</v>
      </c>
      <c r="P4356" t="e">
        <f t="shared" si="205"/>
        <v>#VALUE!</v>
      </c>
      <c r="Q4356" t="e">
        <f t="shared" si="204"/>
        <v>#VALUE!</v>
      </c>
    </row>
    <row r="4357" spans="15:17">
      <c r="O4357">
        <f t="shared" si="206"/>
        <v>976</v>
      </c>
      <c r="P4357" t="e">
        <f t="shared" si="205"/>
        <v>#VALUE!</v>
      </c>
      <c r="Q4357" t="e">
        <f t="shared" si="204"/>
        <v>#VALUE!</v>
      </c>
    </row>
    <row r="4358" spans="15:17">
      <c r="O4358">
        <f t="shared" si="206"/>
        <v>977</v>
      </c>
      <c r="P4358" t="e">
        <f t="shared" si="205"/>
        <v>#VALUE!</v>
      </c>
      <c r="Q4358" t="e">
        <f t="shared" si="204"/>
        <v>#VALUE!</v>
      </c>
    </row>
    <row r="4359" spans="15:17">
      <c r="O4359">
        <f t="shared" si="206"/>
        <v>978</v>
      </c>
      <c r="P4359" t="e">
        <f t="shared" si="205"/>
        <v>#VALUE!</v>
      </c>
      <c r="Q4359" t="e">
        <f t="shared" ref="Q4359:Q4422" si="207">Q4358+P4358</f>
        <v>#VALUE!</v>
      </c>
    </row>
    <row r="4360" spans="15:17">
      <c r="O4360">
        <f t="shared" si="206"/>
        <v>979</v>
      </c>
      <c r="P4360" t="e">
        <f t="shared" si="205"/>
        <v>#VALUE!</v>
      </c>
      <c r="Q4360" t="e">
        <f t="shared" si="207"/>
        <v>#VALUE!</v>
      </c>
    </row>
    <row r="4361" spans="15:17">
      <c r="O4361">
        <f t="shared" si="206"/>
        <v>980</v>
      </c>
      <c r="P4361" t="e">
        <f t="shared" si="205"/>
        <v>#VALUE!</v>
      </c>
      <c r="Q4361" t="e">
        <f t="shared" si="207"/>
        <v>#VALUE!</v>
      </c>
    </row>
    <row r="4362" spans="15:17">
      <c r="O4362">
        <f t="shared" si="206"/>
        <v>981</v>
      </c>
      <c r="P4362" t="e">
        <f t="shared" si="205"/>
        <v>#VALUE!</v>
      </c>
      <c r="Q4362" t="e">
        <f t="shared" si="207"/>
        <v>#VALUE!</v>
      </c>
    </row>
    <row r="4363" spans="15:17">
      <c r="O4363">
        <f t="shared" si="206"/>
        <v>982</v>
      </c>
      <c r="P4363" t="e">
        <f t="shared" si="205"/>
        <v>#VALUE!</v>
      </c>
      <c r="Q4363" t="e">
        <f t="shared" si="207"/>
        <v>#VALUE!</v>
      </c>
    </row>
    <row r="4364" spans="15:17">
      <c r="O4364">
        <f t="shared" si="206"/>
        <v>983</v>
      </c>
      <c r="P4364" t="e">
        <f t="shared" si="205"/>
        <v>#VALUE!</v>
      </c>
      <c r="Q4364" t="e">
        <f t="shared" si="207"/>
        <v>#VALUE!</v>
      </c>
    </row>
    <row r="4365" spans="15:17">
      <c r="O4365">
        <f t="shared" si="206"/>
        <v>984</v>
      </c>
      <c r="P4365" t="e">
        <f t="shared" si="205"/>
        <v>#VALUE!</v>
      </c>
      <c r="Q4365" t="e">
        <f t="shared" si="207"/>
        <v>#VALUE!</v>
      </c>
    </row>
    <row r="4366" spans="15:17">
      <c r="O4366">
        <f t="shared" si="206"/>
        <v>985</v>
      </c>
      <c r="P4366" t="e">
        <f t="shared" si="205"/>
        <v>#VALUE!</v>
      </c>
      <c r="Q4366" t="e">
        <f t="shared" si="207"/>
        <v>#VALUE!</v>
      </c>
    </row>
    <row r="4367" spans="15:17">
      <c r="O4367">
        <f t="shared" si="206"/>
        <v>986</v>
      </c>
      <c r="P4367" t="e">
        <f t="shared" si="205"/>
        <v>#VALUE!</v>
      </c>
      <c r="Q4367" t="e">
        <f t="shared" si="207"/>
        <v>#VALUE!</v>
      </c>
    </row>
    <row r="4368" spans="15:17">
      <c r="O4368">
        <f t="shared" si="206"/>
        <v>987</v>
      </c>
      <c r="P4368" t="e">
        <f t="shared" si="205"/>
        <v>#VALUE!</v>
      </c>
      <c r="Q4368" t="e">
        <f t="shared" si="207"/>
        <v>#VALUE!</v>
      </c>
    </row>
    <row r="4369" spans="15:17">
      <c r="O4369">
        <f t="shared" si="206"/>
        <v>988</v>
      </c>
      <c r="P4369" t="e">
        <f t="shared" si="205"/>
        <v>#VALUE!</v>
      </c>
      <c r="Q4369" t="e">
        <f t="shared" si="207"/>
        <v>#VALUE!</v>
      </c>
    </row>
    <row r="4370" spans="15:17">
      <c r="O4370">
        <f t="shared" si="206"/>
        <v>989</v>
      </c>
      <c r="P4370" t="e">
        <f t="shared" si="205"/>
        <v>#VALUE!</v>
      </c>
      <c r="Q4370" t="e">
        <f t="shared" si="207"/>
        <v>#VALUE!</v>
      </c>
    </row>
    <row r="4371" spans="15:17">
      <c r="O4371">
        <f t="shared" si="206"/>
        <v>990</v>
      </c>
      <c r="P4371" t="e">
        <f t="shared" si="205"/>
        <v>#VALUE!</v>
      </c>
      <c r="Q4371" t="e">
        <f t="shared" si="207"/>
        <v>#VALUE!</v>
      </c>
    </row>
    <row r="4372" spans="15:17">
      <c r="O4372">
        <f t="shared" si="206"/>
        <v>991</v>
      </c>
      <c r="P4372" t="e">
        <f t="shared" si="205"/>
        <v>#VALUE!</v>
      </c>
      <c r="Q4372" t="e">
        <f t="shared" si="207"/>
        <v>#VALUE!</v>
      </c>
    </row>
    <row r="4373" spans="15:17">
      <c r="O4373">
        <f t="shared" si="206"/>
        <v>992</v>
      </c>
      <c r="P4373" t="e">
        <f t="shared" si="205"/>
        <v>#VALUE!</v>
      </c>
      <c r="Q4373" t="e">
        <f t="shared" si="207"/>
        <v>#VALUE!</v>
      </c>
    </row>
    <row r="4374" spans="15:17">
      <c r="O4374">
        <f t="shared" si="206"/>
        <v>993</v>
      </c>
      <c r="P4374" t="e">
        <f t="shared" si="205"/>
        <v>#VALUE!</v>
      </c>
      <c r="Q4374" t="e">
        <f t="shared" si="207"/>
        <v>#VALUE!</v>
      </c>
    </row>
    <row r="4375" spans="15:17">
      <c r="O4375">
        <f t="shared" si="206"/>
        <v>994</v>
      </c>
      <c r="P4375" t="e">
        <f t="shared" si="205"/>
        <v>#VALUE!</v>
      </c>
      <c r="Q4375" t="e">
        <f t="shared" si="207"/>
        <v>#VALUE!</v>
      </c>
    </row>
    <row r="4376" spans="15:17">
      <c r="O4376">
        <f t="shared" si="206"/>
        <v>995</v>
      </c>
      <c r="P4376" t="e">
        <f t="shared" si="205"/>
        <v>#VALUE!</v>
      </c>
      <c r="Q4376" t="e">
        <f t="shared" si="207"/>
        <v>#VALUE!</v>
      </c>
    </row>
    <row r="4377" spans="15:17">
      <c r="O4377">
        <f t="shared" si="206"/>
        <v>996</v>
      </c>
      <c r="P4377" t="e">
        <f t="shared" si="205"/>
        <v>#VALUE!</v>
      </c>
      <c r="Q4377" t="e">
        <f t="shared" si="207"/>
        <v>#VALUE!</v>
      </c>
    </row>
    <row r="4378" spans="15:17">
      <c r="O4378">
        <f t="shared" si="206"/>
        <v>997</v>
      </c>
      <c r="P4378" t="e">
        <f t="shared" si="205"/>
        <v>#VALUE!</v>
      </c>
      <c r="Q4378" t="e">
        <f t="shared" si="207"/>
        <v>#VALUE!</v>
      </c>
    </row>
    <row r="4379" spans="15:17">
      <c r="O4379">
        <f t="shared" si="206"/>
        <v>998</v>
      </c>
      <c r="P4379" t="e">
        <f t="shared" si="205"/>
        <v>#VALUE!</v>
      </c>
      <c r="Q4379" t="e">
        <f t="shared" si="207"/>
        <v>#VALUE!</v>
      </c>
    </row>
    <row r="4380" spans="15:17">
      <c r="O4380">
        <f t="shared" si="206"/>
        <v>999</v>
      </c>
      <c r="P4380" t="e">
        <f t="shared" si="205"/>
        <v>#VALUE!</v>
      </c>
      <c r="Q4380" t="e">
        <f t="shared" si="207"/>
        <v>#VALUE!</v>
      </c>
    </row>
    <row r="4381" spans="15:17">
      <c r="O4381">
        <f t="shared" si="206"/>
        <v>1000</v>
      </c>
      <c r="P4381" t="e">
        <f t="shared" si="205"/>
        <v>#VALUE!</v>
      </c>
      <c r="Q4381" t="e">
        <f t="shared" si="207"/>
        <v>#VALUE!</v>
      </c>
    </row>
    <row r="4382" spans="15:17">
      <c r="O4382">
        <f t="shared" si="206"/>
        <v>1001</v>
      </c>
      <c r="P4382" t="e">
        <f t="shared" si="205"/>
        <v>#VALUE!</v>
      </c>
      <c r="Q4382" t="e">
        <f t="shared" si="207"/>
        <v>#VALUE!</v>
      </c>
    </row>
    <row r="4383" spans="15:17">
      <c r="O4383">
        <f t="shared" si="206"/>
        <v>1002</v>
      </c>
      <c r="P4383" t="e">
        <f t="shared" si="205"/>
        <v>#VALUE!</v>
      </c>
      <c r="Q4383" t="e">
        <f t="shared" si="207"/>
        <v>#VALUE!</v>
      </c>
    </row>
    <row r="4384" spans="15:17">
      <c r="O4384">
        <f t="shared" si="206"/>
        <v>1003</v>
      </c>
      <c r="P4384" t="e">
        <f t="shared" si="205"/>
        <v>#VALUE!</v>
      </c>
      <c r="Q4384" t="e">
        <f t="shared" si="207"/>
        <v>#VALUE!</v>
      </c>
    </row>
    <row r="4385" spans="15:17">
      <c r="O4385">
        <f t="shared" si="206"/>
        <v>1004</v>
      </c>
      <c r="P4385" t="e">
        <f t="shared" si="205"/>
        <v>#VALUE!</v>
      </c>
      <c r="Q4385" t="e">
        <f t="shared" si="207"/>
        <v>#VALUE!</v>
      </c>
    </row>
    <row r="4386" spans="15:17">
      <c r="O4386">
        <f t="shared" si="206"/>
        <v>1005</v>
      </c>
      <c r="P4386" t="e">
        <f t="shared" si="205"/>
        <v>#VALUE!</v>
      </c>
      <c r="Q4386" t="e">
        <f t="shared" si="207"/>
        <v>#VALUE!</v>
      </c>
    </row>
    <row r="4387" spans="15:17">
      <c r="O4387">
        <f t="shared" si="206"/>
        <v>1006</v>
      </c>
      <c r="P4387" t="e">
        <f t="shared" si="205"/>
        <v>#VALUE!</v>
      </c>
      <c r="Q4387" t="e">
        <f t="shared" si="207"/>
        <v>#VALUE!</v>
      </c>
    </row>
    <row r="4388" spans="15:17">
      <c r="O4388">
        <f t="shared" si="206"/>
        <v>1007</v>
      </c>
      <c r="P4388" t="e">
        <f t="shared" si="205"/>
        <v>#VALUE!</v>
      </c>
      <c r="Q4388" t="e">
        <f t="shared" si="207"/>
        <v>#VALUE!</v>
      </c>
    </row>
    <row r="4389" spans="15:17">
      <c r="O4389">
        <f t="shared" si="206"/>
        <v>1008</v>
      </c>
      <c r="P4389" t="e">
        <f t="shared" si="205"/>
        <v>#VALUE!</v>
      </c>
      <c r="Q4389" t="e">
        <f t="shared" si="207"/>
        <v>#VALUE!</v>
      </c>
    </row>
    <row r="4390" spans="15:17">
      <c r="O4390">
        <f t="shared" si="206"/>
        <v>1009</v>
      </c>
      <c r="P4390" t="e">
        <f t="shared" si="205"/>
        <v>#VALUE!</v>
      </c>
      <c r="Q4390" t="e">
        <f t="shared" si="207"/>
        <v>#VALUE!</v>
      </c>
    </row>
    <row r="4391" spans="15:17">
      <c r="O4391">
        <f t="shared" si="206"/>
        <v>1010</v>
      </c>
      <c r="P4391" t="e">
        <f t="shared" si="205"/>
        <v>#VALUE!</v>
      </c>
      <c r="Q4391" t="e">
        <f t="shared" si="207"/>
        <v>#VALUE!</v>
      </c>
    </row>
    <row r="4392" spans="15:17">
      <c r="O4392">
        <f t="shared" si="206"/>
        <v>1011</v>
      </c>
      <c r="P4392" t="e">
        <f t="shared" si="205"/>
        <v>#VALUE!</v>
      </c>
      <c r="Q4392" t="e">
        <f t="shared" si="207"/>
        <v>#VALUE!</v>
      </c>
    </row>
    <row r="4393" spans="15:17">
      <c r="O4393">
        <f t="shared" si="206"/>
        <v>1012</v>
      </c>
      <c r="P4393" t="e">
        <f t="shared" si="205"/>
        <v>#VALUE!</v>
      </c>
      <c r="Q4393" t="e">
        <f t="shared" si="207"/>
        <v>#VALUE!</v>
      </c>
    </row>
    <row r="4394" spans="15:17">
      <c r="O4394">
        <f t="shared" si="206"/>
        <v>1013</v>
      </c>
      <c r="P4394" t="e">
        <f t="shared" si="205"/>
        <v>#VALUE!</v>
      </c>
      <c r="Q4394" t="e">
        <f t="shared" si="207"/>
        <v>#VALUE!</v>
      </c>
    </row>
    <row r="4395" spans="15:17">
      <c r="O4395">
        <f t="shared" si="206"/>
        <v>1014</v>
      </c>
      <c r="P4395" t="e">
        <f t="shared" si="205"/>
        <v>#VALUE!</v>
      </c>
      <c r="Q4395" t="e">
        <f t="shared" si="207"/>
        <v>#VALUE!</v>
      </c>
    </row>
    <row r="4396" spans="15:17">
      <c r="O4396">
        <f t="shared" si="206"/>
        <v>1015</v>
      </c>
      <c r="P4396" t="e">
        <f t="shared" si="205"/>
        <v>#VALUE!</v>
      </c>
      <c r="Q4396" t="e">
        <f t="shared" si="207"/>
        <v>#VALUE!</v>
      </c>
    </row>
    <row r="4397" spans="15:17">
      <c r="O4397">
        <f t="shared" si="206"/>
        <v>1016</v>
      </c>
      <c r="P4397" t="e">
        <f t="shared" si="205"/>
        <v>#VALUE!</v>
      </c>
      <c r="Q4397" t="e">
        <f t="shared" si="207"/>
        <v>#VALUE!</v>
      </c>
    </row>
    <row r="4398" spans="15:17">
      <c r="O4398">
        <f t="shared" si="206"/>
        <v>1017</v>
      </c>
      <c r="P4398" t="e">
        <f t="shared" si="205"/>
        <v>#VALUE!</v>
      </c>
      <c r="Q4398" t="e">
        <f t="shared" si="207"/>
        <v>#VALUE!</v>
      </c>
    </row>
    <row r="4399" spans="15:17">
      <c r="O4399">
        <f t="shared" si="206"/>
        <v>1018</v>
      </c>
      <c r="P4399" t="e">
        <f t="shared" si="205"/>
        <v>#VALUE!</v>
      </c>
      <c r="Q4399" t="e">
        <f t="shared" si="207"/>
        <v>#VALUE!</v>
      </c>
    </row>
    <row r="4400" spans="15:17">
      <c r="O4400">
        <f t="shared" si="206"/>
        <v>1019</v>
      </c>
      <c r="P4400" t="e">
        <f t="shared" si="205"/>
        <v>#VALUE!</v>
      </c>
      <c r="Q4400" t="e">
        <f t="shared" si="207"/>
        <v>#VALUE!</v>
      </c>
    </row>
    <row r="4401" spans="15:17">
      <c r="O4401">
        <f t="shared" si="206"/>
        <v>1020</v>
      </c>
      <c r="P4401" t="e">
        <f t="shared" si="205"/>
        <v>#VALUE!</v>
      </c>
      <c r="Q4401" t="e">
        <f t="shared" si="207"/>
        <v>#VALUE!</v>
      </c>
    </row>
    <row r="4402" spans="15:17">
      <c r="O4402">
        <f t="shared" si="206"/>
        <v>1021</v>
      </c>
      <c r="P4402" t="e">
        <f t="shared" si="205"/>
        <v>#VALUE!</v>
      </c>
      <c r="Q4402" t="e">
        <f t="shared" si="207"/>
        <v>#VALUE!</v>
      </c>
    </row>
    <row r="4403" spans="15:17">
      <c r="O4403">
        <f t="shared" si="206"/>
        <v>1022</v>
      </c>
      <c r="P4403" t="e">
        <f t="shared" si="205"/>
        <v>#VALUE!</v>
      </c>
      <c r="Q4403" t="e">
        <f t="shared" si="207"/>
        <v>#VALUE!</v>
      </c>
    </row>
    <row r="4404" spans="15:17">
      <c r="O4404">
        <f t="shared" si="206"/>
        <v>1023</v>
      </c>
      <c r="P4404" t="e">
        <f t="shared" si="205"/>
        <v>#VALUE!</v>
      </c>
      <c r="Q4404" t="e">
        <f t="shared" si="207"/>
        <v>#VALUE!</v>
      </c>
    </row>
    <row r="4405" spans="15:17">
      <c r="O4405">
        <f t="shared" si="206"/>
        <v>1024</v>
      </c>
      <c r="P4405" t="e">
        <f t="shared" ref="P4405:P4468" si="208">NEGBINOMDIST(O4405-$A$9,$A$9,$B$9)</f>
        <v>#VALUE!</v>
      </c>
      <c r="Q4405" t="e">
        <f t="shared" si="207"/>
        <v>#VALUE!</v>
      </c>
    </row>
    <row r="4406" spans="15:17">
      <c r="O4406">
        <f t="shared" ref="O4406:O4469" si="209">O4405+1</f>
        <v>1025</v>
      </c>
      <c r="P4406" t="e">
        <f t="shared" si="208"/>
        <v>#VALUE!</v>
      </c>
      <c r="Q4406" t="e">
        <f t="shared" si="207"/>
        <v>#VALUE!</v>
      </c>
    </row>
    <row r="4407" spans="15:17">
      <c r="O4407">
        <f t="shared" si="209"/>
        <v>1026</v>
      </c>
      <c r="P4407" t="e">
        <f t="shared" si="208"/>
        <v>#VALUE!</v>
      </c>
      <c r="Q4407" t="e">
        <f t="shared" si="207"/>
        <v>#VALUE!</v>
      </c>
    </row>
    <row r="4408" spans="15:17">
      <c r="O4408">
        <f t="shared" si="209"/>
        <v>1027</v>
      </c>
      <c r="P4408" t="e">
        <f t="shared" si="208"/>
        <v>#VALUE!</v>
      </c>
      <c r="Q4408" t="e">
        <f t="shared" si="207"/>
        <v>#VALUE!</v>
      </c>
    </row>
    <row r="4409" spans="15:17">
      <c r="O4409">
        <f t="shared" si="209"/>
        <v>1028</v>
      </c>
      <c r="P4409" t="e">
        <f t="shared" si="208"/>
        <v>#VALUE!</v>
      </c>
      <c r="Q4409" t="e">
        <f t="shared" si="207"/>
        <v>#VALUE!</v>
      </c>
    </row>
    <row r="4410" spans="15:17">
      <c r="O4410">
        <f t="shared" si="209"/>
        <v>1029</v>
      </c>
      <c r="P4410" t="e">
        <f t="shared" si="208"/>
        <v>#VALUE!</v>
      </c>
      <c r="Q4410" t="e">
        <f t="shared" si="207"/>
        <v>#VALUE!</v>
      </c>
    </row>
    <row r="4411" spans="15:17">
      <c r="O4411">
        <f t="shared" si="209"/>
        <v>1030</v>
      </c>
      <c r="P4411" t="e">
        <f t="shared" si="208"/>
        <v>#VALUE!</v>
      </c>
      <c r="Q4411" t="e">
        <f t="shared" si="207"/>
        <v>#VALUE!</v>
      </c>
    </row>
    <row r="4412" spans="15:17">
      <c r="O4412">
        <f t="shared" si="209"/>
        <v>1031</v>
      </c>
      <c r="P4412" t="e">
        <f t="shared" si="208"/>
        <v>#VALUE!</v>
      </c>
      <c r="Q4412" t="e">
        <f t="shared" si="207"/>
        <v>#VALUE!</v>
      </c>
    </row>
    <row r="4413" spans="15:17">
      <c r="O4413">
        <f t="shared" si="209"/>
        <v>1032</v>
      </c>
      <c r="P4413" t="e">
        <f t="shared" si="208"/>
        <v>#VALUE!</v>
      </c>
      <c r="Q4413" t="e">
        <f t="shared" si="207"/>
        <v>#VALUE!</v>
      </c>
    </row>
    <row r="4414" spans="15:17">
      <c r="O4414">
        <f t="shared" si="209"/>
        <v>1033</v>
      </c>
      <c r="P4414" t="e">
        <f t="shared" si="208"/>
        <v>#VALUE!</v>
      </c>
      <c r="Q4414" t="e">
        <f t="shared" si="207"/>
        <v>#VALUE!</v>
      </c>
    </row>
    <row r="4415" spans="15:17">
      <c r="O4415">
        <f t="shared" si="209"/>
        <v>1034</v>
      </c>
      <c r="P4415" t="e">
        <f t="shared" si="208"/>
        <v>#VALUE!</v>
      </c>
      <c r="Q4415" t="e">
        <f t="shared" si="207"/>
        <v>#VALUE!</v>
      </c>
    </row>
    <row r="4416" spans="15:17">
      <c r="O4416">
        <f t="shared" si="209"/>
        <v>1035</v>
      </c>
      <c r="P4416" t="e">
        <f t="shared" si="208"/>
        <v>#VALUE!</v>
      </c>
      <c r="Q4416" t="e">
        <f t="shared" si="207"/>
        <v>#VALUE!</v>
      </c>
    </row>
    <row r="4417" spans="15:17">
      <c r="O4417">
        <f t="shared" si="209"/>
        <v>1036</v>
      </c>
      <c r="P4417" t="e">
        <f t="shared" si="208"/>
        <v>#VALUE!</v>
      </c>
      <c r="Q4417" t="e">
        <f t="shared" si="207"/>
        <v>#VALUE!</v>
      </c>
    </row>
    <row r="4418" spans="15:17">
      <c r="O4418">
        <f t="shared" si="209"/>
        <v>1037</v>
      </c>
      <c r="P4418" t="e">
        <f t="shared" si="208"/>
        <v>#VALUE!</v>
      </c>
      <c r="Q4418" t="e">
        <f t="shared" si="207"/>
        <v>#VALUE!</v>
      </c>
    </row>
    <row r="4419" spans="15:17">
      <c r="O4419">
        <f t="shared" si="209"/>
        <v>1038</v>
      </c>
      <c r="P4419" t="e">
        <f t="shared" si="208"/>
        <v>#VALUE!</v>
      </c>
      <c r="Q4419" t="e">
        <f t="shared" si="207"/>
        <v>#VALUE!</v>
      </c>
    </row>
    <row r="4420" spans="15:17">
      <c r="O4420">
        <f t="shared" si="209"/>
        <v>1039</v>
      </c>
      <c r="P4420" t="e">
        <f t="shared" si="208"/>
        <v>#VALUE!</v>
      </c>
      <c r="Q4420" t="e">
        <f t="shared" si="207"/>
        <v>#VALUE!</v>
      </c>
    </row>
    <row r="4421" spans="15:17">
      <c r="O4421">
        <f t="shared" si="209"/>
        <v>1040</v>
      </c>
      <c r="P4421" t="e">
        <f t="shared" si="208"/>
        <v>#VALUE!</v>
      </c>
      <c r="Q4421" t="e">
        <f t="shared" si="207"/>
        <v>#VALUE!</v>
      </c>
    </row>
    <row r="4422" spans="15:17">
      <c r="O4422">
        <f t="shared" si="209"/>
        <v>1041</v>
      </c>
      <c r="P4422" t="e">
        <f t="shared" si="208"/>
        <v>#VALUE!</v>
      </c>
      <c r="Q4422" t="e">
        <f t="shared" si="207"/>
        <v>#VALUE!</v>
      </c>
    </row>
    <row r="4423" spans="15:17">
      <c r="O4423">
        <f t="shared" si="209"/>
        <v>1042</v>
      </c>
      <c r="P4423" t="e">
        <f t="shared" si="208"/>
        <v>#VALUE!</v>
      </c>
      <c r="Q4423" t="e">
        <f t="shared" ref="Q4423:Q4486" si="210">Q4422+P4422</f>
        <v>#VALUE!</v>
      </c>
    </row>
    <row r="4424" spans="15:17">
      <c r="O4424">
        <f t="shared" si="209"/>
        <v>1043</v>
      </c>
      <c r="P4424" t="e">
        <f t="shared" si="208"/>
        <v>#VALUE!</v>
      </c>
      <c r="Q4424" t="e">
        <f t="shared" si="210"/>
        <v>#VALUE!</v>
      </c>
    </row>
    <row r="4425" spans="15:17">
      <c r="O4425">
        <f t="shared" si="209"/>
        <v>1044</v>
      </c>
      <c r="P4425" t="e">
        <f t="shared" si="208"/>
        <v>#VALUE!</v>
      </c>
      <c r="Q4425" t="e">
        <f t="shared" si="210"/>
        <v>#VALUE!</v>
      </c>
    </row>
    <row r="4426" spans="15:17">
      <c r="O4426">
        <f t="shared" si="209"/>
        <v>1045</v>
      </c>
      <c r="P4426" t="e">
        <f t="shared" si="208"/>
        <v>#VALUE!</v>
      </c>
      <c r="Q4426" t="e">
        <f t="shared" si="210"/>
        <v>#VALUE!</v>
      </c>
    </row>
    <row r="4427" spans="15:17">
      <c r="O4427">
        <f t="shared" si="209"/>
        <v>1046</v>
      </c>
      <c r="P4427" t="e">
        <f t="shared" si="208"/>
        <v>#VALUE!</v>
      </c>
      <c r="Q4427" t="e">
        <f t="shared" si="210"/>
        <v>#VALUE!</v>
      </c>
    </row>
    <row r="4428" spans="15:17">
      <c r="O4428">
        <f t="shared" si="209"/>
        <v>1047</v>
      </c>
      <c r="P4428" t="e">
        <f t="shared" si="208"/>
        <v>#VALUE!</v>
      </c>
      <c r="Q4428" t="e">
        <f t="shared" si="210"/>
        <v>#VALUE!</v>
      </c>
    </row>
    <row r="4429" spans="15:17">
      <c r="O4429">
        <f t="shared" si="209"/>
        <v>1048</v>
      </c>
      <c r="P4429" t="e">
        <f t="shared" si="208"/>
        <v>#VALUE!</v>
      </c>
      <c r="Q4429" t="e">
        <f t="shared" si="210"/>
        <v>#VALUE!</v>
      </c>
    </row>
    <row r="4430" spans="15:17">
      <c r="O4430">
        <f t="shared" si="209"/>
        <v>1049</v>
      </c>
      <c r="P4430" t="e">
        <f t="shared" si="208"/>
        <v>#VALUE!</v>
      </c>
      <c r="Q4430" t="e">
        <f t="shared" si="210"/>
        <v>#VALUE!</v>
      </c>
    </row>
    <row r="4431" spans="15:17">
      <c r="O4431">
        <f t="shared" si="209"/>
        <v>1050</v>
      </c>
      <c r="P4431" t="e">
        <f t="shared" si="208"/>
        <v>#VALUE!</v>
      </c>
      <c r="Q4431" t="e">
        <f t="shared" si="210"/>
        <v>#VALUE!</v>
      </c>
    </row>
    <row r="4432" spans="15:17">
      <c r="O4432">
        <f t="shared" si="209"/>
        <v>1051</v>
      </c>
      <c r="P4432" t="e">
        <f t="shared" si="208"/>
        <v>#VALUE!</v>
      </c>
      <c r="Q4432" t="e">
        <f t="shared" si="210"/>
        <v>#VALUE!</v>
      </c>
    </row>
    <row r="4433" spans="15:17">
      <c r="O4433">
        <f t="shared" si="209"/>
        <v>1052</v>
      </c>
      <c r="P4433" t="e">
        <f t="shared" si="208"/>
        <v>#VALUE!</v>
      </c>
      <c r="Q4433" t="e">
        <f t="shared" si="210"/>
        <v>#VALUE!</v>
      </c>
    </row>
    <row r="4434" spans="15:17">
      <c r="O4434">
        <f t="shared" si="209"/>
        <v>1053</v>
      </c>
      <c r="P4434" t="e">
        <f t="shared" si="208"/>
        <v>#VALUE!</v>
      </c>
      <c r="Q4434" t="e">
        <f t="shared" si="210"/>
        <v>#VALUE!</v>
      </c>
    </row>
    <row r="4435" spans="15:17">
      <c r="O4435">
        <f t="shared" si="209"/>
        <v>1054</v>
      </c>
      <c r="P4435" t="e">
        <f t="shared" si="208"/>
        <v>#VALUE!</v>
      </c>
      <c r="Q4435" t="e">
        <f t="shared" si="210"/>
        <v>#VALUE!</v>
      </c>
    </row>
    <row r="4436" spans="15:17">
      <c r="O4436">
        <f t="shared" si="209"/>
        <v>1055</v>
      </c>
      <c r="P4436" t="e">
        <f t="shared" si="208"/>
        <v>#VALUE!</v>
      </c>
      <c r="Q4436" t="e">
        <f t="shared" si="210"/>
        <v>#VALUE!</v>
      </c>
    </row>
    <row r="4437" spans="15:17">
      <c r="O4437">
        <f t="shared" si="209"/>
        <v>1056</v>
      </c>
      <c r="P4437" t="e">
        <f t="shared" si="208"/>
        <v>#VALUE!</v>
      </c>
      <c r="Q4437" t="e">
        <f t="shared" si="210"/>
        <v>#VALUE!</v>
      </c>
    </row>
    <row r="4438" spans="15:17">
      <c r="O4438">
        <f t="shared" si="209"/>
        <v>1057</v>
      </c>
      <c r="P4438" t="e">
        <f t="shared" si="208"/>
        <v>#VALUE!</v>
      </c>
      <c r="Q4438" t="e">
        <f t="shared" si="210"/>
        <v>#VALUE!</v>
      </c>
    </row>
    <row r="4439" spans="15:17">
      <c r="O4439">
        <f t="shared" si="209"/>
        <v>1058</v>
      </c>
      <c r="P4439" t="e">
        <f t="shared" si="208"/>
        <v>#VALUE!</v>
      </c>
      <c r="Q4439" t="e">
        <f t="shared" si="210"/>
        <v>#VALUE!</v>
      </c>
    </row>
    <row r="4440" spans="15:17">
      <c r="O4440">
        <f t="shared" si="209"/>
        <v>1059</v>
      </c>
      <c r="P4440" t="e">
        <f t="shared" si="208"/>
        <v>#VALUE!</v>
      </c>
      <c r="Q4440" t="e">
        <f t="shared" si="210"/>
        <v>#VALUE!</v>
      </c>
    </row>
    <row r="4441" spans="15:17">
      <c r="O4441">
        <f t="shared" si="209"/>
        <v>1060</v>
      </c>
      <c r="P4441" t="e">
        <f t="shared" si="208"/>
        <v>#VALUE!</v>
      </c>
      <c r="Q4441" t="e">
        <f t="shared" si="210"/>
        <v>#VALUE!</v>
      </c>
    </row>
    <row r="4442" spans="15:17">
      <c r="O4442">
        <f t="shared" si="209"/>
        <v>1061</v>
      </c>
      <c r="P4442" t="e">
        <f t="shared" si="208"/>
        <v>#VALUE!</v>
      </c>
      <c r="Q4442" t="e">
        <f t="shared" si="210"/>
        <v>#VALUE!</v>
      </c>
    </row>
    <row r="4443" spans="15:17">
      <c r="O4443">
        <f t="shared" si="209"/>
        <v>1062</v>
      </c>
      <c r="P4443" t="e">
        <f t="shared" si="208"/>
        <v>#VALUE!</v>
      </c>
      <c r="Q4443" t="e">
        <f t="shared" si="210"/>
        <v>#VALUE!</v>
      </c>
    </row>
    <row r="4444" spans="15:17">
      <c r="O4444">
        <f t="shared" si="209"/>
        <v>1063</v>
      </c>
      <c r="P4444" t="e">
        <f t="shared" si="208"/>
        <v>#VALUE!</v>
      </c>
      <c r="Q4444" t="e">
        <f t="shared" si="210"/>
        <v>#VALUE!</v>
      </c>
    </row>
    <row r="4445" spans="15:17">
      <c r="O4445">
        <f t="shared" si="209"/>
        <v>1064</v>
      </c>
      <c r="P4445" t="e">
        <f t="shared" si="208"/>
        <v>#VALUE!</v>
      </c>
      <c r="Q4445" t="e">
        <f t="shared" si="210"/>
        <v>#VALUE!</v>
      </c>
    </row>
    <row r="4446" spans="15:17">
      <c r="O4446">
        <f t="shared" si="209"/>
        <v>1065</v>
      </c>
      <c r="P4446" t="e">
        <f t="shared" si="208"/>
        <v>#VALUE!</v>
      </c>
      <c r="Q4446" t="e">
        <f t="shared" si="210"/>
        <v>#VALUE!</v>
      </c>
    </row>
    <row r="4447" spans="15:17">
      <c r="O4447">
        <f t="shared" si="209"/>
        <v>1066</v>
      </c>
      <c r="P4447" t="e">
        <f t="shared" si="208"/>
        <v>#VALUE!</v>
      </c>
      <c r="Q4447" t="e">
        <f t="shared" si="210"/>
        <v>#VALUE!</v>
      </c>
    </row>
    <row r="4448" spans="15:17">
      <c r="O4448">
        <f t="shared" si="209"/>
        <v>1067</v>
      </c>
      <c r="P4448" t="e">
        <f t="shared" si="208"/>
        <v>#VALUE!</v>
      </c>
      <c r="Q4448" t="e">
        <f t="shared" si="210"/>
        <v>#VALUE!</v>
      </c>
    </row>
    <row r="4449" spans="15:17">
      <c r="O4449">
        <f t="shared" si="209"/>
        <v>1068</v>
      </c>
      <c r="P4449" t="e">
        <f t="shared" si="208"/>
        <v>#VALUE!</v>
      </c>
      <c r="Q4449" t="e">
        <f t="shared" si="210"/>
        <v>#VALUE!</v>
      </c>
    </row>
    <row r="4450" spans="15:17">
      <c r="O4450">
        <f t="shared" si="209"/>
        <v>1069</v>
      </c>
      <c r="P4450" t="e">
        <f t="shared" si="208"/>
        <v>#VALUE!</v>
      </c>
      <c r="Q4450" t="e">
        <f t="shared" si="210"/>
        <v>#VALUE!</v>
      </c>
    </row>
    <row r="4451" spans="15:17">
      <c r="O4451">
        <f t="shared" si="209"/>
        <v>1070</v>
      </c>
      <c r="P4451" t="e">
        <f t="shared" si="208"/>
        <v>#VALUE!</v>
      </c>
      <c r="Q4451" t="e">
        <f t="shared" si="210"/>
        <v>#VALUE!</v>
      </c>
    </row>
    <row r="4452" spans="15:17">
      <c r="O4452">
        <f t="shared" si="209"/>
        <v>1071</v>
      </c>
      <c r="P4452" t="e">
        <f t="shared" si="208"/>
        <v>#VALUE!</v>
      </c>
      <c r="Q4452" t="e">
        <f t="shared" si="210"/>
        <v>#VALUE!</v>
      </c>
    </row>
    <row r="4453" spans="15:17">
      <c r="O4453">
        <f t="shared" si="209"/>
        <v>1072</v>
      </c>
      <c r="P4453" t="e">
        <f t="shared" si="208"/>
        <v>#VALUE!</v>
      </c>
      <c r="Q4453" t="e">
        <f t="shared" si="210"/>
        <v>#VALUE!</v>
      </c>
    </row>
    <row r="4454" spans="15:17">
      <c r="O4454">
        <f t="shared" si="209"/>
        <v>1073</v>
      </c>
      <c r="P4454" t="e">
        <f t="shared" si="208"/>
        <v>#VALUE!</v>
      </c>
      <c r="Q4454" t="e">
        <f t="shared" si="210"/>
        <v>#VALUE!</v>
      </c>
    </row>
    <row r="4455" spans="15:17">
      <c r="O4455">
        <f t="shared" si="209"/>
        <v>1074</v>
      </c>
      <c r="P4455" t="e">
        <f t="shared" si="208"/>
        <v>#VALUE!</v>
      </c>
      <c r="Q4455" t="e">
        <f t="shared" si="210"/>
        <v>#VALUE!</v>
      </c>
    </row>
    <row r="4456" spans="15:17">
      <c r="O4456">
        <f t="shared" si="209"/>
        <v>1075</v>
      </c>
      <c r="P4456" t="e">
        <f t="shared" si="208"/>
        <v>#VALUE!</v>
      </c>
      <c r="Q4456" t="e">
        <f t="shared" si="210"/>
        <v>#VALUE!</v>
      </c>
    </row>
    <row r="4457" spans="15:17">
      <c r="O4457">
        <f t="shared" si="209"/>
        <v>1076</v>
      </c>
      <c r="P4457" t="e">
        <f t="shared" si="208"/>
        <v>#VALUE!</v>
      </c>
      <c r="Q4457" t="e">
        <f t="shared" si="210"/>
        <v>#VALUE!</v>
      </c>
    </row>
    <row r="4458" spans="15:17">
      <c r="O4458">
        <f t="shared" si="209"/>
        <v>1077</v>
      </c>
      <c r="P4458" t="e">
        <f t="shared" si="208"/>
        <v>#VALUE!</v>
      </c>
      <c r="Q4458" t="e">
        <f t="shared" si="210"/>
        <v>#VALUE!</v>
      </c>
    </row>
    <row r="4459" spans="15:17">
      <c r="O4459">
        <f t="shared" si="209"/>
        <v>1078</v>
      </c>
      <c r="P4459" t="e">
        <f t="shared" si="208"/>
        <v>#VALUE!</v>
      </c>
      <c r="Q4459" t="e">
        <f t="shared" si="210"/>
        <v>#VALUE!</v>
      </c>
    </row>
    <row r="4460" spans="15:17">
      <c r="O4460">
        <f t="shared" si="209"/>
        <v>1079</v>
      </c>
      <c r="P4460" t="e">
        <f t="shared" si="208"/>
        <v>#VALUE!</v>
      </c>
      <c r="Q4460" t="e">
        <f t="shared" si="210"/>
        <v>#VALUE!</v>
      </c>
    </row>
    <row r="4461" spans="15:17">
      <c r="O4461">
        <f t="shared" si="209"/>
        <v>1080</v>
      </c>
      <c r="P4461" t="e">
        <f t="shared" si="208"/>
        <v>#VALUE!</v>
      </c>
      <c r="Q4461" t="e">
        <f t="shared" si="210"/>
        <v>#VALUE!</v>
      </c>
    </row>
    <row r="4462" spans="15:17">
      <c r="O4462">
        <f t="shared" si="209"/>
        <v>1081</v>
      </c>
      <c r="P4462" t="e">
        <f t="shared" si="208"/>
        <v>#VALUE!</v>
      </c>
      <c r="Q4462" t="e">
        <f t="shared" si="210"/>
        <v>#VALUE!</v>
      </c>
    </row>
    <row r="4463" spans="15:17">
      <c r="O4463">
        <f t="shared" si="209"/>
        <v>1082</v>
      </c>
      <c r="P4463" t="e">
        <f t="shared" si="208"/>
        <v>#VALUE!</v>
      </c>
      <c r="Q4463" t="e">
        <f t="shared" si="210"/>
        <v>#VALUE!</v>
      </c>
    </row>
    <row r="4464" spans="15:17">
      <c r="O4464">
        <f t="shared" si="209"/>
        <v>1083</v>
      </c>
      <c r="P4464" t="e">
        <f t="shared" si="208"/>
        <v>#VALUE!</v>
      </c>
      <c r="Q4464" t="e">
        <f t="shared" si="210"/>
        <v>#VALUE!</v>
      </c>
    </row>
    <row r="4465" spans="15:17">
      <c r="O4465">
        <f t="shared" si="209"/>
        <v>1084</v>
      </c>
      <c r="P4465" t="e">
        <f t="shared" si="208"/>
        <v>#VALUE!</v>
      </c>
      <c r="Q4465" t="e">
        <f t="shared" si="210"/>
        <v>#VALUE!</v>
      </c>
    </row>
    <row r="4466" spans="15:17">
      <c r="O4466">
        <f t="shared" si="209"/>
        <v>1085</v>
      </c>
      <c r="P4466" t="e">
        <f t="shared" si="208"/>
        <v>#VALUE!</v>
      </c>
      <c r="Q4466" t="e">
        <f t="shared" si="210"/>
        <v>#VALUE!</v>
      </c>
    </row>
    <row r="4467" spans="15:17">
      <c r="O4467">
        <f t="shared" si="209"/>
        <v>1086</v>
      </c>
      <c r="P4467" t="e">
        <f t="shared" si="208"/>
        <v>#VALUE!</v>
      </c>
      <c r="Q4467" t="e">
        <f t="shared" si="210"/>
        <v>#VALUE!</v>
      </c>
    </row>
    <row r="4468" spans="15:17">
      <c r="O4468">
        <f t="shared" si="209"/>
        <v>1087</v>
      </c>
      <c r="P4468" t="e">
        <f t="shared" si="208"/>
        <v>#VALUE!</v>
      </c>
      <c r="Q4468" t="e">
        <f t="shared" si="210"/>
        <v>#VALUE!</v>
      </c>
    </row>
    <row r="4469" spans="15:17">
      <c r="O4469">
        <f t="shared" si="209"/>
        <v>1088</v>
      </c>
      <c r="P4469" t="e">
        <f t="shared" ref="P4469:P4532" si="211">NEGBINOMDIST(O4469-$A$9,$A$9,$B$9)</f>
        <v>#VALUE!</v>
      </c>
      <c r="Q4469" t="e">
        <f t="shared" si="210"/>
        <v>#VALUE!</v>
      </c>
    </row>
    <row r="4470" spans="15:17">
      <c r="O4470">
        <f t="shared" ref="O4470:O4533" si="212">O4469+1</f>
        <v>1089</v>
      </c>
      <c r="P4470" t="e">
        <f t="shared" si="211"/>
        <v>#VALUE!</v>
      </c>
      <c r="Q4470" t="e">
        <f t="shared" si="210"/>
        <v>#VALUE!</v>
      </c>
    </row>
    <row r="4471" spans="15:17">
      <c r="O4471">
        <f t="shared" si="212"/>
        <v>1090</v>
      </c>
      <c r="P4471" t="e">
        <f t="shared" si="211"/>
        <v>#VALUE!</v>
      </c>
      <c r="Q4471" t="e">
        <f t="shared" si="210"/>
        <v>#VALUE!</v>
      </c>
    </row>
    <row r="4472" spans="15:17">
      <c r="O4472">
        <f t="shared" si="212"/>
        <v>1091</v>
      </c>
      <c r="P4472" t="e">
        <f t="shared" si="211"/>
        <v>#VALUE!</v>
      </c>
      <c r="Q4472" t="e">
        <f t="shared" si="210"/>
        <v>#VALUE!</v>
      </c>
    </row>
    <row r="4473" spans="15:17">
      <c r="O4473">
        <f t="shared" si="212"/>
        <v>1092</v>
      </c>
      <c r="P4473" t="e">
        <f t="shared" si="211"/>
        <v>#VALUE!</v>
      </c>
      <c r="Q4473" t="e">
        <f t="shared" si="210"/>
        <v>#VALUE!</v>
      </c>
    </row>
    <row r="4474" spans="15:17">
      <c r="O4474">
        <f t="shared" si="212"/>
        <v>1093</v>
      </c>
      <c r="P4474" t="e">
        <f t="shared" si="211"/>
        <v>#VALUE!</v>
      </c>
      <c r="Q4474" t="e">
        <f t="shared" si="210"/>
        <v>#VALUE!</v>
      </c>
    </row>
    <row r="4475" spans="15:17">
      <c r="O4475">
        <f t="shared" si="212"/>
        <v>1094</v>
      </c>
      <c r="P4475" t="e">
        <f t="shared" si="211"/>
        <v>#VALUE!</v>
      </c>
      <c r="Q4475" t="e">
        <f t="shared" si="210"/>
        <v>#VALUE!</v>
      </c>
    </row>
    <row r="4476" spans="15:17">
      <c r="O4476">
        <f t="shared" si="212"/>
        <v>1095</v>
      </c>
      <c r="P4476" t="e">
        <f t="shared" si="211"/>
        <v>#VALUE!</v>
      </c>
      <c r="Q4476" t="e">
        <f t="shared" si="210"/>
        <v>#VALUE!</v>
      </c>
    </row>
    <row r="4477" spans="15:17">
      <c r="O4477">
        <f t="shared" si="212"/>
        <v>1096</v>
      </c>
      <c r="P4477" t="e">
        <f t="shared" si="211"/>
        <v>#VALUE!</v>
      </c>
      <c r="Q4477" t="e">
        <f t="shared" si="210"/>
        <v>#VALUE!</v>
      </c>
    </row>
    <row r="4478" spans="15:17">
      <c r="O4478">
        <f t="shared" si="212"/>
        <v>1097</v>
      </c>
      <c r="P4478" t="e">
        <f t="shared" si="211"/>
        <v>#VALUE!</v>
      </c>
      <c r="Q4478" t="e">
        <f t="shared" si="210"/>
        <v>#VALUE!</v>
      </c>
    </row>
    <row r="4479" spans="15:17">
      <c r="O4479">
        <f t="shared" si="212"/>
        <v>1098</v>
      </c>
      <c r="P4479" t="e">
        <f t="shared" si="211"/>
        <v>#VALUE!</v>
      </c>
      <c r="Q4479" t="e">
        <f t="shared" si="210"/>
        <v>#VALUE!</v>
      </c>
    </row>
    <row r="4480" spans="15:17">
      <c r="O4480">
        <f t="shared" si="212"/>
        <v>1099</v>
      </c>
      <c r="P4480" t="e">
        <f t="shared" si="211"/>
        <v>#VALUE!</v>
      </c>
      <c r="Q4480" t="e">
        <f t="shared" si="210"/>
        <v>#VALUE!</v>
      </c>
    </row>
    <row r="4481" spans="15:17">
      <c r="O4481">
        <f t="shared" si="212"/>
        <v>1100</v>
      </c>
      <c r="P4481" t="e">
        <f t="shared" si="211"/>
        <v>#VALUE!</v>
      </c>
      <c r="Q4481" t="e">
        <f t="shared" si="210"/>
        <v>#VALUE!</v>
      </c>
    </row>
    <row r="4482" spans="15:17">
      <c r="O4482">
        <f t="shared" si="212"/>
        <v>1101</v>
      </c>
      <c r="P4482" t="e">
        <f t="shared" si="211"/>
        <v>#VALUE!</v>
      </c>
      <c r="Q4482" t="e">
        <f t="shared" si="210"/>
        <v>#VALUE!</v>
      </c>
    </row>
    <row r="4483" spans="15:17">
      <c r="O4483">
        <f t="shared" si="212"/>
        <v>1102</v>
      </c>
      <c r="P4483" t="e">
        <f t="shared" si="211"/>
        <v>#VALUE!</v>
      </c>
      <c r="Q4483" t="e">
        <f t="shared" si="210"/>
        <v>#VALUE!</v>
      </c>
    </row>
    <row r="4484" spans="15:17">
      <c r="O4484">
        <f t="shared" si="212"/>
        <v>1103</v>
      </c>
      <c r="P4484" t="e">
        <f t="shared" si="211"/>
        <v>#VALUE!</v>
      </c>
      <c r="Q4484" t="e">
        <f t="shared" si="210"/>
        <v>#VALUE!</v>
      </c>
    </row>
    <row r="4485" spans="15:17">
      <c r="O4485">
        <f t="shared" si="212"/>
        <v>1104</v>
      </c>
      <c r="P4485" t="e">
        <f t="shared" si="211"/>
        <v>#VALUE!</v>
      </c>
      <c r="Q4485" t="e">
        <f t="shared" si="210"/>
        <v>#VALUE!</v>
      </c>
    </row>
    <row r="4486" spans="15:17">
      <c r="O4486">
        <f t="shared" si="212"/>
        <v>1105</v>
      </c>
      <c r="P4486" t="e">
        <f t="shared" si="211"/>
        <v>#VALUE!</v>
      </c>
      <c r="Q4486" t="e">
        <f t="shared" si="210"/>
        <v>#VALUE!</v>
      </c>
    </row>
    <row r="4487" spans="15:17">
      <c r="O4487">
        <f t="shared" si="212"/>
        <v>1106</v>
      </c>
      <c r="P4487" t="e">
        <f t="shared" si="211"/>
        <v>#VALUE!</v>
      </c>
      <c r="Q4487" t="e">
        <f t="shared" ref="Q4487:Q4550" si="213">Q4486+P4486</f>
        <v>#VALUE!</v>
      </c>
    </row>
    <row r="4488" spans="15:17">
      <c r="O4488">
        <f t="shared" si="212"/>
        <v>1107</v>
      </c>
      <c r="P4488" t="e">
        <f t="shared" si="211"/>
        <v>#VALUE!</v>
      </c>
      <c r="Q4488" t="e">
        <f t="shared" si="213"/>
        <v>#VALUE!</v>
      </c>
    </row>
    <row r="4489" spans="15:17">
      <c r="O4489">
        <f t="shared" si="212"/>
        <v>1108</v>
      </c>
      <c r="P4489" t="e">
        <f t="shared" si="211"/>
        <v>#VALUE!</v>
      </c>
      <c r="Q4489" t="e">
        <f t="shared" si="213"/>
        <v>#VALUE!</v>
      </c>
    </row>
    <row r="4490" spans="15:17">
      <c r="O4490">
        <f t="shared" si="212"/>
        <v>1109</v>
      </c>
      <c r="P4490" t="e">
        <f t="shared" si="211"/>
        <v>#VALUE!</v>
      </c>
      <c r="Q4490" t="e">
        <f t="shared" si="213"/>
        <v>#VALUE!</v>
      </c>
    </row>
    <row r="4491" spans="15:17">
      <c r="O4491">
        <f t="shared" si="212"/>
        <v>1110</v>
      </c>
      <c r="P4491" t="e">
        <f t="shared" si="211"/>
        <v>#VALUE!</v>
      </c>
      <c r="Q4491" t="e">
        <f t="shared" si="213"/>
        <v>#VALUE!</v>
      </c>
    </row>
    <row r="4492" spans="15:17">
      <c r="O4492">
        <f t="shared" si="212"/>
        <v>1111</v>
      </c>
      <c r="P4492" t="e">
        <f t="shared" si="211"/>
        <v>#VALUE!</v>
      </c>
      <c r="Q4492" t="e">
        <f t="shared" si="213"/>
        <v>#VALUE!</v>
      </c>
    </row>
    <row r="4493" spans="15:17">
      <c r="O4493">
        <f t="shared" si="212"/>
        <v>1112</v>
      </c>
      <c r="P4493" t="e">
        <f t="shared" si="211"/>
        <v>#VALUE!</v>
      </c>
      <c r="Q4493" t="e">
        <f t="shared" si="213"/>
        <v>#VALUE!</v>
      </c>
    </row>
    <row r="4494" spans="15:17">
      <c r="O4494">
        <f t="shared" si="212"/>
        <v>1113</v>
      </c>
      <c r="P4494" t="e">
        <f t="shared" si="211"/>
        <v>#VALUE!</v>
      </c>
      <c r="Q4494" t="e">
        <f t="shared" si="213"/>
        <v>#VALUE!</v>
      </c>
    </row>
    <row r="4495" spans="15:17">
      <c r="O4495">
        <f t="shared" si="212"/>
        <v>1114</v>
      </c>
      <c r="P4495" t="e">
        <f t="shared" si="211"/>
        <v>#VALUE!</v>
      </c>
      <c r="Q4495" t="e">
        <f t="shared" si="213"/>
        <v>#VALUE!</v>
      </c>
    </row>
    <row r="4496" spans="15:17">
      <c r="O4496">
        <f t="shared" si="212"/>
        <v>1115</v>
      </c>
      <c r="P4496" t="e">
        <f t="shared" si="211"/>
        <v>#VALUE!</v>
      </c>
      <c r="Q4496" t="e">
        <f t="shared" si="213"/>
        <v>#VALUE!</v>
      </c>
    </row>
    <row r="4497" spans="15:17">
      <c r="O4497">
        <f t="shared" si="212"/>
        <v>1116</v>
      </c>
      <c r="P4497" t="e">
        <f t="shared" si="211"/>
        <v>#VALUE!</v>
      </c>
      <c r="Q4497" t="e">
        <f t="shared" si="213"/>
        <v>#VALUE!</v>
      </c>
    </row>
    <row r="4498" spans="15:17">
      <c r="O4498">
        <f t="shared" si="212"/>
        <v>1117</v>
      </c>
      <c r="P4498" t="e">
        <f t="shared" si="211"/>
        <v>#VALUE!</v>
      </c>
      <c r="Q4498" t="e">
        <f t="shared" si="213"/>
        <v>#VALUE!</v>
      </c>
    </row>
    <row r="4499" spans="15:17">
      <c r="O4499">
        <f t="shared" si="212"/>
        <v>1118</v>
      </c>
      <c r="P4499" t="e">
        <f t="shared" si="211"/>
        <v>#VALUE!</v>
      </c>
      <c r="Q4499" t="e">
        <f t="shared" si="213"/>
        <v>#VALUE!</v>
      </c>
    </row>
    <row r="4500" spans="15:17">
      <c r="O4500">
        <f t="shared" si="212"/>
        <v>1119</v>
      </c>
      <c r="P4500" t="e">
        <f t="shared" si="211"/>
        <v>#VALUE!</v>
      </c>
      <c r="Q4500" t="e">
        <f t="shared" si="213"/>
        <v>#VALUE!</v>
      </c>
    </row>
    <row r="4501" spans="15:17">
      <c r="O4501">
        <f t="shared" si="212"/>
        <v>1120</v>
      </c>
      <c r="P4501" t="e">
        <f t="shared" si="211"/>
        <v>#VALUE!</v>
      </c>
      <c r="Q4501" t="e">
        <f t="shared" si="213"/>
        <v>#VALUE!</v>
      </c>
    </row>
    <row r="4502" spans="15:17">
      <c r="O4502">
        <f t="shared" si="212"/>
        <v>1121</v>
      </c>
      <c r="P4502" t="e">
        <f t="shared" si="211"/>
        <v>#VALUE!</v>
      </c>
      <c r="Q4502" t="e">
        <f t="shared" si="213"/>
        <v>#VALUE!</v>
      </c>
    </row>
    <row r="4503" spans="15:17">
      <c r="O4503">
        <f t="shared" si="212"/>
        <v>1122</v>
      </c>
      <c r="P4503" t="e">
        <f t="shared" si="211"/>
        <v>#VALUE!</v>
      </c>
      <c r="Q4503" t="e">
        <f t="shared" si="213"/>
        <v>#VALUE!</v>
      </c>
    </row>
    <row r="4504" spans="15:17">
      <c r="O4504">
        <f t="shared" si="212"/>
        <v>1123</v>
      </c>
      <c r="P4504" t="e">
        <f t="shared" si="211"/>
        <v>#VALUE!</v>
      </c>
      <c r="Q4504" t="e">
        <f t="shared" si="213"/>
        <v>#VALUE!</v>
      </c>
    </row>
    <row r="4505" spans="15:17">
      <c r="O4505">
        <f t="shared" si="212"/>
        <v>1124</v>
      </c>
      <c r="P4505" t="e">
        <f t="shared" si="211"/>
        <v>#VALUE!</v>
      </c>
      <c r="Q4505" t="e">
        <f t="shared" si="213"/>
        <v>#VALUE!</v>
      </c>
    </row>
    <row r="4506" spans="15:17">
      <c r="O4506">
        <f t="shared" si="212"/>
        <v>1125</v>
      </c>
      <c r="P4506" t="e">
        <f t="shared" si="211"/>
        <v>#VALUE!</v>
      </c>
      <c r="Q4506" t="e">
        <f t="shared" si="213"/>
        <v>#VALUE!</v>
      </c>
    </row>
    <row r="4507" spans="15:17">
      <c r="O4507">
        <f t="shared" si="212"/>
        <v>1126</v>
      </c>
      <c r="P4507" t="e">
        <f t="shared" si="211"/>
        <v>#VALUE!</v>
      </c>
      <c r="Q4507" t="e">
        <f t="shared" si="213"/>
        <v>#VALUE!</v>
      </c>
    </row>
    <row r="4508" spans="15:17">
      <c r="O4508">
        <f t="shared" si="212"/>
        <v>1127</v>
      </c>
      <c r="P4508" t="e">
        <f t="shared" si="211"/>
        <v>#VALUE!</v>
      </c>
      <c r="Q4508" t="e">
        <f t="shared" si="213"/>
        <v>#VALUE!</v>
      </c>
    </row>
    <row r="4509" spans="15:17">
      <c r="O4509">
        <f t="shared" si="212"/>
        <v>1128</v>
      </c>
      <c r="P4509" t="e">
        <f t="shared" si="211"/>
        <v>#VALUE!</v>
      </c>
      <c r="Q4509" t="e">
        <f t="shared" si="213"/>
        <v>#VALUE!</v>
      </c>
    </row>
    <row r="4510" spans="15:17">
      <c r="O4510">
        <f t="shared" si="212"/>
        <v>1129</v>
      </c>
      <c r="P4510" t="e">
        <f t="shared" si="211"/>
        <v>#VALUE!</v>
      </c>
      <c r="Q4510" t="e">
        <f t="shared" si="213"/>
        <v>#VALUE!</v>
      </c>
    </row>
    <row r="4511" spans="15:17">
      <c r="O4511">
        <f t="shared" si="212"/>
        <v>1130</v>
      </c>
      <c r="P4511" t="e">
        <f t="shared" si="211"/>
        <v>#VALUE!</v>
      </c>
      <c r="Q4511" t="e">
        <f t="shared" si="213"/>
        <v>#VALUE!</v>
      </c>
    </row>
    <row r="4512" spans="15:17">
      <c r="O4512">
        <f t="shared" si="212"/>
        <v>1131</v>
      </c>
      <c r="P4512" t="e">
        <f t="shared" si="211"/>
        <v>#VALUE!</v>
      </c>
      <c r="Q4512" t="e">
        <f t="shared" si="213"/>
        <v>#VALUE!</v>
      </c>
    </row>
    <row r="4513" spans="15:17">
      <c r="O4513">
        <f t="shared" si="212"/>
        <v>1132</v>
      </c>
      <c r="P4513" t="e">
        <f t="shared" si="211"/>
        <v>#VALUE!</v>
      </c>
      <c r="Q4513" t="e">
        <f t="shared" si="213"/>
        <v>#VALUE!</v>
      </c>
    </row>
    <row r="4514" spans="15:17">
      <c r="O4514">
        <f t="shared" si="212"/>
        <v>1133</v>
      </c>
      <c r="P4514" t="e">
        <f t="shared" si="211"/>
        <v>#VALUE!</v>
      </c>
      <c r="Q4514" t="e">
        <f t="shared" si="213"/>
        <v>#VALUE!</v>
      </c>
    </row>
    <row r="4515" spans="15:17">
      <c r="O4515">
        <f t="shared" si="212"/>
        <v>1134</v>
      </c>
      <c r="P4515" t="e">
        <f t="shared" si="211"/>
        <v>#VALUE!</v>
      </c>
      <c r="Q4515" t="e">
        <f t="shared" si="213"/>
        <v>#VALUE!</v>
      </c>
    </row>
    <row r="4516" spans="15:17">
      <c r="O4516">
        <f t="shared" si="212"/>
        <v>1135</v>
      </c>
      <c r="P4516" t="e">
        <f t="shared" si="211"/>
        <v>#VALUE!</v>
      </c>
      <c r="Q4516" t="e">
        <f t="shared" si="213"/>
        <v>#VALUE!</v>
      </c>
    </row>
    <row r="4517" spans="15:17">
      <c r="O4517">
        <f t="shared" si="212"/>
        <v>1136</v>
      </c>
      <c r="P4517" t="e">
        <f t="shared" si="211"/>
        <v>#VALUE!</v>
      </c>
      <c r="Q4517" t="e">
        <f t="shared" si="213"/>
        <v>#VALUE!</v>
      </c>
    </row>
    <row r="4518" spans="15:17">
      <c r="O4518">
        <f t="shared" si="212"/>
        <v>1137</v>
      </c>
      <c r="P4518" t="e">
        <f t="shared" si="211"/>
        <v>#VALUE!</v>
      </c>
      <c r="Q4518" t="e">
        <f t="shared" si="213"/>
        <v>#VALUE!</v>
      </c>
    </row>
    <row r="4519" spans="15:17">
      <c r="O4519">
        <f t="shared" si="212"/>
        <v>1138</v>
      </c>
      <c r="P4519" t="e">
        <f t="shared" si="211"/>
        <v>#VALUE!</v>
      </c>
      <c r="Q4519" t="e">
        <f t="shared" si="213"/>
        <v>#VALUE!</v>
      </c>
    </row>
    <row r="4520" spans="15:17">
      <c r="O4520">
        <f t="shared" si="212"/>
        <v>1139</v>
      </c>
      <c r="P4520" t="e">
        <f t="shared" si="211"/>
        <v>#VALUE!</v>
      </c>
      <c r="Q4520" t="e">
        <f t="shared" si="213"/>
        <v>#VALUE!</v>
      </c>
    </row>
    <row r="4521" spans="15:17">
      <c r="O4521">
        <f t="shared" si="212"/>
        <v>1140</v>
      </c>
      <c r="P4521" t="e">
        <f t="shared" si="211"/>
        <v>#VALUE!</v>
      </c>
      <c r="Q4521" t="e">
        <f t="shared" si="213"/>
        <v>#VALUE!</v>
      </c>
    </row>
    <row r="4522" spans="15:17">
      <c r="O4522">
        <f t="shared" si="212"/>
        <v>1141</v>
      </c>
      <c r="P4522" t="e">
        <f t="shared" si="211"/>
        <v>#VALUE!</v>
      </c>
      <c r="Q4522" t="e">
        <f t="shared" si="213"/>
        <v>#VALUE!</v>
      </c>
    </row>
    <row r="4523" spans="15:17">
      <c r="O4523">
        <f t="shared" si="212"/>
        <v>1142</v>
      </c>
      <c r="P4523" t="e">
        <f t="shared" si="211"/>
        <v>#VALUE!</v>
      </c>
      <c r="Q4523" t="e">
        <f t="shared" si="213"/>
        <v>#VALUE!</v>
      </c>
    </row>
    <row r="4524" spans="15:17">
      <c r="O4524">
        <f t="shared" si="212"/>
        <v>1143</v>
      </c>
      <c r="P4524" t="e">
        <f t="shared" si="211"/>
        <v>#VALUE!</v>
      </c>
      <c r="Q4524" t="e">
        <f t="shared" si="213"/>
        <v>#VALUE!</v>
      </c>
    </row>
    <row r="4525" spans="15:17">
      <c r="O4525">
        <f t="shared" si="212"/>
        <v>1144</v>
      </c>
      <c r="P4525" t="e">
        <f t="shared" si="211"/>
        <v>#VALUE!</v>
      </c>
      <c r="Q4525" t="e">
        <f t="shared" si="213"/>
        <v>#VALUE!</v>
      </c>
    </row>
    <row r="4526" spans="15:17">
      <c r="O4526">
        <f t="shared" si="212"/>
        <v>1145</v>
      </c>
      <c r="P4526" t="e">
        <f t="shared" si="211"/>
        <v>#VALUE!</v>
      </c>
      <c r="Q4526" t="e">
        <f t="shared" si="213"/>
        <v>#VALUE!</v>
      </c>
    </row>
    <row r="4527" spans="15:17">
      <c r="O4527">
        <f t="shared" si="212"/>
        <v>1146</v>
      </c>
      <c r="P4527" t="e">
        <f t="shared" si="211"/>
        <v>#VALUE!</v>
      </c>
      <c r="Q4527" t="e">
        <f t="shared" si="213"/>
        <v>#VALUE!</v>
      </c>
    </row>
    <row r="4528" spans="15:17">
      <c r="O4528">
        <f t="shared" si="212"/>
        <v>1147</v>
      </c>
      <c r="P4528" t="e">
        <f t="shared" si="211"/>
        <v>#VALUE!</v>
      </c>
      <c r="Q4528" t="e">
        <f t="shared" si="213"/>
        <v>#VALUE!</v>
      </c>
    </row>
    <row r="4529" spans="15:17">
      <c r="O4529">
        <f t="shared" si="212"/>
        <v>1148</v>
      </c>
      <c r="P4529" t="e">
        <f t="shared" si="211"/>
        <v>#VALUE!</v>
      </c>
      <c r="Q4529" t="e">
        <f t="shared" si="213"/>
        <v>#VALUE!</v>
      </c>
    </row>
    <row r="4530" spans="15:17">
      <c r="O4530">
        <f t="shared" si="212"/>
        <v>1149</v>
      </c>
      <c r="P4530" t="e">
        <f t="shared" si="211"/>
        <v>#VALUE!</v>
      </c>
      <c r="Q4530" t="e">
        <f t="shared" si="213"/>
        <v>#VALUE!</v>
      </c>
    </row>
    <row r="4531" spans="15:17">
      <c r="O4531">
        <f t="shared" si="212"/>
        <v>1150</v>
      </c>
      <c r="P4531" t="e">
        <f t="shared" si="211"/>
        <v>#VALUE!</v>
      </c>
      <c r="Q4531" t="e">
        <f t="shared" si="213"/>
        <v>#VALUE!</v>
      </c>
    </row>
    <row r="4532" spans="15:17">
      <c r="O4532">
        <f t="shared" si="212"/>
        <v>1151</v>
      </c>
      <c r="P4532" t="e">
        <f t="shared" si="211"/>
        <v>#VALUE!</v>
      </c>
      <c r="Q4532" t="e">
        <f t="shared" si="213"/>
        <v>#VALUE!</v>
      </c>
    </row>
    <row r="4533" spans="15:17">
      <c r="O4533">
        <f t="shared" si="212"/>
        <v>1152</v>
      </c>
      <c r="P4533" t="e">
        <f t="shared" ref="P4533:P4596" si="214">NEGBINOMDIST(O4533-$A$9,$A$9,$B$9)</f>
        <v>#VALUE!</v>
      </c>
      <c r="Q4533" t="e">
        <f t="shared" si="213"/>
        <v>#VALUE!</v>
      </c>
    </row>
    <row r="4534" spans="15:17">
      <c r="O4534">
        <f t="shared" ref="O4534:O4597" si="215">O4533+1</f>
        <v>1153</v>
      </c>
      <c r="P4534" t="e">
        <f t="shared" si="214"/>
        <v>#VALUE!</v>
      </c>
      <c r="Q4534" t="e">
        <f t="shared" si="213"/>
        <v>#VALUE!</v>
      </c>
    </row>
    <row r="4535" spans="15:17">
      <c r="O4535">
        <f t="shared" si="215"/>
        <v>1154</v>
      </c>
      <c r="P4535" t="e">
        <f t="shared" si="214"/>
        <v>#VALUE!</v>
      </c>
      <c r="Q4535" t="e">
        <f t="shared" si="213"/>
        <v>#VALUE!</v>
      </c>
    </row>
    <row r="4536" spans="15:17">
      <c r="O4536">
        <f t="shared" si="215"/>
        <v>1155</v>
      </c>
      <c r="P4536" t="e">
        <f t="shared" si="214"/>
        <v>#VALUE!</v>
      </c>
      <c r="Q4536" t="e">
        <f t="shared" si="213"/>
        <v>#VALUE!</v>
      </c>
    </row>
    <row r="4537" spans="15:17">
      <c r="O4537">
        <f t="shared" si="215"/>
        <v>1156</v>
      </c>
      <c r="P4537" t="e">
        <f t="shared" si="214"/>
        <v>#VALUE!</v>
      </c>
      <c r="Q4537" t="e">
        <f t="shared" si="213"/>
        <v>#VALUE!</v>
      </c>
    </row>
    <row r="4538" spans="15:17">
      <c r="O4538">
        <f t="shared" si="215"/>
        <v>1157</v>
      </c>
      <c r="P4538" t="e">
        <f t="shared" si="214"/>
        <v>#VALUE!</v>
      </c>
      <c r="Q4538" t="e">
        <f t="shared" si="213"/>
        <v>#VALUE!</v>
      </c>
    </row>
    <row r="4539" spans="15:17">
      <c r="O4539">
        <f t="shared" si="215"/>
        <v>1158</v>
      </c>
      <c r="P4539" t="e">
        <f t="shared" si="214"/>
        <v>#VALUE!</v>
      </c>
      <c r="Q4539" t="e">
        <f t="shared" si="213"/>
        <v>#VALUE!</v>
      </c>
    </row>
    <row r="4540" spans="15:17">
      <c r="O4540">
        <f t="shared" si="215"/>
        <v>1159</v>
      </c>
      <c r="P4540" t="e">
        <f t="shared" si="214"/>
        <v>#VALUE!</v>
      </c>
      <c r="Q4540" t="e">
        <f t="shared" si="213"/>
        <v>#VALUE!</v>
      </c>
    </row>
    <row r="4541" spans="15:17">
      <c r="O4541">
        <f t="shared" si="215"/>
        <v>1160</v>
      </c>
      <c r="P4541" t="e">
        <f t="shared" si="214"/>
        <v>#VALUE!</v>
      </c>
      <c r="Q4541" t="e">
        <f t="shared" si="213"/>
        <v>#VALUE!</v>
      </c>
    </row>
    <row r="4542" spans="15:17">
      <c r="O4542">
        <f t="shared" si="215"/>
        <v>1161</v>
      </c>
      <c r="P4542" t="e">
        <f t="shared" si="214"/>
        <v>#VALUE!</v>
      </c>
      <c r="Q4542" t="e">
        <f t="shared" si="213"/>
        <v>#VALUE!</v>
      </c>
    </row>
    <row r="4543" spans="15:17">
      <c r="O4543">
        <f t="shared" si="215"/>
        <v>1162</v>
      </c>
      <c r="P4543" t="e">
        <f t="shared" si="214"/>
        <v>#VALUE!</v>
      </c>
      <c r="Q4543" t="e">
        <f t="shared" si="213"/>
        <v>#VALUE!</v>
      </c>
    </row>
    <row r="4544" spans="15:17">
      <c r="O4544">
        <f t="shared" si="215"/>
        <v>1163</v>
      </c>
      <c r="P4544" t="e">
        <f t="shared" si="214"/>
        <v>#VALUE!</v>
      </c>
      <c r="Q4544" t="e">
        <f t="shared" si="213"/>
        <v>#VALUE!</v>
      </c>
    </row>
    <row r="4545" spans="15:17">
      <c r="O4545">
        <f t="shared" si="215"/>
        <v>1164</v>
      </c>
      <c r="P4545" t="e">
        <f t="shared" si="214"/>
        <v>#VALUE!</v>
      </c>
      <c r="Q4545" t="e">
        <f t="shared" si="213"/>
        <v>#VALUE!</v>
      </c>
    </row>
    <row r="4546" spans="15:17">
      <c r="O4546">
        <f t="shared" si="215"/>
        <v>1165</v>
      </c>
      <c r="P4546" t="e">
        <f t="shared" si="214"/>
        <v>#VALUE!</v>
      </c>
      <c r="Q4546" t="e">
        <f t="shared" si="213"/>
        <v>#VALUE!</v>
      </c>
    </row>
    <row r="4547" spans="15:17">
      <c r="O4547">
        <f t="shared" si="215"/>
        <v>1166</v>
      </c>
      <c r="P4547" t="e">
        <f t="shared" si="214"/>
        <v>#VALUE!</v>
      </c>
      <c r="Q4547" t="e">
        <f t="shared" si="213"/>
        <v>#VALUE!</v>
      </c>
    </row>
    <row r="4548" spans="15:17">
      <c r="O4548">
        <f t="shared" si="215"/>
        <v>1167</v>
      </c>
      <c r="P4548" t="e">
        <f t="shared" si="214"/>
        <v>#VALUE!</v>
      </c>
      <c r="Q4548" t="e">
        <f t="shared" si="213"/>
        <v>#VALUE!</v>
      </c>
    </row>
    <row r="4549" spans="15:17">
      <c r="O4549">
        <f t="shared" si="215"/>
        <v>1168</v>
      </c>
      <c r="P4549" t="e">
        <f t="shared" si="214"/>
        <v>#VALUE!</v>
      </c>
      <c r="Q4549" t="e">
        <f t="shared" si="213"/>
        <v>#VALUE!</v>
      </c>
    </row>
    <row r="4550" spans="15:17">
      <c r="O4550">
        <f t="shared" si="215"/>
        <v>1169</v>
      </c>
      <c r="P4550" t="e">
        <f t="shared" si="214"/>
        <v>#VALUE!</v>
      </c>
      <c r="Q4550" t="e">
        <f t="shared" si="213"/>
        <v>#VALUE!</v>
      </c>
    </row>
    <row r="4551" spans="15:17">
      <c r="O4551">
        <f t="shared" si="215"/>
        <v>1170</v>
      </c>
      <c r="P4551" t="e">
        <f t="shared" si="214"/>
        <v>#VALUE!</v>
      </c>
      <c r="Q4551" t="e">
        <f t="shared" ref="Q4551:Q4614" si="216">Q4550+P4550</f>
        <v>#VALUE!</v>
      </c>
    </row>
    <row r="4552" spans="15:17">
      <c r="O4552">
        <f t="shared" si="215"/>
        <v>1171</v>
      </c>
      <c r="P4552" t="e">
        <f t="shared" si="214"/>
        <v>#VALUE!</v>
      </c>
      <c r="Q4552" t="e">
        <f t="shared" si="216"/>
        <v>#VALUE!</v>
      </c>
    </row>
    <row r="4553" spans="15:17">
      <c r="O4553">
        <f t="shared" si="215"/>
        <v>1172</v>
      </c>
      <c r="P4553" t="e">
        <f t="shared" si="214"/>
        <v>#VALUE!</v>
      </c>
      <c r="Q4553" t="e">
        <f t="shared" si="216"/>
        <v>#VALUE!</v>
      </c>
    </row>
    <row r="4554" spans="15:17">
      <c r="O4554">
        <f t="shared" si="215"/>
        <v>1173</v>
      </c>
      <c r="P4554" t="e">
        <f t="shared" si="214"/>
        <v>#VALUE!</v>
      </c>
      <c r="Q4554" t="e">
        <f t="shared" si="216"/>
        <v>#VALUE!</v>
      </c>
    </row>
    <row r="4555" spans="15:17">
      <c r="O4555">
        <f t="shared" si="215"/>
        <v>1174</v>
      </c>
      <c r="P4555" t="e">
        <f t="shared" si="214"/>
        <v>#VALUE!</v>
      </c>
      <c r="Q4555" t="e">
        <f t="shared" si="216"/>
        <v>#VALUE!</v>
      </c>
    </row>
    <row r="4556" spans="15:17">
      <c r="O4556">
        <f t="shared" si="215"/>
        <v>1175</v>
      </c>
      <c r="P4556" t="e">
        <f t="shared" si="214"/>
        <v>#VALUE!</v>
      </c>
      <c r="Q4556" t="e">
        <f t="shared" si="216"/>
        <v>#VALUE!</v>
      </c>
    </row>
    <row r="4557" spans="15:17">
      <c r="O4557">
        <f t="shared" si="215"/>
        <v>1176</v>
      </c>
      <c r="P4557" t="e">
        <f t="shared" si="214"/>
        <v>#VALUE!</v>
      </c>
      <c r="Q4557" t="e">
        <f t="shared" si="216"/>
        <v>#VALUE!</v>
      </c>
    </row>
    <row r="4558" spans="15:17">
      <c r="O4558">
        <f t="shared" si="215"/>
        <v>1177</v>
      </c>
      <c r="P4558" t="e">
        <f t="shared" si="214"/>
        <v>#VALUE!</v>
      </c>
      <c r="Q4558" t="e">
        <f t="shared" si="216"/>
        <v>#VALUE!</v>
      </c>
    </row>
    <row r="4559" spans="15:17">
      <c r="O4559">
        <f t="shared" si="215"/>
        <v>1178</v>
      </c>
      <c r="P4559" t="e">
        <f t="shared" si="214"/>
        <v>#VALUE!</v>
      </c>
      <c r="Q4559" t="e">
        <f t="shared" si="216"/>
        <v>#VALUE!</v>
      </c>
    </row>
    <row r="4560" spans="15:17">
      <c r="O4560">
        <f t="shared" si="215"/>
        <v>1179</v>
      </c>
      <c r="P4560" t="e">
        <f t="shared" si="214"/>
        <v>#VALUE!</v>
      </c>
      <c r="Q4560" t="e">
        <f t="shared" si="216"/>
        <v>#VALUE!</v>
      </c>
    </row>
    <row r="4561" spans="15:17">
      <c r="O4561">
        <f t="shared" si="215"/>
        <v>1180</v>
      </c>
      <c r="P4561" t="e">
        <f t="shared" si="214"/>
        <v>#VALUE!</v>
      </c>
      <c r="Q4561" t="e">
        <f t="shared" si="216"/>
        <v>#VALUE!</v>
      </c>
    </row>
    <row r="4562" spans="15:17">
      <c r="O4562">
        <f t="shared" si="215"/>
        <v>1181</v>
      </c>
      <c r="P4562" t="e">
        <f t="shared" si="214"/>
        <v>#VALUE!</v>
      </c>
      <c r="Q4562" t="e">
        <f t="shared" si="216"/>
        <v>#VALUE!</v>
      </c>
    </row>
    <row r="4563" spans="15:17">
      <c r="O4563">
        <f t="shared" si="215"/>
        <v>1182</v>
      </c>
      <c r="P4563" t="e">
        <f t="shared" si="214"/>
        <v>#VALUE!</v>
      </c>
      <c r="Q4563" t="e">
        <f t="shared" si="216"/>
        <v>#VALUE!</v>
      </c>
    </row>
    <row r="4564" spans="15:17">
      <c r="O4564">
        <f t="shared" si="215"/>
        <v>1183</v>
      </c>
      <c r="P4564" t="e">
        <f t="shared" si="214"/>
        <v>#VALUE!</v>
      </c>
      <c r="Q4564" t="e">
        <f t="shared" si="216"/>
        <v>#VALUE!</v>
      </c>
    </row>
    <row r="4565" spans="15:17">
      <c r="O4565">
        <f t="shared" si="215"/>
        <v>1184</v>
      </c>
      <c r="P4565" t="e">
        <f t="shared" si="214"/>
        <v>#VALUE!</v>
      </c>
      <c r="Q4565" t="e">
        <f t="shared" si="216"/>
        <v>#VALUE!</v>
      </c>
    </row>
    <row r="4566" spans="15:17">
      <c r="O4566">
        <f t="shared" si="215"/>
        <v>1185</v>
      </c>
      <c r="P4566" t="e">
        <f t="shared" si="214"/>
        <v>#VALUE!</v>
      </c>
      <c r="Q4566" t="e">
        <f t="shared" si="216"/>
        <v>#VALUE!</v>
      </c>
    </row>
    <row r="4567" spans="15:17">
      <c r="O4567">
        <f t="shared" si="215"/>
        <v>1186</v>
      </c>
      <c r="P4567" t="e">
        <f t="shared" si="214"/>
        <v>#VALUE!</v>
      </c>
      <c r="Q4567" t="e">
        <f t="shared" si="216"/>
        <v>#VALUE!</v>
      </c>
    </row>
    <row r="4568" spans="15:17">
      <c r="O4568">
        <f t="shared" si="215"/>
        <v>1187</v>
      </c>
      <c r="P4568" t="e">
        <f t="shared" si="214"/>
        <v>#VALUE!</v>
      </c>
      <c r="Q4568" t="e">
        <f t="shared" si="216"/>
        <v>#VALUE!</v>
      </c>
    </row>
    <row r="4569" spans="15:17">
      <c r="O4569">
        <f t="shared" si="215"/>
        <v>1188</v>
      </c>
      <c r="P4569" t="e">
        <f t="shared" si="214"/>
        <v>#VALUE!</v>
      </c>
      <c r="Q4569" t="e">
        <f t="shared" si="216"/>
        <v>#VALUE!</v>
      </c>
    </row>
    <row r="4570" spans="15:17">
      <c r="O4570">
        <f t="shared" si="215"/>
        <v>1189</v>
      </c>
      <c r="P4570" t="e">
        <f t="shared" si="214"/>
        <v>#VALUE!</v>
      </c>
      <c r="Q4570" t="e">
        <f t="shared" si="216"/>
        <v>#VALUE!</v>
      </c>
    </row>
    <row r="4571" spans="15:17">
      <c r="O4571">
        <f t="shared" si="215"/>
        <v>1190</v>
      </c>
      <c r="P4571" t="e">
        <f t="shared" si="214"/>
        <v>#VALUE!</v>
      </c>
      <c r="Q4571" t="e">
        <f t="shared" si="216"/>
        <v>#VALUE!</v>
      </c>
    </row>
    <row r="4572" spans="15:17">
      <c r="O4572">
        <f t="shared" si="215"/>
        <v>1191</v>
      </c>
      <c r="P4572" t="e">
        <f t="shared" si="214"/>
        <v>#VALUE!</v>
      </c>
      <c r="Q4572" t="e">
        <f t="shared" si="216"/>
        <v>#VALUE!</v>
      </c>
    </row>
    <row r="4573" spans="15:17">
      <c r="O4573">
        <f t="shared" si="215"/>
        <v>1192</v>
      </c>
      <c r="P4573" t="e">
        <f t="shared" si="214"/>
        <v>#VALUE!</v>
      </c>
      <c r="Q4573" t="e">
        <f t="shared" si="216"/>
        <v>#VALUE!</v>
      </c>
    </row>
    <row r="4574" spans="15:17">
      <c r="O4574">
        <f t="shared" si="215"/>
        <v>1193</v>
      </c>
      <c r="P4574" t="e">
        <f t="shared" si="214"/>
        <v>#VALUE!</v>
      </c>
      <c r="Q4574" t="e">
        <f t="shared" si="216"/>
        <v>#VALUE!</v>
      </c>
    </row>
    <row r="4575" spans="15:17">
      <c r="O4575">
        <f t="shared" si="215"/>
        <v>1194</v>
      </c>
      <c r="P4575" t="e">
        <f t="shared" si="214"/>
        <v>#VALUE!</v>
      </c>
      <c r="Q4575" t="e">
        <f t="shared" si="216"/>
        <v>#VALUE!</v>
      </c>
    </row>
    <row r="4576" spans="15:17">
      <c r="O4576">
        <f t="shared" si="215"/>
        <v>1195</v>
      </c>
      <c r="P4576" t="e">
        <f t="shared" si="214"/>
        <v>#VALUE!</v>
      </c>
      <c r="Q4576" t="e">
        <f t="shared" si="216"/>
        <v>#VALUE!</v>
      </c>
    </row>
    <row r="4577" spans="15:17">
      <c r="O4577">
        <f t="shared" si="215"/>
        <v>1196</v>
      </c>
      <c r="P4577" t="e">
        <f t="shared" si="214"/>
        <v>#VALUE!</v>
      </c>
      <c r="Q4577" t="e">
        <f t="shared" si="216"/>
        <v>#VALUE!</v>
      </c>
    </row>
    <row r="4578" spans="15:17">
      <c r="O4578">
        <f t="shared" si="215"/>
        <v>1197</v>
      </c>
      <c r="P4578" t="e">
        <f t="shared" si="214"/>
        <v>#VALUE!</v>
      </c>
      <c r="Q4578" t="e">
        <f t="shared" si="216"/>
        <v>#VALUE!</v>
      </c>
    </row>
    <row r="4579" spans="15:17">
      <c r="O4579">
        <f t="shared" si="215"/>
        <v>1198</v>
      </c>
      <c r="P4579" t="e">
        <f t="shared" si="214"/>
        <v>#VALUE!</v>
      </c>
      <c r="Q4579" t="e">
        <f t="shared" si="216"/>
        <v>#VALUE!</v>
      </c>
    </row>
    <row r="4580" spans="15:17">
      <c r="O4580">
        <f t="shared" si="215"/>
        <v>1199</v>
      </c>
      <c r="P4580" t="e">
        <f t="shared" si="214"/>
        <v>#VALUE!</v>
      </c>
      <c r="Q4580" t="e">
        <f t="shared" si="216"/>
        <v>#VALUE!</v>
      </c>
    </row>
    <row r="4581" spans="15:17">
      <c r="O4581">
        <f t="shared" si="215"/>
        <v>1200</v>
      </c>
      <c r="P4581" t="e">
        <f t="shared" si="214"/>
        <v>#VALUE!</v>
      </c>
      <c r="Q4581" t="e">
        <f t="shared" si="216"/>
        <v>#VALUE!</v>
      </c>
    </row>
    <row r="4582" spans="15:17">
      <c r="O4582">
        <f t="shared" si="215"/>
        <v>1201</v>
      </c>
      <c r="P4582" t="e">
        <f t="shared" si="214"/>
        <v>#VALUE!</v>
      </c>
      <c r="Q4582" t="e">
        <f t="shared" si="216"/>
        <v>#VALUE!</v>
      </c>
    </row>
    <row r="4583" spans="15:17">
      <c r="O4583">
        <f t="shared" si="215"/>
        <v>1202</v>
      </c>
      <c r="P4583" t="e">
        <f t="shared" si="214"/>
        <v>#VALUE!</v>
      </c>
      <c r="Q4583" t="e">
        <f t="shared" si="216"/>
        <v>#VALUE!</v>
      </c>
    </row>
    <row r="4584" spans="15:17">
      <c r="O4584">
        <f t="shared" si="215"/>
        <v>1203</v>
      </c>
      <c r="P4584" t="e">
        <f t="shared" si="214"/>
        <v>#VALUE!</v>
      </c>
      <c r="Q4584" t="e">
        <f t="shared" si="216"/>
        <v>#VALUE!</v>
      </c>
    </row>
    <row r="4585" spans="15:17">
      <c r="O4585">
        <f t="shared" si="215"/>
        <v>1204</v>
      </c>
      <c r="P4585" t="e">
        <f t="shared" si="214"/>
        <v>#VALUE!</v>
      </c>
      <c r="Q4585" t="e">
        <f t="shared" si="216"/>
        <v>#VALUE!</v>
      </c>
    </row>
    <row r="4586" spans="15:17">
      <c r="O4586">
        <f t="shared" si="215"/>
        <v>1205</v>
      </c>
      <c r="P4586" t="e">
        <f t="shared" si="214"/>
        <v>#VALUE!</v>
      </c>
      <c r="Q4586" t="e">
        <f t="shared" si="216"/>
        <v>#VALUE!</v>
      </c>
    </row>
    <row r="4587" spans="15:17">
      <c r="O4587">
        <f t="shared" si="215"/>
        <v>1206</v>
      </c>
      <c r="P4587" t="e">
        <f t="shared" si="214"/>
        <v>#VALUE!</v>
      </c>
      <c r="Q4587" t="e">
        <f t="shared" si="216"/>
        <v>#VALUE!</v>
      </c>
    </row>
    <row r="4588" spans="15:17">
      <c r="O4588">
        <f t="shared" si="215"/>
        <v>1207</v>
      </c>
      <c r="P4588" t="e">
        <f t="shared" si="214"/>
        <v>#VALUE!</v>
      </c>
      <c r="Q4588" t="e">
        <f t="shared" si="216"/>
        <v>#VALUE!</v>
      </c>
    </row>
    <row r="4589" spans="15:17">
      <c r="O4589">
        <f t="shared" si="215"/>
        <v>1208</v>
      </c>
      <c r="P4589" t="e">
        <f t="shared" si="214"/>
        <v>#VALUE!</v>
      </c>
      <c r="Q4589" t="e">
        <f t="shared" si="216"/>
        <v>#VALUE!</v>
      </c>
    </row>
    <row r="4590" spans="15:17">
      <c r="O4590">
        <f t="shared" si="215"/>
        <v>1209</v>
      </c>
      <c r="P4590" t="e">
        <f t="shared" si="214"/>
        <v>#VALUE!</v>
      </c>
      <c r="Q4590" t="e">
        <f t="shared" si="216"/>
        <v>#VALUE!</v>
      </c>
    </row>
    <row r="4591" spans="15:17">
      <c r="O4591">
        <f t="shared" si="215"/>
        <v>1210</v>
      </c>
      <c r="P4591" t="e">
        <f t="shared" si="214"/>
        <v>#VALUE!</v>
      </c>
      <c r="Q4591" t="e">
        <f t="shared" si="216"/>
        <v>#VALUE!</v>
      </c>
    </row>
    <row r="4592" spans="15:17">
      <c r="O4592">
        <f t="shared" si="215"/>
        <v>1211</v>
      </c>
      <c r="P4592" t="e">
        <f t="shared" si="214"/>
        <v>#VALUE!</v>
      </c>
      <c r="Q4592" t="e">
        <f t="shared" si="216"/>
        <v>#VALUE!</v>
      </c>
    </row>
    <row r="4593" spans="15:17">
      <c r="O4593">
        <f t="shared" si="215"/>
        <v>1212</v>
      </c>
      <c r="P4593" t="e">
        <f t="shared" si="214"/>
        <v>#VALUE!</v>
      </c>
      <c r="Q4593" t="e">
        <f t="shared" si="216"/>
        <v>#VALUE!</v>
      </c>
    </row>
    <row r="4594" spans="15:17">
      <c r="O4594">
        <f t="shared" si="215"/>
        <v>1213</v>
      </c>
      <c r="P4594" t="e">
        <f t="shared" si="214"/>
        <v>#VALUE!</v>
      </c>
      <c r="Q4594" t="e">
        <f t="shared" si="216"/>
        <v>#VALUE!</v>
      </c>
    </row>
    <row r="4595" spans="15:17">
      <c r="O4595">
        <f t="shared" si="215"/>
        <v>1214</v>
      </c>
      <c r="P4595" t="e">
        <f t="shared" si="214"/>
        <v>#VALUE!</v>
      </c>
      <c r="Q4595" t="e">
        <f t="shared" si="216"/>
        <v>#VALUE!</v>
      </c>
    </row>
    <row r="4596" spans="15:17">
      <c r="O4596">
        <f t="shared" si="215"/>
        <v>1215</v>
      </c>
      <c r="P4596" t="e">
        <f t="shared" si="214"/>
        <v>#VALUE!</v>
      </c>
      <c r="Q4596" t="e">
        <f t="shared" si="216"/>
        <v>#VALUE!</v>
      </c>
    </row>
    <row r="4597" spans="15:17">
      <c r="O4597">
        <f t="shared" si="215"/>
        <v>1216</v>
      </c>
      <c r="P4597" t="e">
        <f t="shared" ref="P4597:P4660" si="217">NEGBINOMDIST(O4597-$A$9,$A$9,$B$9)</f>
        <v>#VALUE!</v>
      </c>
      <c r="Q4597" t="e">
        <f t="shared" si="216"/>
        <v>#VALUE!</v>
      </c>
    </row>
    <row r="4598" spans="15:17">
      <c r="O4598">
        <f t="shared" ref="O4598:O4661" si="218">O4597+1</f>
        <v>1217</v>
      </c>
      <c r="P4598" t="e">
        <f t="shared" si="217"/>
        <v>#VALUE!</v>
      </c>
      <c r="Q4598" t="e">
        <f t="shared" si="216"/>
        <v>#VALUE!</v>
      </c>
    </row>
    <row r="4599" spans="15:17">
      <c r="O4599">
        <f t="shared" si="218"/>
        <v>1218</v>
      </c>
      <c r="P4599" t="e">
        <f t="shared" si="217"/>
        <v>#VALUE!</v>
      </c>
      <c r="Q4599" t="e">
        <f t="shared" si="216"/>
        <v>#VALUE!</v>
      </c>
    </row>
    <row r="4600" spans="15:17">
      <c r="O4600">
        <f t="shared" si="218"/>
        <v>1219</v>
      </c>
      <c r="P4600" t="e">
        <f t="shared" si="217"/>
        <v>#VALUE!</v>
      </c>
      <c r="Q4600" t="e">
        <f t="shared" si="216"/>
        <v>#VALUE!</v>
      </c>
    </row>
    <row r="4601" spans="15:17">
      <c r="O4601">
        <f t="shared" si="218"/>
        <v>1220</v>
      </c>
      <c r="P4601" t="e">
        <f t="shared" si="217"/>
        <v>#VALUE!</v>
      </c>
      <c r="Q4601" t="e">
        <f t="shared" si="216"/>
        <v>#VALUE!</v>
      </c>
    </row>
    <row r="4602" spans="15:17">
      <c r="O4602">
        <f t="shared" si="218"/>
        <v>1221</v>
      </c>
      <c r="P4602" t="e">
        <f t="shared" si="217"/>
        <v>#VALUE!</v>
      </c>
      <c r="Q4602" t="e">
        <f t="shared" si="216"/>
        <v>#VALUE!</v>
      </c>
    </row>
    <row r="4603" spans="15:17">
      <c r="O4603">
        <f t="shared" si="218"/>
        <v>1222</v>
      </c>
      <c r="P4603" t="e">
        <f t="shared" si="217"/>
        <v>#VALUE!</v>
      </c>
      <c r="Q4603" t="e">
        <f t="shared" si="216"/>
        <v>#VALUE!</v>
      </c>
    </row>
    <row r="4604" spans="15:17">
      <c r="O4604">
        <f t="shared" si="218"/>
        <v>1223</v>
      </c>
      <c r="P4604" t="e">
        <f t="shared" si="217"/>
        <v>#VALUE!</v>
      </c>
      <c r="Q4604" t="e">
        <f t="shared" si="216"/>
        <v>#VALUE!</v>
      </c>
    </row>
    <row r="4605" spans="15:17">
      <c r="O4605">
        <f t="shared" si="218"/>
        <v>1224</v>
      </c>
      <c r="P4605" t="e">
        <f t="shared" si="217"/>
        <v>#VALUE!</v>
      </c>
      <c r="Q4605" t="e">
        <f t="shared" si="216"/>
        <v>#VALUE!</v>
      </c>
    </row>
    <row r="4606" spans="15:17">
      <c r="O4606">
        <f t="shared" si="218"/>
        <v>1225</v>
      </c>
      <c r="P4606" t="e">
        <f t="shared" si="217"/>
        <v>#VALUE!</v>
      </c>
      <c r="Q4606" t="e">
        <f t="shared" si="216"/>
        <v>#VALUE!</v>
      </c>
    </row>
    <row r="4607" spans="15:17">
      <c r="O4607">
        <f t="shared" si="218"/>
        <v>1226</v>
      </c>
      <c r="P4607" t="e">
        <f t="shared" si="217"/>
        <v>#VALUE!</v>
      </c>
      <c r="Q4607" t="e">
        <f t="shared" si="216"/>
        <v>#VALUE!</v>
      </c>
    </row>
    <row r="4608" spans="15:17">
      <c r="O4608">
        <f t="shared" si="218"/>
        <v>1227</v>
      </c>
      <c r="P4608" t="e">
        <f t="shared" si="217"/>
        <v>#VALUE!</v>
      </c>
      <c r="Q4608" t="e">
        <f t="shared" si="216"/>
        <v>#VALUE!</v>
      </c>
    </row>
    <row r="4609" spans="15:17">
      <c r="O4609">
        <f t="shared" si="218"/>
        <v>1228</v>
      </c>
      <c r="P4609" t="e">
        <f t="shared" si="217"/>
        <v>#VALUE!</v>
      </c>
      <c r="Q4609" t="e">
        <f t="shared" si="216"/>
        <v>#VALUE!</v>
      </c>
    </row>
    <row r="4610" spans="15:17">
      <c r="O4610">
        <f t="shared" si="218"/>
        <v>1229</v>
      </c>
      <c r="P4610" t="e">
        <f t="shared" si="217"/>
        <v>#VALUE!</v>
      </c>
      <c r="Q4610" t="e">
        <f t="shared" si="216"/>
        <v>#VALUE!</v>
      </c>
    </row>
    <row r="4611" spans="15:17">
      <c r="O4611">
        <f t="shared" si="218"/>
        <v>1230</v>
      </c>
      <c r="P4611" t="e">
        <f t="shared" si="217"/>
        <v>#VALUE!</v>
      </c>
      <c r="Q4611" t="e">
        <f t="shared" si="216"/>
        <v>#VALUE!</v>
      </c>
    </row>
    <row r="4612" spans="15:17">
      <c r="O4612">
        <f t="shared" si="218"/>
        <v>1231</v>
      </c>
      <c r="P4612" t="e">
        <f t="shared" si="217"/>
        <v>#VALUE!</v>
      </c>
      <c r="Q4612" t="e">
        <f t="shared" si="216"/>
        <v>#VALUE!</v>
      </c>
    </row>
    <row r="4613" spans="15:17">
      <c r="O4613">
        <f t="shared" si="218"/>
        <v>1232</v>
      </c>
      <c r="P4613" t="e">
        <f t="shared" si="217"/>
        <v>#VALUE!</v>
      </c>
      <c r="Q4613" t="e">
        <f t="shared" si="216"/>
        <v>#VALUE!</v>
      </c>
    </row>
    <row r="4614" spans="15:17">
      <c r="O4614">
        <f t="shared" si="218"/>
        <v>1233</v>
      </c>
      <c r="P4614" t="e">
        <f t="shared" si="217"/>
        <v>#VALUE!</v>
      </c>
      <c r="Q4614" t="e">
        <f t="shared" si="216"/>
        <v>#VALUE!</v>
      </c>
    </row>
    <row r="4615" spans="15:17">
      <c r="O4615">
        <f t="shared" si="218"/>
        <v>1234</v>
      </c>
      <c r="P4615" t="e">
        <f t="shared" si="217"/>
        <v>#VALUE!</v>
      </c>
      <c r="Q4615" t="e">
        <f t="shared" ref="Q4615:Q4678" si="219">Q4614+P4614</f>
        <v>#VALUE!</v>
      </c>
    </row>
    <row r="4616" spans="15:17">
      <c r="O4616">
        <f t="shared" si="218"/>
        <v>1235</v>
      </c>
      <c r="P4616" t="e">
        <f t="shared" si="217"/>
        <v>#VALUE!</v>
      </c>
      <c r="Q4616" t="e">
        <f t="shared" si="219"/>
        <v>#VALUE!</v>
      </c>
    </row>
    <row r="4617" spans="15:17">
      <c r="O4617">
        <f t="shared" si="218"/>
        <v>1236</v>
      </c>
      <c r="P4617" t="e">
        <f t="shared" si="217"/>
        <v>#VALUE!</v>
      </c>
      <c r="Q4617" t="e">
        <f t="shared" si="219"/>
        <v>#VALUE!</v>
      </c>
    </row>
    <row r="4618" spans="15:17">
      <c r="O4618">
        <f t="shared" si="218"/>
        <v>1237</v>
      </c>
      <c r="P4618" t="e">
        <f t="shared" si="217"/>
        <v>#VALUE!</v>
      </c>
      <c r="Q4618" t="e">
        <f t="shared" si="219"/>
        <v>#VALUE!</v>
      </c>
    </row>
    <row r="4619" spans="15:17">
      <c r="O4619">
        <f t="shared" si="218"/>
        <v>1238</v>
      </c>
      <c r="P4619" t="e">
        <f t="shared" si="217"/>
        <v>#VALUE!</v>
      </c>
      <c r="Q4619" t="e">
        <f t="shared" si="219"/>
        <v>#VALUE!</v>
      </c>
    </row>
    <row r="4620" spans="15:17">
      <c r="O4620">
        <f t="shared" si="218"/>
        <v>1239</v>
      </c>
      <c r="P4620" t="e">
        <f t="shared" si="217"/>
        <v>#VALUE!</v>
      </c>
      <c r="Q4620" t="e">
        <f t="shared" si="219"/>
        <v>#VALUE!</v>
      </c>
    </row>
    <row r="4621" spans="15:17">
      <c r="O4621">
        <f t="shared" si="218"/>
        <v>1240</v>
      </c>
      <c r="P4621" t="e">
        <f t="shared" si="217"/>
        <v>#VALUE!</v>
      </c>
      <c r="Q4621" t="e">
        <f t="shared" si="219"/>
        <v>#VALUE!</v>
      </c>
    </row>
    <row r="4622" spans="15:17">
      <c r="O4622">
        <f t="shared" si="218"/>
        <v>1241</v>
      </c>
      <c r="P4622" t="e">
        <f t="shared" si="217"/>
        <v>#VALUE!</v>
      </c>
      <c r="Q4622" t="e">
        <f t="shared" si="219"/>
        <v>#VALUE!</v>
      </c>
    </row>
    <row r="4623" spans="15:17">
      <c r="O4623">
        <f t="shared" si="218"/>
        <v>1242</v>
      </c>
      <c r="P4623" t="e">
        <f t="shared" si="217"/>
        <v>#VALUE!</v>
      </c>
      <c r="Q4623" t="e">
        <f t="shared" si="219"/>
        <v>#VALUE!</v>
      </c>
    </row>
    <row r="4624" spans="15:17">
      <c r="O4624">
        <f t="shared" si="218"/>
        <v>1243</v>
      </c>
      <c r="P4624" t="e">
        <f t="shared" si="217"/>
        <v>#VALUE!</v>
      </c>
      <c r="Q4624" t="e">
        <f t="shared" si="219"/>
        <v>#VALUE!</v>
      </c>
    </row>
    <row r="4625" spans="15:17">
      <c r="O4625">
        <f t="shared" si="218"/>
        <v>1244</v>
      </c>
      <c r="P4625" t="e">
        <f t="shared" si="217"/>
        <v>#VALUE!</v>
      </c>
      <c r="Q4625" t="e">
        <f t="shared" si="219"/>
        <v>#VALUE!</v>
      </c>
    </row>
    <row r="4626" spans="15:17">
      <c r="O4626">
        <f t="shared" si="218"/>
        <v>1245</v>
      </c>
      <c r="P4626" t="e">
        <f t="shared" si="217"/>
        <v>#VALUE!</v>
      </c>
      <c r="Q4626" t="e">
        <f t="shared" si="219"/>
        <v>#VALUE!</v>
      </c>
    </row>
    <row r="4627" spans="15:17">
      <c r="O4627">
        <f t="shared" si="218"/>
        <v>1246</v>
      </c>
      <c r="P4627" t="e">
        <f t="shared" si="217"/>
        <v>#VALUE!</v>
      </c>
      <c r="Q4627" t="e">
        <f t="shared" si="219"/>
        <v>#VALUE!</v>
      </c>
    </row>
    <row r="4628" spans="15:17">
      <c r="O4628">
        <f t="shared" si="218"/>
        <v>1247</v>
      </c>
      <c r="P4628" t="e">
        <f t="shared" si="217"/>
        <v>#VALUE!</v>
      </c>
      <c r="Q4628" t="e">
        <f t="shared" si="219"/>
        <v>#VALUE!</v>
      </c>
    </row>
    <row r="4629" spans="15:17">
      <c r="O4629">
        <f t="shared" si="218"/>
        <v>1248</v>
      </c>
      <c r="P4629" t="e">
        <f t="shared" si="217"/>
        <v>#VALUE!</v>
      </c>
      <c r="Q4629" t="e">
        <f t="shared" si="219"/>
        <v>#VALUE!</v>
      </c>
    </row>
    <row r="4630" spans="15:17">
      <c r="O4630">
        <f t="shared" si="218"/>
        <v>1249</v>
      </c>
      <c r="P4630" t="e">
        <f t="shared" si="217"/>
        <v>#VALUE!</v>
      </c>
      <c r="Q4630" t="e">
        <f t="shared" si="219"/>
        <v>#VALUE!</v>
      </c>
    </row>
    <row r="4631" spans="15:17">
      <c r="O4631">
        <f t="shared" si="218"/>
        <v>1250</v>
      </c>
      <c r="P4631" t="e">
        <f t="shared" si="217"/>
        <v>#VALUE!</v>
      </c>
      <c r="Q4631" t="e">
        <f t="shared" si="219"/>
        <v>#VALUE!</v>
      </c>
    </row>
    <row r="4632" spans="15:17">
      <c r="O4632">
        <f t="shared" si="218"/>
        <v>1251</v>
      </c>
      <c r="P4632" t="e">
        <f t="shared" si="217"/>
        <v>#VALUE!</v>
      </c>
      <c r="Q4632" t="e">
        <f t="shared" si="219"/>
        <v>#VALUE!</v>
      </c>
    </row>
    <row r="4633" spans="15:17">
      <c r="O4633">
        <f t="shared" si="218"/>
        <v>1252</v>
      </c>
      <c r="P4633" t="e">
        <f t="shared" si="217"/>
        <v>#VALUE!</v>
      </c>
      <c r="Q4633" t="e">
        <f t="shared" si="219"/>
        <v>#VALUE!</v>
      </c>
    </row>
    <row r="4634" spans="15:17">
      <c r="O4634">
        <f t="shared" si="218"/>
        <v>1253</v>
      </c>
      <c r="P4634" t="e">
        <f t="shared" si="217"/>
        <v>#VALUE!</v>
      </c>
      <c r="Q4634" t="e">
        <f t="shared" si="219"/>
        <v>#VALUE!</v>
      </c>
    </row>
    <row r="4635" spans="15:17">
      <c r="O4635">
        <f t="shared" si="218"/>
        <v>1254</v>
      </c>
      <c r="P4635" t="e">
        <f t="shared" si="217"/>
        <v>#VALUE!</v>
      </c>
      <c r="Q4635" t="e">
        <f t="shared" si="219"/>
        <v>#VALUE!</v>
      </c>
    </row>
    <row r="4636" spans="15:17">
      <c r="O4636">
        <f t="shared" si="218"/>
        <v>1255</v>
      </c>
      <c r="P4636" t="e">
        <f t="shared" si="217"/>
        <v>#VALUE!</v>
      </c>
      <c r="Q4636" t="e">
        <f t="shared" si="219"/>
        <v>#VALUE!</v>
      </c>
    </row>
    <row r="4637" spans="15:17">
      <c r="O4637">
        <f t="shared" si="218"/>
        <v>1256</v>
      </c>
      <c r="P4637" t="e">
        <f t="shared" si="217"/>
        <v>#VALUE!</v>
      </c>
      <c r="Q4637" t="e">
        <f t="shared" si="219"/>
        <v>#VALUE!</v>
      </c>
    </row>
    <row r="4638" spans="15:17">
      <c r="O4638">
        <f t="shared" si="218"/>
        <v>1257</v>
      </c>
      <c r="P4638" t="e">
        <f t="shared" si="217"/>
        <v>#VALUE!</v>
      </c>
      <c r="Q4638" t="e">
        <f t="shared" si="219"/>
        <v>#VALUE!</v>
      </c>
    </row>
    <row r="4639" spans="15:17">
      <c r="O4639">
        <f t="shared" si="218"/>
        <v>1258</v>
      </c>
      <c r="P4639" t="e">
        <f t="shared" si="217"/>
        <v>#VALUE!</v>
      </c>
      <c r="Q4639" t="e">
        <f t="shared" si="219"/>
        <v>#VALUE!</v>
      </c>
    </row>
    <row r="4640" spans="15:17">
      <c r="O4640">
        <f t="shared" si="218"/>
        <v>1259</v>
      </c>
      <c r="P4640" t="e">
        <f t="shared" si="217"/>
        <v>#VALUE!</v>
      </c>
      <c r="Q4640" t="e">
        <f t="shared" si="219"/>
        <v>#VALUE!</v>
      </c>
    </row>
    <row r="4641" spans="15:17">
      <c r="O4641">
        <f t="shared" si="218"/>
        <v>1260</v>
      </c>
      <c r="P4641" t="e">
        <f t="shared" si="217"/>
        <v>#VALUE!</v>
      </c>
      <c r="Q4641" t="e">
        <f t="shared" si="219"/>
        <v>#VALUE!</v>
      </c>
    </row>
    <row r="4642" spans="15:17">
      <c r="O4642">
        <f t="shared" si="218"/>
        <v>1261</v>
      </c>
      <c r="P4642" t="e">
        <f t="shared" si="217"/>
        <v>#VALUE!</v>
      </c>
      <c r="Q4642" t="e">
        <f t="shared" si="219"/>
        <v>#VALUE!</v>
      </c>
    </row>
    <row r="4643" spans="15:17">
      <c r="O4643">
        <f t="shared" si="218"/>
        <v>1262</v>
      </c>
      <c r="P4643" t="e">
        <f t="shared" si="217"/>
        <v>#VALUE!</v>
      </c>
      <c r="Q4643" t="e">
        <f t="shared" si="219"/>
        <v>#VALUE!</v>
      </c>
    </row>
    <row r="4644" spans="15:17">
      <c r="O4644">
        <f t="shared" si="218"/>
        <v>1263</v>
      </c>
      <c r="P4644" t="e">
        <f t="shared" si="217"/>
        <v>#VALUE!</v>
      </c>
      <c r="Q4644" t="e">
        <f t="shared" si="219"/>
        <v>#VALUE!</v>
      </c>
    </row>
    <row r="4645" spans="15:17">
      <c r="O4645">
        <f t="shared" si="218"/>
        <v>1264</v>
      </c>
      <c r="P4645" t="e">
        <f t="shared" si="217"/>
        <v>#VALUE!</v>
      </c>
      <c r="Q4645" t="e">
        <f t="shared" si="219"/>
        <v>#VALUE!</v>
      </c>
    </row>
    <row r="4646" spans="15:17">
      <c r="O4646">
        <f t="shared" si="218"/>
        <v>1265</v>
      </c>
      <c r="P4646" t="e">
        <f t="shared" si="217"/>
        <v>#VALUE!</v>
      </c>
      <c r="Q4646" t="e">
        <f t="shared" si="219"/>
        <v>#VALUE!</v>
      </c>
    </row>
    <row r="4647" spans="15:17">
      <c r="O4647">
        <f t="shared" si="218"/>
        <v>1266</v>
      </c>
      <c r="P4647" t="e">
        <f t="shared" si="217"/>
        <v>#VALUE!</v>
      </c>
      <c r="Q4647" t="e">
        <f t="shared" si="219"/>
        <v>#VALUE!</v>
      </c>
    </row>
    <row r="4648" spans="15:17">
      <c r="O4648">
        <f t="shared" si="218"/>
        <v>1267</v>
      </c>
      <c r="P4648" t="e">
        <f t="shared" si="217"/>
        <v>#VALUE!</v>
      </c>
      <c r="Q4648" t="e">
        <f t="shared" si="219"/>
        <v>#VALUE!</v>
      </c>
    </row>
    <row r="4649" spans="15:17">
      <c r="O4649">
        <f t="shared" si="218"/>
        <v>1268</v>
      </c>
      <c r="P4649" t="e">
        <f t="shared" si="217"/>
        <v>#VALUE!</v>
      </c>
      <c r="Q4649" t="e">
        <f t="shared" si="219"/>
        <v>#VALUE!</v>
      </c>
    </row>
    <row r="4650" spans="15:17">
      <c r="O4650">
        <f t="shared" si="218"/>
        <v>1269</v>
      </c>
      <c r="P4650" t="e">
        <f t="shared" si="217"/>
        <v>#VALUE!</v>
      </c>
      <c r="Q4650" t="e">
        <f t="shared" si="219"/>
        <v>#VALUE!</v>
      </c>
    </row>
    <row r="4651" spans="15:17">
      <c r="O4651">
        <f t="shared" si="218"/>
        <v>1270</v>
      </c>
      <c r="P4651" t="e">
        <f t="shared" si="217"/>
        <v>#VALUE!</v>
      </c>
      <c r="Q4651" t="e">
        <f t="shared" si="219"/>
        <v>#VALUE!</v>
      </c>
    </row>
    <row r="4652" spans="15:17">
      <c r="O4652">
        <f t="shared" si="218"/>
        <v>1271</v>
      </c>
      <c r="P4652" t="e">
        <f t="shared" si="217"/>
        <v>#VALUE!</v>
      </c>
      <c r="Q4652" t="e">
        <f t="shared" si="219"/>
        <v>#VALUE!</v>
      </c>
    </row>
    <row r="4653" spans="15:17">
      <c r="O4653">
        <f t="shared" si="218"/>
        <v>1272</v>
      </c>
      <c r="P4653" t="e">
        <f t="shared" si="217"/>
        <v>#VALUE!</v>
      </c>
      <c r="Q4653" t="e">
        <f t="shared" si="219"/>
        <v>#VALUE!</v>
      </c>
    </row>
    <row r="4654" spans="15:17">
      <c r="O4654">
        <f t="shared" si="218"/>
        <v>1273</v>
      </c>
      <c r="P4654" t="e">
        <f t="shared" si="217"/>
        <v>#VALUE!</v>
      </c>
      <c r="Q4654" t="e">
        <f t="shared" si="219"/>
        <v>#VALUE!</v>
      </c>
    </row>
    <row r="4655" spans="15:17">
      <c r="O4655">
        <f t="shared" si="218"/>
        <v>1274</v>
      </c>
      <c r="P4655" t="e">
        <f t="shared" si="217"/>
        <v>#VALUE!</v>
      </c>
      <c r="Q4655" t="e">
        <f t="shared" si="219"/>
        <v>#VALUE!</v>
      </c>
    </row>
    <row r="4656" spans="15:17">
      <c r="O4656">
        <f t="shared" si="218"/>
        <v>1275</v>
      </c>
      <c r="P4656" t="e">
        <f t="shared" si="217"/>
        <v>#VALUE!</v>
      </c>
      <c r="Q4656" t="e">
        <f t="shared" si="219"/>
        <v>#VALUE!</v>
      </c>
    </row>
    <row r="4657" spans="15:17">
      <c r="O4657">
        <f t="shared" si="218"/>
        <v>1276</v>
      </c>
      <c r="P4657" t="e">
        <f t="shared" si="217"/>
        <v>#VALUE!</v>
      </c>
      <c r="Q4657" t="e">
        <f t="shared" si="219"/>
        <v>#VALUE!</v>
      </c>
    </row>
    <row r="4658" spans="15:17">
      <c r="O4658">
        <f t="shared" si="218"/>
        <v>1277</v>
      </c>
      <c r="P4658" t="e">
        <f t="shared" si="217"/>
        <v>#VALUE!</v>
      </c>
      <c r="Q4658" t="e">
        <f t="shared" si="219"/>
        <v>#VALUE!</v>
      </c>
    </row>
    <row r="4659" spans="15:17">
      <c r="O4659">
        <f t="shared" si="218"/>
        <v>1278</v>
      </c>
      <c r="P4659" t="e">
        <f t="shared" si="217"/>
        <v>#VALUE!</v>
      </c>
      <c r="Q4659" t="e">
        <f t="shared" si="219"/>
        <v>#VALUE!</v>
      </c>
    </row>
    <row r="4660" spans="15:17">
      <c r="O4660">
        <f t="shared" si="218"/>
        <v>1279</v>
      </c>
      <c r="P4660" t="e">
        <f t="shared" si="217"/>
        <v>#VALUE!</v>
      </c>
      <c r="Q4660" t="e">
        <f t="shared" si="219"/>
        <v>#VALUE!</v>
      </c>
    </row>
    <row r="4661" spans="15:17">
      <c r="O4661">
        <f t="shared" si="218"/>
        <v>1280</v>
      </c>
      <c r="P4661" t="e">
        <f t="shared" ref="P4661:P4724" si="220">NEGBINOMDIST(O4661-$A$9,$A$9,$B$9)</f>
        <v>#VALUE!</v>
      </c>
      <c r="Q4661" t="e">
        <f t="shared" si="219"/>
        <v>#VALUE!</v>
      </c>
    </row>
    <row r="4662" spans="15:17">
      <c r="O4662">
        <f t="shared" ref="O4662:O4725" si="221">O4661+1</f>
        <v>1281</v>
      </c>
      <c r="P4662" t="e">
        <f t="shared" si="220"/>
        <v>#VALUE!</v>
      </c>
      <c r="Q4662" t="e">
        <f t="shared" si="219"/>
        <v>#VALUE!</v>
      </c>
    </row>
    <row r="4663" spans="15:17">
      <c r="O4663">
        <f t="shared" si="221"/>
        <v>1282</v>
      </c>
      <c r="P4663" t="e">
        <f t="shared" si="220"/>
        <v>#VALUE!</v>
      </c>
      <c r="Q4663" t="e">
        <f t="shared" si="219"/>
        <v>#VALUE!</v>
      </c>
    </row>
    <row r="4664" spans="15:17">
      <c r="O4664">
        <f t="shared" si="221"/>
        <v>1283</v>
      </c>
      <c r="P4664" t="e">
        <f t="shared" si="220"/>
        <v>#VALUE!</v>
      </c>
      <c r="Q4664" t="e">
        <f t="shared" si="219"/>
        <v>#VALUE!</v>
      </c>
    </row>
    <row r="4665" spans="15:17">
      <c r="O4665">
        <f t="shared" si="221"/>
        <v>1284</v>
      </c>
      <c r="P4665" t="e">
        <f t="shared" si="220"/>
        <v>#VALUE!</v>
      </c>
      <c r="Q4665" t="e">
        <f t="shared" si="219"/>
        <v>#VALUE!</v>
      </c>
    </row>
    <row r="4666" spans="15:17">
      <c r="O4666">
        <f t="shared" si="221"/>
        <v>1285</v>
      </c>
      <c r="P4666" t="e">
        <f t="shared" si="220"/>
        <v>#VALUE!</v>
      </c>
      <c r="Q4666" t="e">
        <f t="shared" si="219"/>
        <v>#VALUE!</v>
      </c>
    </row>
    <row r="4667" spans="15:17">
      <c r="O4667">
        <f t="shared" si="221"/>
        <v>1286</v>
      </c>
      <c r="P4667" t="e">
        <f t="shared" si="220"/>
        <v>#VALUE!</v>
      </c>
      <c r="Q4667" t="e">
        <f t="shared" si="219"/>
        <v>#VALUE!</v>
      </c>
    </row>
    <row r="4668" spans="15:17">
      <c r="O4668">
        <f t="shared" si="221"/>
        <v>1287</v>
      </c>
      <c r="P4668" t="e">
        <f t="shared" si="220"/>
        <v>#VALUE!</v>
      </c>
      <c r="Q4668" t="e">
        <f t="shared" si="219"/>
        <v>#VALUE!</v>
      </c>
    </row>
    <row r="4669" spans="15:17">
      <c r="O4669">
        <f t="shared" si="221"/>
        <v>1288</v>
      </c>
      <c r="P4669" t="e">
        <f t="shared" si="220"/>
        <v>#VALUE!</v>
      </c>
      <c r="Q4669" t="e">
        <f t="shared" si="219"/>
        <v>#VALUE!</v>
      </c>
    </row>
    <row r="4670" spans="15:17">
      <c r="O4670">
        <f t="shared" si="221"/>
        <v>1289</v>
      </c>
      <c r="P4670" t="e">
        <f t="shared" si="220"/>
        <v>#VALUE!</v>
      </c>
      <c r="Q4670" t="e">
        <f t="shared" si="219"/>
        <v>#VALUE!</v>
      </c>
    </row>
    <row r="4671" spans="15:17">
      <c r="O4671">
        <f t="shared" si="221"/>
        <v>1290</v>
      </c>
      <c r="P4671" t="e">
        <f t="shared" si="220"/>
        <v>#VALUE!</v>
      </c>
      <c r="Q4671" t="e">
        <f t="shared" si="219"/>
        <v>#VALUE!</v>
      </c>
    </row>
    <row r="4672" spans="15:17">
      <c r="O4672">
        <f t="shared" si="221"/>
        <v>1291</v>
      </c>
      <c r="P4672" t="e">
        <f t="shared" si="220"/>
        <v>#VALUE!</v>
      </c>
      <c r="Q4672" t="e">
        <f t="shared" si="219"/>
        <v>#VALUE!</v>
      </c>
    </row>
    <row r="4673" spans="15:17">
      <c r="O4673">
        <f t="shared" si="221"/>
        <v>1292</v>
      </c>
      <c r="P4673" t="e">
        <f t="shared" si="220"/>
        <v>#VALUE!</v>
      </c>
      <c r="Q4673" t="e">
        <f t="shared" si="219"/>
        <v>#VALUE!</v>
      </c>
    </row>
    <row r="4674" spans="15:17">
      <c r="O4674">
        <f t="shared" si="221"/>
        <v>1293</v>
      </c>
      <c r="P4674" t="e">
        <f t="shared" si="220"/>
        <v>#VALUE!</v>
      </c>
      <c r="Q4674" t="e">
        <f t="shared" si="219"/>
        <v>#VALUE!</v>
      </c>
    </row>
    <row r="4675" spans="15:17">
      <c r="O4675">
        <f t="shared" si="221"/>
        <v>1294</v>
      </c>
      <c r="P4675" t="e">
        <f t="shared" si="220"/>
        <v>#VALUE!</v>
      </c>
      <c r="Q4675" t="e">
        <f t="shared" si="219"/>
        <v>#VALUE!</v>
      </c>
    </row>
    <row r="4676" spans="15:17">
      <c r="O4676">
        <f t="shared" si="221"/>
        <v>1295</v>
      </c>
      <c r="P4676" t="e">
        <f t="shared" si="220"/>
        <v>#VALUE!</v>
      </c>
      <c r="Q4676" t="e">
        <f t="shared" si="219"/>
        <v>#VALUE!</v>
      </c>
    </row>
    <row r="4677" spans="15:17">
      <c r="O4677">
        <f t="shared" si="221"/>
        <v>1296</v>
      </c>
      <c r="P4677" t="e">
        <f t="shared" si="220"/>
        <v>#VALUE!</v>
      </c>
      <c r="Q4677" t="e">
        <f t="shared" si="219"/>
        <v>#VALUE!</v>
      </c>
    </row>
    <row r="4678" spans="15:17">
      <c r="O4678">
        <f t="shared" si="221"/>
        <v>1297</v>
      </c>
      <c r="P4678" t="e">
        <f t="shared" si="220"/>
        <v>#VALUE!</v>
      </c>
      <c r="Q4678" t="e">
        <f t="shared" si="219"/>
        <v>#VALUE!</v>
      </c>
    </row>
    <row r="4679" spans="15:17">
      <c r="O4679">
        <f t="shared" si="221"/>
        <v>1298</v>
      </c>
      <c r="P4679" t="e">
        <f t="shared" si="220"/>
        <v>#VALUE!</v>
      </c>
      <c r="Q4679" t="e">
        <f t="shared" ref="Q4679:Q4742" si="222">Q4678+P4678</f>
        <v>#VALUE!</v>
      </c>
    </row>
    <row r="4680" spans="15:17">
      <c r="O4680">
        <f t="shared" si="221"/>
        <v>1299</v>
      </c>
      <c r="P4680" t="e">
        <f t="shared" si="220"/>
        <v>#VALUE!</v>
      </c>
      <c r="Q4680" t="e">
        <f t="shared" si="222"/>
        <v>#VALUE!</v>
      </c>
    </row>
    <row r="4681" spans="15:17">
      <c r="O4681">
        <f t="shared" si="221"/>
        <v>1300</v>
      </c>
      <c r="P4681" t="e">
        <f t="shared" si="220"/>
        <v>#VALUE!</v>
      </c>
      <c r="Q4681" t="e">
        <f t="shared" si="222"/>
        <v>#VALUE!</v>
      </c>
    </row>
    <row r="4682" spans="15:17">
      <c r="O4682">
        <f t="shared" si="221"/>
        <v>1301</v>
      </c>
      <c r="P4682" t="e">
        <f t="shared" si="220"/>
        <v>#VALUE!</v>
      </c>
      <c r="Q4682" t="e">
        <f t="shared" si="222"/>
        <v>#VALUE!</v>
      </c>
    </row>
    <row r="4683" spans="15:17">
      <c r="O4683">
        <f t="shared" si="221"/>
        <v>1302</v>
      </c>
      <c r="P4683" t="e">
        <f t="shared" si="220"/>
        <v>#VALUE!</v>
      </c>
      <c r="Q4683" t="e">
        <f t="shared" si="222"/>
        <v>#VALUE!</v>
      </c>
    </row>
    <row r="4684" spans="15:17">
      <c r="O4684">
        <f t="shared" si="221"/>
        <v>1303</v>
      </c>
      <c r="P4684" t="e">
        <f t="shared" si="220"/>
        <v>#VALUE!</v>
      </c>
      <c r="Q4684" t="e">
        <f t="shared" si="222"/>
        <v>#VALUE!</v>
      </c>
    </row>
    <row r="4685" spans="15:17">
      <c r="O4685">
        <f t="shared" si="221"/>
        <v>1304</v>
      </c>
      <c r="P4685" t="e">
        <f t="shared" si="220"/>
        <v>#VALUE!</v>
      </c>
      <c r="Q4685" t="e">
        <f t="shared" si="222"/>
        <v>#VALUE!</v>
      </c>
    </row>
    <row r="4686" spans="15:17">
      <c r="O4686">
        <f t="shared" si="221"/>
        <v>1305</v>
      </c>
      <c r="P4686" t="e">
        <f t="shared" si="220"/>
        <v>#VALUE!</v>
      </c>
      <c r="Q4686" t="e">
        <f t="shared" si="222"/>
        <v>#VALUE!</v>
      </c>
    </row>
    <row r="4687" spans="15:17">
      <c r="O4687">
        <f t="shared" si="221"/>
        <v>1306</v>
      </c>
      <c r="P4687" t="e">
        <f t="shared" si="220"/>
        <v>#VALUE!</v>
      </c>
      <c r="Q4687" t="e">
        <f t="shared" si="222"/>
        <v>#VALUE!</v>
      </c>
    </row>
    <row r="4688" spans="15:17">
      <c r="O4688">
        <f t="shared" si="221"/>
        <v>1307</v>
      </c>
      <c r="P4688" t="e">
        <f t="shared" si="220"/>
        <v>#VALUE!</v>
      </c>
      <c r="Q4688" t="e">
        <f t="shared" si="222"/>
        <v>#VALUE!</v>
      </c>
    </row>
    <row r="4689" spans="15:17">
      <c r="O4689">
        <f t="shared" si="221"/>
        <v>1308</v>
      </c>
      <c r="P4689" t="e">
        <f t="shared" si="220"/>
        <v>#VALUE!</v>
      </c>
      <c r="Q4689" t="e">
        <f t="shared" si="222"/>
        <v>#VALUE!</v>
      </c>
    </row>
    <row r="4690" spans="15:17">
      <c r="O4690">
        <f t="shared" si="221"/>
        <v>1309</v>
      </c>
      <c r="P4690" t="e">
        <f t="shared" si="220"/>
        <v>#VALUE!</v>
      </c>
      <c r="Q4690" t="e">
        <f t="shared" si="222"/>
        <v>#VALUE!</v>
      </c>
    </row>
    <row r="4691" spans="15:17">
      <c r="O4691">
        <f t="shared" si="221"/>
        <v>1310</v>
      </c>
      <c r="P4691" t="e">
        <f t="shared" si="220"/>
        <v>#VALUE!</v>
      </c>
      <c r="Q4691" t="e">
        <f t="shared" si="222"/>
        <v>#VALUE!</v>
      </c>
    </row>
    <row r="4692" spans="15:17">
      <c r="O4692">
        <f t="shared" si="221"/>
        <v>1311</v>
      </c>
      <c r="P4692" t="e">
        <f t="shared" si="220"/>
        <v>#VALUE!</v>
      </c>
      <c r="Q4692" t="e">
        <f t="shared" si="222"/>
        <v>#VALUE!</v>
      </c>
    </row>
    <row r="4693" spans="15:17">
      <c r="O4693">
        <f t="shared" si="221"/>
        <v>1312</v>
      </c>
      <c r="P4693" t="e">
        <f t="shared" si="220"/>
        <v>#VALUE!</v>
      </c>
      <c r="Q4693" t="e">
        <f t="shared" si="222"/>
        <v>#VALUE!</v>
      </c>
    </row>
    <row r="4694" spans="15:17">
      <c r="O4694">
        <f t="shared" si="221"/>
        <v>1313</v>
      </c>
      <c r="P4694" t="e">
        <f t="shared" si="220"/>
        <v>#VALUE!</v>
      </c>
      <c r="Q4694" t="e">
        <f t="shared" si="222"/>
        <v>#VALUE!</v>
      </c>
    </row>
    <row r="4695" spans="15:17">
      <c r="O4695">
        <f t="shared" si="221"/>
        <v>1314</v>
      </c>
      <c r="P4695" t="e">
        <f t="shared" si="220"/>
        <v>#VALUE!</v>
      </c>
      <c r="Q4695" t="e">
        <f t="shared" si="222"/>
        <v>#VALUE!</v>
      </c>
    </row>
    <row r="4696" spans="15:17">
      <c r="O4696">
        <f t="shared" si="221"/>
        <v>1315</v>
      </c>
      <c r="P4696" t="e">
        <f t="shared" si="220"/>
        <v>#VALUE!</v>
      </c>
      <c r="Q4696" t="e">
        <f t="shared" si="222"/>
        <v>#VALUE!</v>
      </c>
    </row>
    <row r="4697" spans="15:17">
      <c r="O4697">
        <f t="shared" si="221"/>
        <v>1316</v>
      </c>
      <c r="P4697" t="e">
        <f t="shared" si="220"/>
        <v>#VALUE!</v>
      </c>
      <c r="Q4697" t="e">
        <f t="shared" si="222"/>
        <v>#VALUE!</v>
      </c>
    </row>
    <row r="4698" spans="15:17">
      <c r="O4698">
        <f t="shared" si="221"/>
        <v>1317</v>
      </c>
      <c r="P4698" t="e">
        <f t="shared" si="220"/>
        <v>#VALUE!</v>
      </c>
      <c r="Q4698" t="e">
        <f t="shared" si="222"/>
        <v>#VALUE!</v>
      </c>
    </row>
    <row r="4699" spans="15:17">
      <c r="O4699">
        <f t="shared" si="221"/>
        <v>1318</v>
      </c>
      <c r="P4699" t="e">
        <f t="shared" si="220"/>
        <v>#VALUE!</v>
      </c>
      <c r="Q4699" t="e">
        <f t="shared" si="222"/>
        <v>#VALUE!</v>
      </c>
    </row>
    <row r="4700" spans="15:17">
      <c r="O4700">
        <f t="shared" si="221"/>
        <v>1319</v>
      </c>
      <c r="P4700" t="e">
        <f t="shared" si="220"/>
        <v>#VALUE!</v>
      </c>
      <c r="Q4700" t="e">
        <f t="shared" si="222"/>
        <v>#VALUE!</v>
      </c>
    </row>
    <row r="4701" spans="15:17">
      <c r="O4701">
        <f t="shared" si="221"/>
        <v>1320</v>
      </c>
      <c r="P4701" t="e">
        <f t="shared" si="220"/>
        <v>#VALUE!</v>
      </c>
      <c r="Q4701" t="e">
        <f t="shared" si="222"/>
        <v>#VALUE!</v>
      </c>
    </row>
    <row r="4702" spans="15:17">
      <c r="O4702">
        <f t="shared" si="221"/>
        <v>1321</v>
      </c>
      <c r="P4702" t="e">
        <f t="shared" si="220"/>
        <v>#VALUE!</v>
      </c>
      <c r="Q4702" t="e">
        <f t="shared" si="222"/>
        <v>#VALUE!</v>
      </c>
    </row>
    <row r="4703" spans="15:17">
      <c r="O4703">
        <f t="shared" si="221"/>
        <v>1322</v>
      </c>
      <c r="P4703" t="e">
        <f t="shared" si="220"/>
        <v>#VALUE!</v>
      </c>
      <c r="Q4703" t="e">
        <f t="shared" si="222"/>
        <v>#VALUE!</v>
      </c>
    </row>
    <row r="4704" spans="15:17">
      <c r="O4704">
        <f t="shared" si="221"/>
        <v>1323</v>
      </c>
      <c r="P4704" t="e">
        <f t="shared" si="220"/>
        <v>#VALUE!</v>
      </c>
      <c r="Q4704" t="e">
        <f t="shared" si="222"/>
        <v>#VALUE!</v>
      </c>
    </row>
    <row r="4705" spans="15:17">
      <c r="O4705">
        <f t="shared" si="221"/>
        <v>1324</v>
      </c>
      <c r="P4705" t="e">
        <f t="shared" si="220"/>
        <v>#VALUE!</v>
      </c>
      <c r="Q4705" t="e">
        <f t="shared" si="222"/>
        <v>#VALUE!</v>
      </c>
    </row>
    <row r="4706" spans="15:17">
      <c r="O4706">
        <f t="shared" si="221"/>
        <v>1325</v>
      </c>
      <c r="P4706" t="e">
        <f t="shared" si="220"/>
        <v>#VALUE!</v>
      </c>
      <c r="Q4706" t="e">
        <f t="shared" si="222"/>
        <v>#VALUE!</v>
      </c>
    </row>
    <row r="4707" spans="15:17">
      <c r="O4707">
        <f t="shared" si="221"/>
        <v>1326</v>
      </c>
      <c r="P4707" t="e">
        <f t="shared" si="220"/>
        <v>#VALUE!</v>
      </c>
      <c r="Q4707" t="e">
        <f t="shared" si="222"/>
        <v>#VALUE!</v>
      </c>
    </row>
    <row r="4708" spans="15:17">
      <c r="O4708">
        <f t="shared" si="221"/>
        <v>1327</v>
      </c>
      <c r="P4708" t="e">
        <f t="shared" si="220"/>
        <v>#VALUE!</v>
      </c>
      <c r="Q4708" t="e">
        <f t="shared" si="222"/>
        <v>#VALUE!</v>
      </c>
    </row>
    <row r="4709" spans="15:17">
      <c r="O4709">
        <f t="shared" si="221"/>
        <v>1328</v>
      </c>
      <c r="P4709" t="e">
        <f t="shared" si="220"/>
        <v>#VALUE!</v>
      </c>
      <c r="Q4709" t="e">
        <f t="shared" si="222"/>
        <v>#VALUE!</v>
      </c>
    </row>
    <row r="4710" spans="15:17">
      <c r="O4710">
        <f t="shared" si="221"/>
        <v>1329</v>
      </c>
      <c r="P4710" t="e">
        <f t="shared" si="220"/>
        <v>#VALUE!</v>
      </c>
      <c r="Q4710" t="e">
        <f t="shared" si="222"/>
        <v>#VALUE!</v>
      </c>
    </row>
    <row r="4711" spans="15:17">
      <c r="O4711">
        <f t="shared" si="221"/>
        <v>1330</v>
      </c>
      <c r="P4711" t="e">
        <f t="shared" si="220"/>
        <v>#VALUE!</v>
      </c>
      <c r="Q4711" t="e">
        <f t="shared" si="222"/>
        <v>#VALUE!</v>
      </c>
    </row>
    <row r="4712" spans="15:17">
      <c r="O4712">
        <f t="shared" si="221"/>
        <v>1331</v>
      </c>
      <c r="P4712" t="e">
        <f t="shared" si="220"/>
        <v>#VALUE!</v>
      </c>
      <c r="Q4712" t="e">
        <f t="shared" si="222"/>
        <v>#VALUE!</v>
      </c>
    </row>
    <row r="4713" spans="15:17">
      <c r="O4713">
        <f t="shared" si="221"/>
        <v>1332</v>
      </c>
      <c r="P4713" t="e">
        <f t="shared" si="220"/>
        <v>#VALUE!</v>
      </c>
      <c r="Q4713" t="e">
        <f t="shared" si="222"/>
        <v>#VALUE!</v>
      </c>
    </row>
    <row r="4714" spans="15:17">
      <c r="O4714">
        <f t="shared" si="221"/>
        <v>1333</v>
      </c>
      <c r="P4714" t="e">
        <f t="shared" si="220"/>
        <v>#VALUE!</v>
      </c>
      <c r="Q4714" t="e">
        <f t="shared" si="222"/>
        <v>#VALUE!</v>
      </c>
    </row>
    <row r="4715" spans="15:17">
      <c r="O4715">
        <f t="shared" si="221"/>
        <v>1334</v>
      </c>
      <c r="P4715" t="e">
        <f t="shared" si="220"/>
        <v>#VALUE!</v>
      </c>
      <c r="Q4715" t="e">
        <f t="shared" si="222"/>
        <v>#VALUE!</v>
      </c>
    </row>
    <row r="4716" spans="15:17">
      <c r="O4716">
        <f t="shared" si="221"/>
        <v>1335</v>
      </c>
      <c r="P4716" t="e">
        <f t="shared" si="220"/>
        <v>#VALUE!</v>
      </c>
      <c r="Q4716" t="e">
        <f t="shared" si="222"/>
        <v>#VALUE!</v>
      </c>
    </row>
    <row r="4717" spans="15:17">
      <c r="O4717">
        <f t="shared" si="221"/>
        <v>1336</v>
      </c>
      <c r="P4717" t="e">
        <f t="shared" si="220"/>
        <v>#VALUE!</v>
      </c>
      <c r="Q4717" t="e">
        <f t="shared" si="222"/>
        <v>#VALUE!</v>
      </c>
    </row>
    <row r="4718" spans="15:17">
      <c r="O4718">
        <f t="shared" si="221"/>
        <v>1337</v>
      </c>
      <c r="P4718" t="e">
        <f t="shared" si="220"/>
        <v>#VALUE!</v>
      </c>
      <c r="Q4718" t="e">
        <f t="shared" si="222"/>
        <v>#VALUE!</v>
      </c>
    </row>
    <row r="4719" spans="15:17">
      <c r="O4719">
        <f t="shared" si="221"/>
        <v>1338</v>
      </c>
      <c r="P4719" t="e">
        <f t="shared" si="220"/>
        <v>#VALUE!</v>
      </c>
      <c r="Q4719" t="e">
        <f t="shared" si="222"/>
        <v>#VALUE!</v>
      </c>
    </row>
    <row r="4720" spans="15:17">
      <c r="O4720">
        <f t="shared" si="221"/>
        <v>1339</v>
      </c>
      <c r="P4720" t="e">
        <f t="shared" si="220"/>
        <v>#VALUE!</v>
      </c>
      <c r="Q4720" t="e">
        <f t="shared" si="222"/>
        <v>#VALUE!</v>
      </c>
    </row>
    <row r="4721" spans="15:17">
      <c r="O4721">
        <f t="shared" si="221"/>
        <v>1340</v>
      </c>
      <c r="P4721" t="e">
        <f t="shared" si="220"/>
        <v>#VALUE!</v>
      </c>
      <c r="Q4721" t="e">
        <f t="shared" si="222"/>
        <v>#VALUE!</v>
      </c>
    </row>
    <row r="4722" spans="15:17">
      <c r="O4722">
        <f t="shared" si="221"/>
        <v>1341</v>
      </c>
      <c r="P4722" t="e">
        <f t="shared" si="220"/>
        <v>#VALUE!</v>
      </c>
      <c r="Q4722" t="e">
        <f t="shared" si="222"/>
        <v>#VALUE!</v>
      </c>
    </row>
    <row r="4723" spans="15:17">
      <c r="O4723">
        <f t="shared" si="221"/>
        <v>1342</v>
      </c>
      <c r="P4723" t="e">
        <f t="shared" si="220"/>
        <v>#VALUE!</v>
      </c>
      <c r="Q4723" t="e">
        <f t="shared" si="222"/>
        <v>#VALUE!</v>
      </c>
    </row>
    <row r="4724" spans="15:17">
      <c r="O4724">
        <f t="shared" si="221"/>
        <v>1343</v>
      </c>
      <c r="P4724" t="e">
        <f t="shared" si="220"/>
        <v>#VALUE!</v>
      </c>
      <c r="Q4724" t="e">
        <f t="shared" si="222"/>
        <v>#VALUE!</v>
      </c>
    </row>
    <row r="4725" spans="15:17">
      <c r="O4725">
        <f t="shared" si="221"/>
        <v>1344</v>
      </c>
      <c r="P4725" t="e">
        <f t="shared" ref="P4725:P4788" si="223">NEGBINOMDIST(O4725-$A$9,$A$9,$B$9)</f>
        <v>#VALUE!</v>
      </c>
      <c r="Q4725" t="e">
        <f t="shared" si="222"/>
        <v>#VALUE!</v>
      </c>
    </row>
    <row r="4726" spans="15:17">
      <c r="O4726">
        <f t="shared" ref="O4726:O4789" si="224">O4725+1</f>
        <v>1345</v>
      </c>
      <c r="P4726" t="e">
        <f t="shared" si="223"/>
        <v>#VALUE!</v>
      </c>
      <c r="Q4726" t="e">
        <f t="shared" si="222"/>
        <v>#VALUE!</v>
      </c>
    </row>
    <row r="4727" spans="15:17">
      <c r="O4727">
        <f t="shared" si="224"/>
        <v>1346</v>
      </c>
      <c r="P4727" t="e">
        <f t="shared" si="223"/>
        <v>#VALUE!</v>
      </c>
      <c r="Q4727" t="e">
        <f t="shared" si="222"/>
        <v>#VALUE!</v>
      </c>
    </row>
    <row r="4728" spans="15:17">
      <c r="O4728">
        <f t="shared" si="224"/>
        <v>1347</v>
      </c>
      <c r="P4728" t="e">
        <f t="shared" si="223"/>
        <v>#VALUE!</v>
      </c>
      <c r="Q4728" t="e">
        <f t="shared" si="222"/>
        <v>#VALUE!</v>
      </c>
    </row>
    <row r="4729" spans="15:17">
      <c r="O4729">
        <f t="shared" si="224"/>
        <v>1348</v>
      </c>
      <c r="P4729" t="e">
        <f t="shared" si="223"/>
        <v>#VALUE!</v>
      </c>
      <c r="Q4729" t="e">
        <f t="shared" si="222"/>
        <v>#VALUE!</v>
      </c>
    </row>
    <row r="4730" spans="15:17">
      <c r="O4730">
        <f t="shared" si="224"/>
        <v>1349</v>
      </c>
      <c r="P4730" t="e">
        <f t="shared" si="223"/>
        <v>#VALUE!</v>
      </c>
      <c r="Q4730" t="e">
        <f t="shared" si="222"/>
        <v>#VALUE!</v>
      </c>
    </row>
    <row r="4731" spans="15:17">
      <c r="O4731">
        <f t="shared" si="224"/>
        <v>1350</v>
      </c>
      <c r="P4731" t="e">
        <f t="shared" si="223"/>
        <v>#VALUE!</v>
      </c>
      <c r="Q4731" t="e">
        <f t="shared" si="222"/>
        <v>#VALUE!</v>
      </c>
    </row>
    <row r="4732" spans="15:17">
      <c r="O4732">
        <f t="shared" si="224"/>
        <v>1351</v>
      </c>
      <c r="P4732" t="e">
        <f t="shared" si="223"/>
        <v>#VALUE!</v>
      </c>
      <c r="Q4732" t="e">
        <f t="shared" si="222"/>
        <v>#VALUE!</v>
      </c>
    </row>
    <row r="4733" spans="15:17">
      <c r="O4733">
        <f t="shared" si="224"/>
        <v>1352</v>
      </c>
      <c r="P4733" t="e">
        <f t="shared" si="223"/>
        <v>#VALUE!</v>
      </c>
      <c r="Q4733" t="e">
        <f t="shared" si="222"/>
        <v>#VALUE!</v>
      </c>
    </row>
    <row r="4734" spans="15:17">
      <c r="O4734">
        <f t="shared" si="224"/>
        <v>1353</v>
      </c>
      <c r="P4734" t="e">
        <f t="shared" si="223"/>
        <v>#VALUE!</v>
      </c>
      <c r="Q4734" t="e">
        <f t="shared" si="222"/>
        <v>#VALUE!</v>
      </c>
    </row>
    <row r="4735" spans="15:17">
      <c r="O4735">
        <f t="shared" si="224"/>
        <v>1354</v>
      </c>
      <c r="P4735" t="e">
        <f t="shared" si="223"/>
        <v>#VALUE!</v>
      </c>
      <c r="Q4735" t="e">
        <f t="shared" si="222"/>
        <v>#VALUE!</v>
      </c>
    </row>
    <row r="4736" spans="15:17">
      <c r="O4736">
        <f t="shared" si="224"/>
        <v>1355</v>
      </c>
      <c r="P4736" t="e">
        <f t="shared" si="223"/>
        <v>#VALUE!</v>
      </c>
      <c r="Q4736" t="e">
        <f t="shared" si="222"/>
        <v>#VALUE!</v>
      </c>
    </row>
    <row r="4737" spans="15:17">
      <c r="O4737">
        <f t="shared" si="224"/>
        <v>1356</v>
      </c>
      <c r="P4737" t="e">
        <f t="shared" si="223"/>
        <v>#VALUE!</v>
      </c>
      <c r="Q4737" t="e">
        <f t="shared" si="222"/>
        <v>#VALUE!</v>
      </c>
    </row>
    <row r="4738" spans="15:17">
      <c r="O4738">
        <f t="shared" si="224"/>
        <v>1357</v>
      </c>
      <c r="P4738" t="e">
        <f t="shared" si="223"/>
        <v>#VALUE!</v>
      </c>
      <c r="Q4738" t="e">
        <f t="shared" si="222"/>
        <v>#VALUE!</v>
      </c>
    </row>
    <row r="4739" spans="15:17">
      <c r="O4739">
        <f t="shared" si="224"/>
        <v>1358</v>
      </c>
      <c r="P4739" t="e">
        <f t="shared" si="223"/>
        <v>#VALUE!</v>
      </c>
      <c r="Q4739" t="e">
        <f t="shared" si="222"/>
        <v>#VALUE!</v>
      </c>
    </row>
    <row r="4740" spans="15:17">
      <c r="O4740">
        <f t="shared" si="224"/>
        <v>1359</v>
      </c>
      <c r="P4740" t="e">
        <f t="shared" si="223"/>
        <v>#VALUE!</v>
      </c>
      <c r="Q4740" t="e">
        <f t="shared" si="222"/>
        <v>#VALUE!</v>
      </c>
    </row>
    <row r="4741" spans="15:17">
      <c r="O4741">
        <f t="shared" si="224"/>
        <v>1360</v>
      </c>
      <c r="P4741" t="e">
        <f t="shared" si="223"/>
        <v>#VALUE!</v>
      </c>
      <c r="Q4741" t="e">
        <f t="shared" si="222"/>
        <v>#VALUE!</v>
      </c>
    </row>
    <row r="4742" spans="15:17">
      <c r="O4742">
        <f t="shared" si="224"/>
        <v>1361</v>
      </c>
      <c r="P4742" t="e">
        <f t="shared" si="223"/>
        <v>#VALUE!</v>
      </c>
      <c r="Q4742" t="e">
        <f t="shared" si="222"/>
        <v>#VALUE!</v>
      </c>
    </row>
    <row r="4743" spans="15:17">
      <c r="O4743">
        <f t="shared" si="224"/>
        <v>1362</v>
      </c>
      <c r="P4743" t="e">
        <f t="shared" si="223"/>
        <v>#VALUE!</v>
      </c>
      <c r="Q4743" t="e">
        <f t="shared" ref="Q4743:Q4806" si="225">Q4742+P4742</f>
        <v>#VALUE!</v>
      </c>
    </row>
    <row r="4744" spans="15:17">
      <c r="O4744">
        <f t="shared" si="224"/>
        <v>1363</v>
      </c>
      <c r="P4744" t="e">
        <f t="shared" si="223"/>
        <v>#VALUE!</v>
      </c>
      <c r="Q4744" t="e">
        <f t="shared" si="225"/>
        <v>#VALUE!</v>
      </c>
    </row>
    <row r="4745" spans="15:17">
      <c r="O4745">
        <f t="shared" si="224"/>
        <v>1364</v>
      </c>
      <c r="P4745" t="e">
        <f t="shared" si="223"/>
        <v>#VALUE!</v>
      </c>
      <c r="Q4745" t="e">
        <f t="shared" si="225"/>
        <v>#VALUE!</v>
      </c>
    </row>
    <row r="4746" spans="15:17">
      <c r="O4746">
        <f t="shared" si="224"/>
        <v>1365</v>
      </c>
      <c r="P4746" t="e">
        <f t="shared" si="223"/>
        <v>#VALUE!</v>
      </c>
      <c r="Q4746" t="e">
        <f t="shared" si="225"/>
        <v>#VALUE!</v>
      </c>
    </row>
    <row r="4747" spans="15:17">
      <c r="O4747">
        <f t="shared" si="224"/>
        <v>1366</v>
      </c>
      <c r="P4747" t="e">
        <f t="shared" si="223"/>
        <v>#VALUE!</v>
      </c>
      <c r="Q4747" t="e">
        <f t="shared" si="225"/>
        <v>#VALUE!</v>
      </c>
    </row>
    <row r="4748" spans="15:17">
      <c r="O4748">
        <f t="shared" si="224"/>
        <v>1367</v>
      </c>
      <c r="P4748" t="e">
        <f t="shared" si="223"/>
        <v>#VALUE!</v>
      </c>
      <c r="Q4748" t="e">
        <f t="shared" si="225"/>
        <v>#VALUE!</v>
      </c>
    </row>
    <row r="4749" spans="15:17">
      <c r="O4749">
        <f t="shared" si="224"/>
        <v>1368</v>
      </c>
      <c r="P4749" t="e">
        <f t="shared" si="223"/>
        <v>#VALUE!</v>
      </c>
      <c r="Q4749" t="e">
        <f t="shared" si="225"/>
        <v>#VALUE!</v>
      </c>
    </row>
    <row r="4750" spans="15:17">
      <c r="O4750">
        <f t="shared" si="224"/>
        <v>1369</v>
      </c>
      <c r="P4750" t="e">
        <f t="shared" si="223"/>
        <v>#VALUE!</v>
      </c>
      <c r="Q4750" t="e">
        <f t="shared" si="225"/>
        <v>#VALUE!</v>
      </c>
    </row>
    <row r="4751" spans="15:17">
      <c r="O4751">
        <f t="shared" si="224"/>
        <v>1370</v>
      </c>
      <c r="P4751" t="e">
        <f t="shared" si="223"/>
        <v>#VALUE!</v>
      </c>
      <c r="Q4751" t="e">
        <f t="shared" si="225"/>
        <v>#VALUE!</v>
      </c>
    </row>
    <row r="4752" spans="15:17">
      <c r="O4752">
        <f t="shared" si="224"/>
        <v>1371</v>
      </c>
      <c r="P4752" t="e">
        <f t="shared" si="223"/>
        <v>#VALUE!</v>
      </c>
      <c r="Q4752" t="e">
        <f t="shared" si="225"/>
        <v>#VALUE!</v>
      </c>
    </row>
    <row r="4753" spans="15:17">
      <c r="O4753">
        <f t="shared" si="224"/>
        <v>1372</v>
      </c>
      <c r="P4753" t="e">
        <f t="shared" si="223"/>
        <v>#VALUE!</v>
      </c>
      <c r="Q4753" t="e">
        <f t="shared" si="225"/>
        <v>#VALUE!</v>
      </c>
    </row>
    <row r="4754" spans="15:17">
      <c r="O4754">
        <f t="shared" si="224"/>
        <v>1373</v>
      </c>
      <c r="P4754" t="e">
        <f t="shared" si="223"/>
        <v>#VALUE!</v>
      </c>
      <c r="Q4754" t="e">
        <f t="shared" si="225"/>
        <v>#VALUE!</v>
      </c>
    </row>
    <row r="4755" spans="15:17">
      <c r="O4755">
        <f t="shared" si="224"/>
        <v>1374</v>
      </c>
      <c r="P4755" t="e">
        <f t="shared" si="223"/>
        <v>#VALUE!</v>
      </c>
      <c r="Q4755" t="e">
        <f t="shared" si="225"/>
        <v>#VALUE!</v>
      </c>
    </row>
    <row r="4756" spans="15:17">
      <c r="O4756">
        <f t="shared" si="224"/>
        <v>1375</v>
      </c>
      <c r="P4756" t="e">
        <f t="shared" si="223"/>
        <v>#VALUE!</v>
      </c>
      <c r="Q4756" t="e">
        <f t="shared" si="225"/>
        <v>#VALUE!</v>
      </c>
    </row>
    <row r="4757" spans="15:17">
      <c r="O4757">
        <f t="shared" si="224"/>
        <v>1376</v>
      </c>
      <c r="P4757" t="e">
        <f t="shared" si="223"/>
        <v>#VALUE!</v>
      </c>
      <c r="Q4757" t="e">
        <f t="shared" si="225"/>
        <v>#VALUE!</v>
      </c>
    </row>
    <row r="4758" spans="15:17">
      <c r="O4758">
        <f t="shared" si="224"/>
        <v>1377</v>
      </c>
      <c r="P4758" t="e">
        <f t="shared" si="223"/>
        <v>#VALUE!</v>
      </c>
      <c r="Q4758" t="e">
        <f t="shared" si="225"/>
        <v>#VALUE!</v>
      </c>
    </row>
    <row r="4759" spans="15:17">
      <c r="O4759">
        <f t="shared" si="224"/>
        <v>1378</v>
      </c>
      <c r="P4759" t="e">
        <f t="shared" si="223"/>
        <v>#VALUE!</v>
      </c>
      <c r="Q4759" t="e">
        <f t="shared" si="225"/>
        <v>#VALUE!</v>
      </c>
    </row>
    <row r="4760" spans="15:17">
      <c r="O4760">
        <f t="shared" si="224"/>
        <v>1379</v>
      </c>
      <c r="P4760" t="e">
        <f t="shared" si="223"/>
        <v>#VALUE!</v>
      </c>
      <c r="Q4760" t="e">
        <f t="shared" si="225"/>
        <v>#VALUE!</v>
      </c>
    </row>
    <row r="4761" spans="15:17">
      <c r="O4761">
        <f t="shared" si="224"/>
        <v>1380</v>
      </c>
      <c r="P4761" t="e">
        <f t="shared" si="223"/>
        <v>#VALUE!</v>
      </c>
      <c r="Q4761" t="e">
        <f t="shared" si="225"/>
        <v>#VALUE!</v>
      </c>
    </row>
    <row r="4762" spans="15:17">
      <c r="O4762">
        <f t="shared" si="224"/>
        <v>1381</v>
      </c>
      <c r="P4762" t="e">
        <f t="shared" si="223"/>
        <v>#VALUE!</v>
      </c>
      <c r="Q4762" t="e">
        <f t="shared" si="225"/>
        <v>#VALUE!</v>
      </c>
    </row>
    <row r="4763" spans="15:17">
      <c r="O4763">
        <f t="shared" si="224"/>
        <v>1382</v>
      </c>
      <c r="P4763" t="e">
        <f t="shared" si="223"/>
        <v>#VALUE!</v>
      </c>
      <c r="Q4763" t="e">
        <f t="shared" si="225"/>
        <v>#VALUE!</v>
      </c>
    </row>
    <row r="4764" spans="15:17">
      <c r="O4764">
        <f t="shared" si="224"/>
        <v>1383</v>
      </c>
      <c r="P4764" t="e">
        <f t="shared" si="223"/>
        <v>#VALUE!</v>
      </c>
      <c r="Q4764" t="e">
        <f t="shared" si="225"/>
        <v>#VALUE!</v>
      </c>
    </row>
    <row r="4765" spans="15:17">
      <c r="O4765">
        <f t="shared" si="224"/>
        <v>1384</v>
      </c>
      <c r="P4765" t="e">
        <f t="shared" si="223"/>
        <v>#VALUE!</v>
      </c>
      <c r="Q4765" t="e">
        <f t="shared" si="225"/>
        <v>#VALUE!</v>
      </c>
    </row>
    <row r="4766" spans="15:17">
      <c r="O4766">
        <f t="shared" si="224"/>
        <v>1385</v>
      </c>
      <c r="P4766" t="e">
        <f t="shared" si="223"/>
        <v>#VALUE!</v>
      </c>
      <c r="Q4766" t="e">
        <f t="shared" si="225"/>
        <v>#VALUE!</v>
      </c>
    </row>
    <row r="4767" spans="15:17">
      <c r="O4767">
        <f t="shared" si="224"/>
        <v>1386</v>
      </c>
      <c r="P4767" t="e">
        <f t="shared" si="223"/>
        <v>#VALUE!</v>
      </c>
      <c r="Q4767" t="e">
        <f t="shared" si="225"/>
        <v>#VALUE!</v>
      </c>
    </row>
    <row r="4768" spans="15:17">
      <c r="O4768">
        <f t="shared" si="224"/>
        <v>1387</v>
      </c>
      <c r="P4768" t="e">
        <f t="shared" si="223"/>
        <v>#VALUE!</v>
      </c>
      <c r="Q4768" t="e">
        <f t="shared" si="225"/>
        <v>#VALUE!</v>
      </c>
    </row>
    <row r="4769" spans="15:17">
      <c r="O4769">
        <f t="shared" si="224"/>
        <v>1388</v>
      </c>
      <c r="P4769" t="e">
        <f t="shared" si="223"/>
        <v>#VALUE!</v>
      </c>
      <c r="Q4769" t="e">
        <f t="shared" si="225"/>
        <v>#VALUE!</v>
      </c>
    </row>
    <row r="4770" spans="15:17">
      <c r="O4770">
        <f t="shared" si="224"/>
        <v>1389</v>
      </c>
      <c r="P4770" t="e">
        <f t="shared" si="223"/>
        <v>#VALUE!</v>
      </c>
      <c r="Q4770" t="e">
        <f t="shared" si="225"/>
        <v>#VALUE!</v>
      </c>
    </row>
    <row r="4771" spans="15:17">
      <c r="O4771">
        <f t="shared" si="224"/>
        <v>1390</v>
      </c>
      <c r="P4771" t="e">
        <f t="shared" si="223"/>
        <v>#VALUE!</v>
      </c>
      <c r="Q4771" t="e">
        <f t="shared" si="225"/>
        <v>#VALUE!</v>
      </c>
    </row>
    <row r="4772" spans="15:17">
      <c r="O4772">
        <f t="shared" si="224"/>
        <v>1391</v>
      </c>
      <c r="P4772" t="e">
        <f t="shared" si="223"/>
        <v>#VALUE!</v>
      </c>
      <c r="Q4772" t="e">
        <f t="shared" si="225"/>
        <v>#VALUE!</v>
      </c>
    </row>
    <row r="4773" spans="15:17">
      <c r="O4773">
        <f t="shared" si="224"/>
        <v>1392</v>
      </c>
      <c r="P4773" t="e">
        <f t="shared" si="223"/>
        <v>#VALUE!</v>
      </c>
      <c r="Q4773" t="e">
        <f t="shared" si="225"/>
        <v>#VALUE!</v>
      </c>
    </row>
    <row r="4774" spans="15:17">
      <c r="O4774">
        <f t="shared" si="224"/>
        <v>1393</v>
      </c>
      <c r="P4774" t="e">
        <f t="shared" si="223"/>
        <v>#VALUE!</v>
      </c>
      <c r="Q4774" t="e">
        <f t="shared" si="225"/>
        <v>#VALUE!</v>
      </c>
    </row>
    <row r="4775" spans="15:17">
      <c r="O4775">
        <f t="shared" si="224"/>
        <v>1394</v>
      </c>
      <c r="P4775" t="e">
        <f t="shared" si="223"/>
        <v>#VALUE!</v>
      </c>
      <c r="Q4775" t="e">
        <f t="shared" si="225"/>
        <v>#VALUE!</v>
      </c>
    </row>
    <row r="4776" spans="15:17">
      <c r="O4776">
        <f t="shared" si="224"/>
        <v>1395</v>
      </c>
      <c r="P4776" t="e">
        <f t="shared" si="223"/>
        <v>#VALUE!</v>
      </c>
      <c r="Q4776" t="e">
        <f t="shared" si="225"/>
        <v>#VALUE!</v>
      </c>
    </row>
    <row r="4777" spans="15:17">
      <c r="O4777">
        <f t="shared" si="224"/>
        <v>1396</v>
      </c>
      <c r="P4777" t="e">
        <f t="shared" si="223"/>
        <v>#VALUE!</v>
      </c>
      <c r="Q4777" t="e">
        <f t="shared" si="225"/>
        <v>#VALUE!</v>
      </c>
    </row>
    <row r="4778" spans="15:17">
      <c r="O4778">
        <f t="shared" si="224"/>
        <v>1397</v>
      </c>
      <c r="P4778" t="e">
        <f t="shared" si="223"/>
        <v>#VALUE!</v>
      </c>
      <c r="Q4778" t="e">
        <f t="shared" si="225"/>
        <v>#VALUE!</v>
      </c>
    </row>
    <row r="4779" spans="15:17">
      <c r="O4779">
        <f t="shared" si="224"/>
        <v>1398</v>
      </c>
      <c r="P4779" t="e">
        <f t="shared" si="223"/>
        <v>#VALUE!</v>
      </c>
      <c r="Q4779" t="e">
        <f t="shared" si="225"/>
        <v>#VALUE!</v>
      </c>
    </row>
    <row r="4780" spans="15:17">
      <c r="O4780">
        <f t="shared" si="224"/>
        <v>1399</v>
      </c>
      <c r="P4780" t="e">
        <f t="shared" si="223"/>
        <v>#VALUE!</v>
      </c>
      <c r="Q4780" t="e">
        <f t="shared" si="225"/>
        <v>#VALUE!</v>
      </c>
    </row>
    <row r="4781" spans="15:17">
      <c r="O4781">
        <f t="shared" si="224"/>
        <v>1400</v>
      </c>
      <c r="P4781" t="e">
        <f t="shared" si="223"/>
        <v>#VALUE!</v>
      </c>
      <c r="Q4781" t="e">
        <f t="shared" si="225"/>
        <v>#VALUE!</v>
      </c>
    </row>
    <row r="4782" spans="15:17">
      <c r="O4782">
        <f t="shared" si="224"/>
        <v>1401</v>
      </c>
      <c r="P4782" t="e">
        <f t="shared" si="223"/>
        <v>#VALUE!</v>
      </c>
      <c r="Q4782" t="e">
        <f t="shared" si="225"/>
        <v>#VALUE!</v>
      </c>
    </row>
    <row r="4783" spans="15:17">
      <c r="O4783">
        <f t="shared" si="224"/>
        <v>1402</v>
      </c>
      <c r="P4783" t="e">
        <f t="shared" si="223"/>
        <v>#VALUE!</v>
      </c>
      <c r="Q4783" t="e">
        <f t="shared" si="225"/>
        <v>#VALUE!</v>
      </c>
    </row>
    <row r="4784" spans="15:17">
      <c r="O4784">
        <f t="shared" si="224"/>
        <v>1403</v>
      </c>
      <c r="P4784" t="e">
        <f t="shared" si="223"/>
        <v>#VALUE!</v>
      </c>
      <c r="Q4784" t="e">
        <f t="shared" si="225"/>
        <v>#VALUE!</v>
      </c>
    </row>
    <row r="4785" spans="15:17">
      <c r="O4785">
        <f t="shared" si="224"/>
        <v>1404</v>
      </c>
      <c r="P4785" t="e">
        <f t="shared" si="223"/>
        <v>#VALUE!</v>
      </c>
      <c r="Q4785" t="e">
        <f t="shared" si="225"/>
        <v>#VALUE!</v>
      </c>
    </row>
    <row r="4786" spans="15:17">
      <c r="O4786">
        <f t="shared" si="224"/>
        <v>1405</v>
      </c>
      <c r="P4786" t="e">
        <f t="shared" si="223"/>
        <v>#VALUE!</v>
      </c>
      <c r="Q4786" t="e">
        <f t="shared" si="225"/>
        <v>#VALUE!</v>
      </c>
    </row>
    <row r="4787" spans="15:17">
      <c r="O4787">
        <f t="shared" si="224"/>
        <v>1406</v>
      </c>
      <c r="P4787" t="e">
        <f t="shared" si="223"/>
        <v>#VALUE!</v>
      </c>
      <c r="Q4787" t="e">
        <f t="shared" si="225"/>
        <v>#VALUE!</v>
      </c>
    </row>
    <row r="4788" spans="15:17">
      <c r="O4788">
        <f t="shared" si="224"/>
        <v>1407</v>
      </c>
      <c r="P4788" t="e">
        <f t="shared" si="223"/>
        <v>#VALUE!</v>
      </c>
      <c r="Q4788" t="e">
        <f t="shared" si="225"/>
        <v>#VALUE!</v>
      </c>
    </row>
    <row r="4789" spans="15:17">
      <c r="O4789">
        <f t="shared" si="224"/>
        <v>1408</v>
      </c>
      <c r="P4789" t="e">
        <f t="shared" ref="P4789:P4852" si="226">NEGBINOMDIST(O4789-$A$9,$A$9,$B$9)</f>
        <v>#VALUE!</v>
      </c>
      <c r="Q4789" t="e">
        <f t="shared" si="225"/>
        <v>#VALUE!</v>
      </c>
    </row>
    <row r="4790" spans="15:17">
      <c r="O4790">
        <f t="shared" ref="O4790:O4853" si="227">O4789+1</f>
        <v>1409</v>
      </c>
      <c r="P4790" t="e">
        <f t="shared" si="226"/>
        <v>#VALUE!</v>
      </c>
      <c r="Q4790" t="e">
        <f t="shared" si="225"/>
        <v>#VALUE!</v>
      </c>
    </row>
    <row r="4791" spans="15:17">
      <c r="O4791">
        <f t="shared" si="227"/>
        <v>1410</v>
      </c>
      <c r="P4791" t="e">
        <f t="shared" si="226"/>
        <v>#VALUE!</v>
      </c>
      <c r="Q4791" t="e">
        <f t="shared" si="225"/>
        <v>#VALUE!</v>
      </c>
    </row>
    <row r="4792" spans="15:17">
      <c r="O4792">
        <f t="shared" si="227"/>
        <v>1411</v>
      </c>
      <c r="P4792" t="e">
        <f t="shared" si="226"/>
        <v>#VALUE!</v>
      </c>
      <c r="Q4792" t="e">
        <f t="shared" si="225"/>
        <v>#VALUE!</v>
      </c>
    </row>
    <row r="4793" spans="15:17">
      <c r="O4793">
        <f t="shared" si="227"/>
        <v>1412</v>
      </c>
      <c r="P4793" t="e">
        <f t="shared" si="226"/>
        <v>#VALUE!</v>
      </c>
      <c r="Q4793" t="e">
        <f t="shared" si="225"/>
        <v>#VALUE!</v>
      </c>
    </row>
    <row r="4794" spans="15:17">
      <c r="O4794">
        <f t="shared" si="227"/>
        <v>1413</v>
      </c>
      <c r="P4794" t="e">
        <f t="shared" si="226"/>
        <v>#VALUE!</v>
      </c>
      <c r="Q4794" t="e">
        <f t="shared" si="225"/>
        <v>#VALUE!</v>
      </c>
    </row>
    <row r="4795" spans="15:17">
      <c r="O4795">
        <f t="shared" si="227"/>
        <v>1414</v>
      </c>
      <c r="P4795" t="e">
        <f t="shared" si="226"/>
        <v>#VALUE!</v>
      </c>
      <c r="Q4795" t="e">
        <f t="shared" si="225"/>
        <v>#VALUE!</v>
      </c>
    </row>
    <row r="4796" spans="15:17">
      <c r="O4796">
        <f t="shared" si="227"/>
        <v>1415</v>
      </c>
      <c r="P4796" t="e">
        <f t="shared" si="226"/>
        <v>#VALUE!</v>
      </c>
      <c r="Q4796" t="e">
        <f t="shared" si="225"/>
        <v>#VALUE!</v>
      </c>
    </row>
    <row r="4797" spans="15:17">
      <c r="O4797">
        <f t="shared" si="227"/>
        <v>1416</v>
      </c>
      <c r="P4797" t="e">
        <f t="shared" si="226"/>
        <v>#VALUE!</v>
      </c>
      <c r="Q4797" t="e">
        <f t="shared" si="225"/>
        <v>#VALUE!</v>
      </c>
    </row>
    <row r="4798" spans="15:17">
      <c r="O4798">
        <f t="shared" si="227"/>
        <v>1417</v>
      </c>
      <c r="P4798" t="e">
        <f t="shared" si="226"/>
        <v>#VALUE!</v>
      </c>
      <c r="Q4798" t="e">
        <f t="shared" si="225"/>
        <v>#VALUE!</v>
      </c>
    </row>
    <row r="4799" spans="15:17">
      <c r="O4799">
        <f t="shared" si="227"/>
        <v>1418</v>
      </c>
      <c r="P4799" t="e">
        <f t="shared" si="226"/>
        <v>#VALUE!</v>
      </c>
      <c r="Q4799" t="e">
        <f t="shared" si="225"/>
        <v>#VALUE!</v>
      </c>
    </row>
    <row r="4800" spans="15:17">
      <c r="O4800">
        <f t="shared" si="227"/>
        <v>1419</v>
      </c>
      <c r="P4800" t="e">
        <f t="shared" si="226"/>
        <v>#VALUE!</v>
      </c>
      <c r="Q4800" t="e">
        <f t="shared" si="225"/>
        <v>#VALUE!</v>
      </c>
    </row>
    <row r="4801" spans="15:17">
      <c r="O4801">
        <f t="shared" si="227"/>
        <v>1420</v>
      </c>
      <c r="P4801" t="e">
        <f t="shared" si="226"/>
        <v>#VALUE!</v>
      </c>
      <c r="Q4801" t="e">
        <f t="shared" si="225"/>
        <v>#VALUE!</v>
      </c>
    </row>
    <row r="4802" spans="15:17">
      <c r="O4802">
        <f t="shared" si="227"/>
        <v>1421</v>
      </c>
      <c r="P4802" t="e">
        <f t="shared" si="226"/>
        <v>#VALUE!</v>
      </c>
      <c r="Q4802" t="e">
        <f t="shared" si="225"/>
        <v>#VALUE!</v>
      </c>
    </row>
    <row r="4803" spans="15:17">
      <c r="O4803">
        <f t="shared" si="227"/>
        <v>1422</v>
      </c>
      <c r="P4803" t="e">
        <f t="shared" si="226"/>
        <v>#VALUE!</v>
      </c>
      <c r="Q4803" t="e">
        <f t="shared" si="225"/>
        <v>#VALUE!</v>
      </c>
    </row>
    <row r="4804" spans="15:17">
      <c r="O4804">
        <f t="shared" si="227"/>
        <v>1423</v>
      </c>
      <c r="P4804" t="e">
        <f t="shared" si="226"/>
        <v>#VALUE!</v>
      </c>
      <c r="Q4804" t="e">
        <f t="shared" si="225"/>
        <v>#VALUE!</v>
      </c>
    </row>
    <row r="4805" spans="15:17">
      <c r="O4805">
        <f t="shared" si="227"/>
        <v>1424</v>
      </c>
      <c r="P4805" t="e">
        <f t="shared" si="226"/>
        <v>#VALUE!</v>
      </c>
      <c r="Q4805" t="e">
        <f t="shared" si="225"/>
        <v>#VALUE!</v>
      </c>
    </row>
    <row r="4806" spans="15:17">
      <c r="O4806">
        <f t="shared" si="227"/>
        <v>1425</v>
      </c>
      <c r="P4806" t="e">
        <f t="shared" si="226"/>
        <v>#VALUE!</v>
      </c>
      <c r="Q4806" t="e">
        <f t="shared" si="225"/>
        <v>#VALUE!</v>
      </c>
    </row>
    <row r="4807" spans="15:17">
      <c r="O4807">
        <f t="shared" si="227"/>
        <v>1426</v>
      </c>
      <c r="P4807" t="e">
        <f t="shared" si="226"/>
        <v>#VALUE!</v>
      </c>
      <c r="Q4807" t="e">
        <f t="shared" ref="Q4807:Q4870" si="228">Q4806+P4806</f>
        <v>#VALUE!</v>
      </c>
    </row>
    <row r="4808" spans="15:17">
      <c r="O4808">
        <f t="shared" si="227"/>
        <v>1427</v>
      </c>
      <c r="P4808" t="e">
        <f t="shared" si="226"/>
        <v>#VALUE!</v>
      </c>
      <c r="Q4808" t="e">
        <f t="shared" si="228"/>
        <v>#VALUE!</v>
      </c>
    </row>
    <row r="4809" spans="15:17">
      <c r="O4809">
        <f t="shared" si="227"/>
        <v>1428</v>
      </c>
      <c r="P4809" t="e">
        <f t="shared" si="226"/>
        <v>#VALUE!</v>
      </c>
      <c r="Q4809" t="e">
        <f t="shared" si="228"/>
        <v>#VALUE!</v>
      </c>
    </row>
    <row r="4810" spans="15:17">
      <c r="O4810">
        <f t="shared" si="227"/>
        <v>1429</v>
      </c>
      <c r="P4810" t="e">
        <f t="shared" si="226"/>
        <v>#VALUE!</v>
      </c>
      <c r="Q4810" t="e">
        <f t="shared" si="228"/>
        <v>#VALUE!</v>
      </c>
    </row>
    <row r="4811" spans="15:17">
      <c r="O4811">
        <f t="shared" si="227"/>
        <v>1430</v>
      </c>
      <c r="P4811" t="e">
        <f t="shared" si="226"/>
        <v>#VALUE!</v>
      </c>
      <c r="Q4811" t="e">
        <f t="shared" si="228"/>
        <v>#VALUE!</v>
      </c>
    </row>
    <row r="4812" spans="15:17">
      <c r="O4812">
        <f t="shared" si="227"/>
        <v>1431</v>
      </c>
      <c r="P4812" t="e">
        <f t="shared" si="226"/>
        <v>#VALUE!</v>
      </c>
      <c r="Q4812" t="e">
        <f t="shared" si="228"/>
        <v>#VALUE!</v>
      </c>
    </row>
    <row r="4813" spans="15:17">
      <c r="O4813">
        <f t="shared" si="227"/>
        <v>1432</v>
      </c>
      <c r="P4813" t="e">
        <f t="shared" si="226"/>
        <v>#VALUE!</v>
      </c>
      <c r="Q4813" t="e">
        <f t="shared" si="228"/>
        <v>#VALUE!</v>
      </c>
    </row>
    <row r="4814" spans="15:17">
      <c r="O4814">
        <f t="shared" si="227"/>
        <v>1433</v>
      </c>
      <c r="P4814" t="e">
        <f t="shared" si="226"/>
        <v>#VALUE!</v>
      </c>
      <c r="Q4814" t="e">
        <f t="shared" si="228"/>
        <v>#VALUE!</v>
      </c>
    </row>
    <row r="4815" spans="15:17">
      <c r="O4815">
        <f t="shared" si="227"/>
        <v>1434</v>
      </c>
      <c r="P4815" t="e">
        <f t="shared" si="226"/>
        <v>#VALUE!</v>
      </c>
      <c r="Q4815" t="e">
        <f t="shared" si="228"/>
        <v>#VALUE!</v>
      </c>
    </row>
    <row r="4816" spans="15:17">
      <c r="O4816">
        <f t="shared" si="227"/>
        <v>1435</v>
      </c>
      <c r="P4816" t="e">
        <f t="shared" si="226"/>
        <v>#VALUE!</v>
      </c>
      <c r="Q4816" t="e">
        <f t="shared" si="228"/>
        <v>#VALUE!</v>
      </c>
    </row>
    <row r="4817" spans="15:17">
      <c r="O4817">
        <f t="shared" si="227"/>
        <v>1436</v>
      </c>
      <c r="P4817" t="e">
        <f t="shared" si="226"/>
        <v>#VALUE!</v>
      </c>
      <c r="Q4817" t="e">
        <f t="shared" si="228"/>
        <v>#VALUE!</v>
      </c>
    </row>
    <row r="4818" spans="15:17">
      <c r="O4818">
        <f t="shared" si="227"/>
        <v>1437</v>
      </c>
      <c r="P4818" t="e">
        <f t="shared" si="226"/>
        <v>#VALUE!</v>
      </c>
      <c r="Q4818" t="e">
        <f t="shared" si="228"/>
        <v>#VALUE!</v>
      </c>
    </row>
    <row r="4819" spans="15:17">
      <c r="O4819">
        <f t="shared" si="227"/>
        <v>1438</v>
      </c>
      <c r="P4819" t="e">
        <f t="shared" si="226"/>
        <v>#VALUE!</v>
      </c>
      <c r="Q4819" t="e">
        <f t="shared" si="228"/>
        <v>#VALUE!</v>
      </c>
    </row>
    <row r="4820" spans="15:17">
      <c r="O4820">
        <f t="shared" si="227"/>
        <v>1439</v>
      </c>
      <c r="P4820" t="e">
        <f t="shared" si="226"/>
        <v>#VALUE!</v>
      </c>
      <c r="Q4820" t="e">
        <f t="shared" si="228"/>
        <v>#VALUE!</v>
      </c>
    </row>
    <row r="4821" spans="15:17">
      <c r="O4821">
        <f t="shared" si="227"/>
        <v>1440</v>
      </c>
      <c r="P4821" t="e">
        <f t="shared" si="226"/>
        <v>#VALUE!</v>
      </c>
      <c r="Q4821" t="e">
        <f t="shared" si="228"/>
        <v>#VALUE!</v>
      </c>
    </row>
    <row r="4822" spans="15:17">
      <c r="O4822">
        <f t="shared" si="227"/>
        <v>1441</v>
      </c>
      <c r="P4822" t="e">
        <f t="shared" si="226"/>
        <v>#VALUE!</v>
      </c>
      <c r="Q4822" t="e">
        <f t="shared" si="228"/>
        <v>#VALUE!</v>
      </c>
    </row>
    <row r="4823" spans="15:17">
      <c r="O4823">
        <f t="shared" si="227"/>
        <v>1442</v>
      </c>
      <c r="P4823" t="e">
        <f t="shared" si="226"/>
        <v>#VALUE!</v>
      </c>
      <c r="Q4823" t="e">
        <f t="shared" si="228"/>
        <v>#VALUE!</v>
      </c>
    </row>
    <row r="4824" spans="15:17">
      <c r="O4824">
        <f t="shared" si="227"/>
        <v>1443</v>
      </c>
      <c r="P4824" t="e">
        <f t="shared" si="226"/>
        <v>#VALUE!</v>
      </c>
      <c r="Q4824" t="e">
        <f t="shared" si="228"/>
        <v>#VALUE!</v>
      </c>
    </row>
    <row r="4825" spans="15:17">
      <c r="O4825">
        <f t="shared" si="227"/>
        <v>1444</v>
      </c>
      <c r="P4825" t="e">
        <f t="shared" si="226"/>
        <v>#VALUE!</v>
      </c>
      <c r="Q4825" t="e">
        <f t="shared" si="228"/>
        <v>#VALUE!</v>
      </c>
    </row>
    <row r="4826" spans="15:17">
      <c r="O4826">
        <f t="shared" si="227"/>
        <v>1445</v>
      </c>
      <c r="P4826" t="e">
        <f t="shared" si="226"/>
        <v>#VALUE!</v>
      </c>
      <c r="Q4826" t="e">
        <f t="shared" si="228"/>
        <v>#VALUE!</v>
      </c>
    </row>
    <row r="4827" spans="15:17">
      <c r="O4827">
        <f t="shared" si="227"/>
        <v>1446</v>
      </c>
      <c r="P4827" t="e">
        <f t="shared" si="226"/>
        <v>#VALUE!</v>
      </c>
      <c r="Q4827" t="e">
        <f t="shared" si="228"/>
        <v>#VALUE!</v>
      </c>
    </row>
    <row r="4828" spans="15:17">
      <c r="O4828">
        <f t="shared" si="227"/>
        <v>1447</v>
      </c>
      <c r="P4828" t="e">
        <f t="shared" si="226"/>
        <v>#VALUE!</v>
      </c>
      <c r="Q4828" t="e">
        <f t="shared" si="228"/>
        <v>#VALUE!</v>
      </c>
    </row>
    <row r="4829" spans="15:17">
      <c r="O4829">
        <f t="shared" si="227"/>
        <v>1448</v>
      </c>
      <c r="P4829" t="e">
        <f t="shared" si="226"/>
        <v>#VALUE!</v>
      </c>
      <c r="Q4829" t="e">
        <f t="shared" si="228"/>
        <v>#VALUE!</v>
      </c>
    </row>
    <row r="4830" spans="15:17">
      <c r="O4830">
        <f t="shared" si="227"/>
        <v>1449</v>
      </c>
      <c r="P4830" t="e">
        <f t="shared" si="226"/>
        <v>#VALUE!</v>
      </c>
      <c r="Q4830" t="e">
        <f t="shared" si="228"/>
        <v>#VALUE!</v>
      </c>
    </row>
    <row r="4831" spans="15:17">
      <c r="O4831">
        <f t="shared" si="227"/>
        <v>1450</v>
      </c>
      <c r="P4831" t="e">
        <f t="shared" si="226"/>
        <v>#VALUE!</v>
      </c>
      <c r="Q4831" t="e">
        <f t="shared" si="228"/>
        <v>#VALUE!</v>
      </c>
    </row>
    <row r="4832" spans="15:17">
      <c r="O4832">
        <f t="shared" si="227"/>
        <v>1451</v>
      </c>
      <c r="P4832" t="e">
        <f t="shared" si="226"/>
        <v>#VALUE!</v>
      </c>
      <c r="Q4832" t="e">
        <f t="shared" si="228"/>
        <v>#VALUE!</v>
      </c>
    </row>
    <row r="4833" spans="15:17">
      <c r="O4833">
        <f t="shared" si="227"/>
        <v>1452</v>
      </c>
      <c r="P4833" t="e">
        <f t="shared" si="226"/>
        <v>#VALUE!</v>
      </c>
      <c r="Q4833" t="e">
        <f t="shared" si="228"/>
        <v>#VALUE!</v>
      </c>
    </row>
    <row r="4834" spans="15:17">
      <c r="O4834">
        <f t="shared" si="227"/>
        <v>1453</v>
      </c>
      <c r="P4834" t="e">
        <f t="shared" si="226"/>
        <v>#VALUE!</v>
      </c>
      <c r="Q4834" t="e">
        <f t="shared" si="228"/>
        <v>#VALUE!</v>
      </c>
    </row>
    <row r="4835" spans="15:17">
      <c r="O4835">
        <f t="shared" si="227"/>
        <v>1454</v>
      </c>
      <c r="P4835" t="e">
        <f t="shared" si="226"/>
        <v>#VALUE!</v>
      </c>
      <c r="Q4835" t="e">
        <f t="shared" si="228"/>
        <v>#VALUE!</v>
      </c>
    </row>
    <row r="4836" spans="15:17">
      <c r="O4836">
        <f t="shared" si="227"/>
        <v>1455</v>
      </c>
      <c r="P4836" t="e">
        <f t="shared" si="226"/>
        <v>#VALUE!</v>
      </c>
      <c r="Q4836" t="e">
        <f t="shared" si="228"/>
        <v>#VALUE!</v>
      </c>
    </row>
    <row r="4837" spans="15:17">
      <c r="O4837">
        <f t="shared" si="227"/>
        <v>1456</v>
      </c>
      <c r="P4837" t="e">
        <f t="shared" si="226"/>
        <v>#VALUE!</v>
      </c>
      <c r="Q4837" t="e">
        <f t="shared" si="228"/>
        <v>#VALUE!</v>
      </c>
    </row>
    <row r="4838" spans="15:17">
      <c r="O4838">
        <f t="shared" si="227"/>
        <v>1457</v>
      </c>
      <c r="P4838" t="e">
        <f t="shared" si="226"/>
        <v>#VALUE!</v>
      </c>
      <c r="Q4838" t="e">
        <f t="shared" si="228"/>
        <v>#VALUE!</v>
      </c>
    </row>
    <row r="4839" spans="15:17">
      <c r="O4839">
        <f t="shared" si="227"/>
        <v>1458</v>
      </c>
      <c r="P4839" t="e">
        <f t="shared" si="226"/>
        <v>#VALUE!</v>
      </c>
      <c r="Q4839" t="e">
        <f t="shared" si="228"/>
        <v>#VALUE!</v>
      </c>
    </row>
    <row r="4840" spans="15:17">
      <c r="O4840">
        <f t="shared" si="227"/>
        <v>1459</v>
      </c>
      <c r="P4840" t="e">
        <f t="shared" si="226"/>
        <v>#VALUE!</v>
      </c>
      <c r="Q4840" t="e">
        <f t="shared" si="228"/>
        <v>#VALUE!</v>
      </c>
    </row>
    <row r="4841" spans="15:17">
      <c r="O4841">
        <f t="shared" si="227"/>
        <v>1460</v>
      </c>
      <c r="P4841" t="e">
        <f t="shared" si="226"/>
        <v>#VALUE!</v>
      </c>
      <c r="Q4841" t="e">
        <f t="shared" si="228"/>
        <v>#VALUE!</v>
      </c>
    </row>
    <row r="4842" spans="15:17">
      <c r="O4842">
        <f t="shared" si="227"/>
        <v>1461</v>
      </c>
      <c r="P4842" t="e">
        <f t="shared" si="226"/>
        <v>#VALUE!</v>
      </c>
      <c r="Q4842" t="e">
        <f t="shared" si="228"/>
        <v>#VALUE!</v>
      </c>
    </row>
    <row r="4843" spans="15:17">
      <c r="O4843">
        <f t="shared" si="227"/>
        <v>1462</v>
      </c>
      <c r="P4843" t="e">
        <f t="shared" si="226"/>
        <v>#VALUE!</v>
      </c>
      <c r="Q4843" t="e">
        <f t="shared" si="228"/>
        <v>#VALUE!</v>
      </c>
    </row>
    <row r="4844" spans="15:17">
      <c r="O4844">
        <f t="shared" si="227"/>
        <v>1463</v>
      </c>
      <c r="P4844" t="e">
        <f t="shared" si="226"/>
        <v>#VALUE!</v>
      </c>
      <c r="Q4844" t="e">
        <f t="shared" si="228"/>
        <v>#VALUE!</v>
      </c>
    </row>
    <row r="4845" spans="15:17">
      <c r="O4845">
        <f t="shared" si="227"/>
        <v>1464</v>
      </c>
      <c r="P4845" t="e">
        <f t="shared" si="226"/>
        <v>#VALUE!</v>
      </c>
      <c r="Q4845" t="e">
        <f t="shared" si="228"/>
        <v>#VALUE!</v>
      </c>
    </row>
    <row r="4846" spans="15:17">
      <c r="O4846">
        <f t="shared" si="227"/>
        <v>1465</v>
      </c>
      <c r="P4846" t="e">
        <f t="shared" si="226"/>
        <v>#VALUE!</v>
      </c>
      <c r="Q4846" t="e">
        <f t="shared" si="228"/>
        <v>#VALUE!</v>
      </c>
    </row>
    <row r="4847" spans="15:17">
      <c r="O4847">
        <f t="shared" si="227"/>
        <v>1466</v>
      </c>
      <c r="P4847" t="e">
        <f t="shared" si="226"/>
        <v>#VALUE!</v>
      </c>
      <c r="Q4847" t="e">
        <f t="shared" si="228"/>
        <v>#VALUE!</v>
      </c>
    </row>
    <row r="4848" spans="15:17">
      <c r="O4848">
        <f t="shared" si="227"/>
        <v>1467</v>
      </c>
      <c r="P4848" t="e">
        <f t="shared" si="226"/>
        <v>#VALUE!</v>
      </c>
      <c r="Q4848" t="e">
        <f t="shared" si="228"/>
        <v>#VALUE!</v>
      </c>
    </row>
    <row r="4849" spans="15:17">
      <c r="O4849">
        <f t="shared" si="227"/>
        <v>1468</v>
      </c>
      <c r="P4849" t="e">
        <f t="shared" si="226"/>
        <v>#VALUE!</v>
      </c>
      <c r="Q4849" t="e">
        <f t="shared" si="228"/>
        <v>#VALUE!</v>
      </c>
    </row>
    <row r="4850" spans="15:17">
      <c r="O4850">
        <f t="shared" si="227"/>
        <v>1469</v>
      </c>
      <c r="P4850" t="e">
        <f t="shared" si="226"/>
        <v>#VALUE!</v>
      </c>
      <c r="Q4850" t="e">
        <f t="shared" si="228"/>
        <v>#VALUE!</v>
      </c>
    </row>
    <row r="4851" spans="15:17">
      <c r="O4851">
        <f t="shared" si="227"/>
        <v>1470</v>
      </c>
      <c r="P4851" t="e">
        <f t="shared" si="226"/>
        <v>#VALUE!</v>
      </c>
      <c r="Q4851" t="e">
        <f t="shared" si="228"/>
        <v>#VALUE!</v>
      </c>
    </row>
    <row r="4852" spans="15:17">
      <c r="O4852">
        <f t="shared" si="227"/>
        <v>1471</v>
      </c>
      <c r="P4852" t="e">
        <f t="shared" si="226"/>
        <v>#VALUE!</v>
      </c>
      <c r="Q4852" t="e">
        <f t="shared" si="228"/>
        <v>#VALUE!</v>
      </c>
    </row>
    <row r="4853" spans="15:17">
      <c r="O4853">
        <f t="shared" si="227"/>
        <v>1472</v>
      </c>
      <c r="P4853" t="e">
        <f t="shared" ref="P4853:P4916" si="229">NEGBINOMDIST(O4853-$A$9,$A$9,$B$9)</f>
        <v>#VALUE!</v>
      </c>
      <c r="Q4853" t="e">
        <f t="shared" si="228"/>
        <v>#VALUE!</v>
      </c>
    </row>
    <row r="4854" spans="15:17">
      <c r="O4854">
        <f t="shared" ref="O4854:O4917" si="230">O4853+1</f>
        <v>1473</v>
      </c>
      <c r="P4854" t="e">
        <f t="shared" si="229"/>
        <v>#VALUE!</v>
      </c>
      <c r="Q4854" t="e">
        <f t="shared" si="228"/>
        <v>#VALUE!</v>
      </c>
    </row>
    <row r="4855" spans="15:17">
      <c r="O4855">
        <f t="shared" si="230"/>
        <v>1474</v>
      </c>
      <c r="P4855" t="e">
        <f t="shared" si="229"/>
        <v>#VALUE!</v>
      </c>
      <c r="Q4855" t="e">
        <f t="shared" si="228"/>
        <v>#VALUE!</v>
      </c>
    </row>
    <row r="4856" spans="15:17">
      <c r="O4856">
        <f t="shared" si="230"/>
        <v>1475</v>
      </c>
      <c r="P4856" t="e">
        <f t="shared" si="229"/>
        <v>#VALUE!</v>
      </c>
      <c r="Q4856" t="e">
        <f t="shared" si="228"/>
        <v>#VALUE!</v>
      </c>
    </row>
    <row r="4857" spans="15:17">
      <c r="O4857">
        <f t="shared" si="230"/>
        <v>1476</v>
      </c>
      <c r="P4857" t="e">
        <f t="shared" si="229"/>
        <v>#VALUE!</v>
      </c>
      <c r="Q4857" t="e">
        <f t="shared" si="228"/>
        <v>#VALUE!</v>
      </c>
    </row>
    <row r="4858" spans="15:17">
      <c r="O4858">
        <f t="shared" si="230"/>
        <v>1477</v>
      </c>
      <c r="P4858" t="e">
        <f t="shared" si="229"/>
        <v>#VALUE!</v>
      </c>
      <c r="Q4858" t="e">
        <f t="shared" si="228"/>
        <v>#VALUE!</v>
      </c>
    </row>
    <row r="4859" spans="15:17">
      <c r="O4859">
        <f t="shared" si="230"/>
        <v>1478</v>
      </c>
      <c r="P4859" t="e">
        <f t="shared" si="229"/>
        <v>#VALUE!</v>
      </c>
      <c r="Q4859" t="e">
        <f t="shared" si="228"/>
        <v>#VALUE!</v>
      </c>
    </row>
    <row r="4860" spans="15:17">
      <c r="O4860">
        <f t="shared" si="230"/>
        <v>1479</v>
      </c>
      <c r="P4860" t="e">
        <f t="shared" si="229"/>
        <v>#VALUE!</v>
      </c>
      <c r="Q4860" t="e">
        <f t="shared" si="228"/>
        <v>#VALUE!</v>
      </c>
    </row>
    <row r="4861" spans="15:17">
      <c r="O4861">
        <f t="shared" si="230"/>
        <v>1480</v>
      </c>
      <c r="P4861" t="e">
        <f t="shared" si="229"/>
        <v>#VALUE!</v>
      </c>
      <c r="Q4861" t="e">
        <f t="shared" si="228"/>
        <v>#VALUE!</v>
      </c>
    </row>
    <row r="4862" spans="15:17">
      <c r="O4862">
        <f t="shared" si="230"/>
        <v>1481</v>
      </c>
      <c r="P4862" t="e">
        <f t="shared" si="229"/>
        <v>#VALUE!</v>
      </c>
      <c r="Q4862" t="e">
        <f t="shared" si="228"/>
        <v>#VALUE!</v>
      </c>
    </row>
    <row r="4863" spans="15:17">
      <c r="O4863">
        <f t="shared" si="230"/>
        <v>1482</v>
      </c>
      <c r="P4863" t="e">
        <f t="shared" si="229"/>
        <v>#VALUE!</v>
      </c>
      <c r="Q4863" t="e">
        <f t="shared" si="228"/>
        <v>#VALUE!</v>
      </c>
    </row>
    <row r="4864" spans="15:17">
      <c r="O4864">
        <f t="shared" si="230"/>
        <v>1483</v>
      </c>
      <c r="P4864" t="e">
        <f t="shared" si="229"/>
        <v>#VALUE!</v>
      </c>
      <c r="Q4864" t="e">
        <f t="shared" si="228"/>
        <v>#VALUE!</v>
      </c>
    </row>
    <row r="4865" spans="15:17">
      <c r="O4865">
        <f t="shared" si="230"/>
        <v>1484</v>
      </c>
      <c r="P4865" t="e">
        <f t="shared" si="229"/>
        <v>#VALUE!</v>
      </c>
      <c r="Q4865" t="e">
        <f t="shared" si="228"/>
        <v>#VALUE!</v>
      </c>
    </row>
    <row r="4866" spans="15:17">
      <c r="O4866">
        <f t="shared" si="230"/>
        <v>1485</v>
      </c>
      <c r="P4866" t="e">
        <f t="shared" si="229"/>
        <v>#VALUE!</v>
      </c>
      <c r="Q4866" t="e">
        <f t="shared" si="228"/>
        <v>#VALUE!</v>
      </c>
    </row>
    <row r="4867" spans="15:17">
      <c r="O4867">
        <f t="shared" si="230"/>
        <v>1486</v>
      </c>
      <c r="P4867" t="e">
        <f t="shared" si="229"/>
        <v>#VALUE!</v>
      </c>
      <c r="Q4867" t="e">
        <f t="shared" si="228"/>
        <v>#VALUE!</v>
      </c>
    </row>
    <row r="4868" spans="15:17">
      <c r="O4868">
        <f t="shared" si="230"/>
        <v>1487</v>
      </c>
      <c r="P4868" t="e">
        <f t="shared" si="229"/>
        <v>#VALUE!</v>
      </c>
      <c r="Q4868" t="e">
        <f t="shared" si="228"/>
        <v>#VALUE!</v>
      </c>
    </row>
    <row r="4869" spans="15:17">
      <c r="O4869">
        <f t="shared" si="230"/>
        <v>1488</v>
      </c>
      <c r="P4869" t="e">
        <f t="shared" si="229"/>
        <v>#VALUE!</v>
      </c>
      <c r="Q4869" t="e">
        <f t="shared" si="228"/>
        <v>#VALUE!</v>
      </c>
    </row>
    <row r="4870" spans="15:17">
      <c r="O4870">
        <f t="shared" si="230"/>
        <v>1489</v>
      </c>
      <c r="P4870" t="e">
        <f t="shared" si="229"/>
        <v>#VALUE!</v>
      </c>
      <c r="Q4870" t="e">
        <f t="shared" si="228"/>
        <v>#VALUE!</v>
      </c>
    </row>
    <row r="4871" spans="15:17">
      <c r="O4871">
        <f t="shared" si="230"/>
        <v>1490</v>
      </c>
      <c r="P4871" t="e">
        <f t="shared" si="229"/>
        <v>#VALUE!</v>
      </c>
      <c r="Q4871" t="e">
        <f t="shared" ref="Q4871:Q4934" si="231">Q4870+P4870</f>
        <v>#VALUE!</v>
      </c>
    </row>
    <row r="4872" spans="15:17">
      <c r="O4872">
        <f t="shared" si="230"/>
        <v>1491</v>
      </c>
      <c r="P4872" t="e">
        <f t="shared" si="229"/>
        <v>#VALUE!</v>
      </c>
      <c r="Q4872" t="e">
        <f t="shared" si="231"/>
        <v>#VALUE!</v>
      </c>
    </row>
    <row r="4873" spans="15:17">
      <c r="O4873">
        <f t="shared" si="230"/>
        <v>1492</v>
      </c>
      <c r="P4873" t="e">
        <f t="shared" si="229"/>
        <v>#VALUE!</v>
      </c>
      <c r="Q4873" t="e">
        <f t="shared" si="231"/>
        <v>#VALUE!</v>
      </c>
    </row>
    <row r="4874" spans="15:17">
      <c r="O4874">
        <f t="shared" si="230"/>
        <v>1493</v>
      </c>
      <c r="P4874" t="e">
        <f t="shared" si="229"/>
        <v>#VALUE!</v>
      </c>
      <c r="Q4874" t="e">
        <f t="shared" si="231"/>
        <v>#VALUE!</v>
      </c>
    </row>
    <row r="4875" spans="15:17">
      <c r="O4875">
        <f t="shared" si="230"/>
        <v>1494</v>
      </c>
      <c r="P4875" t="e">
        <f t="shared" si="229"/>
        <v>#VALUE!</v>
      </c>
      <c r="Q4875" t="e">
        <f t="shared" si="231"/>
        <v>#VALUE!</v>
      </c>
    </row>
    <row r="4876" spans="15:17">
      <c r="O4876">
        <f t="shared" si="230"/>
        <v>1495</v>
      </c>
      <c r="P4876" t="e">
        <f t="shared" si="229"/>
        <v>#VALUE!</v>
      </c>
      <c r="Q4876" t="e">
        <f t="shared" si="231"/>
        <v>#VALUE!</v>
      </c>
    </row>
    <row r="4877" spans="15:17">
      <c r="O4877">
        <f t="shared" si="230"/>
        <v>1496</v>
      </c>
      <c r="P4877" t="e">
        <f t="shared" si="229"/>
        <v>#VALUE!</v>
      </c>
      <c r="Q4877" t="e">
        <f t="shared" si="231"/>
        <v>#VALUE!</v>
      </c>
    </row>
    <row r="4878" spans="15:17">
      <c r="O4878">
        <f t="shared" si="230"/>
        <v>1497</v>
      </c>
      <c r="P4878" t="e">
        <f t="shared" si="229"/>
        <v>#VALUE!</v>
      </c>
      <c r="Q4878" t="e">
        <f t="shared" si="231"/>
        <v>#VALUE!</v>
      </c>
    </row>
    <row r="4879" spans="15:17">
      <c r="O4879">
        <f t="shared" si="230"/>
        <v>1498</v>
      </c>
      <c r="P4879" t="e">
        <f t="shared" si="229"/>
        <v>#VALUE!</v>
      </c>
      <c r="Q4879" t="e">
        <f t="shared" si="231"/>
        <v>#VALUE!</v>
      </c>
    </row>
    <row r="4880" spans="15:17">
      <c r="O4880">
        <f t="shared" si="230"/>
        <v>1499</v>
      </c>
      <c r="P4880" t="e">
        <f t="shared" si="229"/>
        <v>#VALUE!</v>
      </c>
      <c r="Q4880" t="e">
        <f t="shared" si="231"/>
        <v>#VALUE!</v>
      </c>
    </row>
    <row r="4881" spans="15:17">
      <c r="O4881">
        <f t="shared" si="230"/>
        <v>1500</v>
      </c>
      <c r="P4881" t="e">
        <f t="shared" si="229"/>
        <v>#VALUE!</v>
      </c>
      <c r="Q4881" t="e">
        <f t="shared" si="231"/>
        <v>#VALUE!</v>
      </c>
    </row>
    <row r="4882" spans="15:17">
      <c r="O4882">
        <f t="shared" si="230"/>
        <v>1501</v>
      </c>
      <c r="P4882" t="e">
        <f t="shared" si="229"/>
        <v>#VALUE!</v>
      </c>
      <c r="Q4882" t="e">
        <f t="shared" si="231"/>
        <v>#VALUE!</v>
      </c>
    </row>
    <row r="4883" spans="15:17">
      <c r="O4883">
        <f t="shared" si="230"/>
        <v>1502</v>
      </c>
      <c r="P4883" t="e">
        <f t="shared" si="229"/>
        <v>#VALUE!</v>
      </c>
      <c r="Q4883" t="e">
        <f t="shared" si="231"/>
        <v>#VALUE!</v>
      </c>
    </row>
    <row r="4884" spans="15:17">
      <c r="O4884">
        <f t="shared" si="230"/>
        <v>1503</v>
      </c>
      <c r="P4884" t="e">
        <f t="shared" si="229"/>
        <v>#VALUE!</v>
      </c>
      <c r="Q4884" t="e">
        <f t="shared" si="231"/>
        <v>#VALUE!</v>
      </c>
    </row>
    <row r="4885" spans="15:17">
      <c r="O4885">
        <f t="shared" si="230"/>
        <v>1504</v>
      </c>
      <c r="P4885" t="e">
        <f t="shared" si="229"/>
        <v>#VALUE!</v>
      </c>
      <c r="Q4885" t="e">
        <f t="shared" si="231"/>
        <v>#VALUE!</v>
      </c>
    </row>
    <row r="4886" spans="15:17">
      <c r="O4886">
        <f t="shared" si="230"/>
        <v>1505</v>
      </c>
      <c r="P4886" t="e">
        <f t="shared" si="229"/>
        <v>#VALUE!</v>
      </c>
      <c r="Q4886" t="e">
        <f t="shared" si="231"/>
        <v>#VALUE!</v>
      </c>
    </row>
    <row r="4887" spans="15:17">
      <c r="O4887">
        <f t="shared" si="230"/>
        <v>1506</v>
      </c>
      <c r="P4887" t="e">
        <f t="shared" si="229"/>
        <v>#VALUE!</v>
      </c>
      <c r="Q4887" t="e">
        <f t="shared" si="231"/>
        <v>#VALUE!</v>
      </c>
    </row>
    <row r="4888" spans="15:17">
      <c r="O4888">
        <f t="shared" si="230"/>
        <v>1507</v>
      </c>
      <c r="P4888" t="e">
        <f t="shared" si="229"/>
        <v>#VALUE!</v>
      </c>
      <c r="Q4888" t="e">
        <f t="shared" si="231"/>
        <v>#VALUE!</v>
      </c>
    </row>
    <row r="4889" spans="15:17">
      <c r="O4889">
        <f t="shared" si="230"/>
        <v>1508</v>
      </c>
      <c r="P4889" t="e">
        <f t="shared" si="229"/>
        <v>#VALUE!</v>
      </c>
      <c r="Q4889" t="e">
        <f t="shared" si="231"/>
        <v>#VALUE!</v>
      </c>
    </row>
    <row r="4890" spans="15:17">
      <c r="O4890">
        <f t="shared" si="230"/>
        <v>1509</v>
      </c>
      <c r="P4890" t="e">
        <f t="shared" si="229"/>
        <v>#VALUE!</v>
      </c>
      <c r="Q4890" t="e">
        <f t="shared" si="231"/>
        <v>#VALUE!</v>
      </c>
    </row>
    <row r="4891" spans="15:17">
      <c r="O4891">
        <f t="shared" si="230"/>
        <v>1510</v>
      </c>
      <c r="P4891" t="e">
        <f t="shared" si="229"/>
        <v>#VALUE!</v>
      </c>
      <c r="Q4891" t="e">
        <f t="shared" si="231"/>
        <v>#VALUE!</v>
      </c>
    </row>
    <row r="4892" spans="15:17">
      <c r="O4892">
        <f t="shared" si="230"/>
        <v>1511</v>
      </c>
      <c r="P4892" t="e">
        <f t="shared" si="229"/>
        <v>#VALUE!</v>
      </c>
      <c r="Q4892" t="e">
        <f t="shared" si="231"/>
        <v>#VALUE!</v>
      </c>
    </row>
    <row r="4893" spans="15:17">
      <c r="O4893">
        <f t="shared" si="230"/>
        <v>1512</v>
      </c>
      <c r="P4893" t="e">
        <f t="shared" si="229"/>
        <v>#VALUE!</v>
      </c>
      <c r="Q4893" t="e">
        <f t="shared" si="231"/>
        <v>#VALUE!</v>
      </c>
    </row>
    <row r="4894" spans="15:17">
      <c r="O4894">
        <f t="shared" si="230"/>
        <v>1513</v>
      </c>
      <c r="P4894" t="e">
        <f t="shared" si="229"/>
        <v>#VALUE!</v>
      </c>
      <c r="Q4894" t="e">
        <f t="shared" si="231"/>
        <v>#VALUE!</v>
      </c>
    </row>
    <row r="4895" spans="15:17">
      <c r="O4895">
        <f t="shared" si="230"/>
        <v>1514</v>
      </c>
      <c r="P4895" t="e">
        <f t="shared" si="229"/>
        <v>#VALUE!</v>
      </c>
      <c r="Q4895" t="e">
        <f t="shared" si="231"/>
        <v>#VALUE!</v>
      </c>
    </row>
    <row r="4896" spans="15:17">
      <c r="O4896">
        <f t="shared" si="230"/>
        <v>1515</v>
      </c>
      <c r="P4896" t="e">
        <f t="shared" si="229"/>
        <v>#VALUE!</v>
      </c>
      <c r="Q4896" t="e">
        <f t="shared" si="231"/>
        <v>#VALUE!</v>
      </c>
    </row>
    <row r="4897" spans="15:17">
      <c r="O4897">
        <f t="shared" si="230"/>
        <v>1516</v>
      </c>
      <c r="P4897" t="e">
        <f t="shared" si="229"/>
        <v>#VALUE!</v>
      </c>
      <c r="Q4897" t="e">
        <f t="shared" si="231"/>
        <v>#VALUE!</v>
      </c>
    </row>
    <row r="4898" spans="15:17">
      <c r="O4898">
        <f t="shared" si="230"/>
        <v>1517</v>
      </c>
      <c r="P4898" t="e">
        <f t="shared" si="229"/>
        <v>#VALUE!</v>
      </c>
      <c r="Q4898" t="e">
        <f t="shared" si="231"/>
        <v>#VALUE!</v>
      </c>
    </row>
    <row r="4899" spans="15:17">
      <c r="O4899">
        <f t="shared" si="230"/>
        <v>1518</v>
      </c>
      <c r="P4899" t="e">
        <f t="shared" si="229"/>
        <v>#VALUE!</v>
      </c>
      <c r="Q4899" t="e">
        <f t="shared" si="231"/>
        <v>#VALUE!</v>
      </c>
    </row>
    <row r="4900" spans="15:17">
      <c r="O4900">
        <f t="shared" si="230"/>
        <v>1519</v>
      </c>
      <c r="P4900" t="e">
        <f t="shared" si="229"/>
        <v>#VALUE!</v>
      </c>
      <c r="Q4900" t="e">
        <f t="shared" si="231"/>
        <v>#VALUE!</v>
      </c>
    </row>
    <row r="4901" spans="15:17">
      <c r="O4901">
        <f t="shared" si="230"/>
        <v>1520</v>
      </c>
      <c r="P4901" t="e">
        <f t="shared" si="229"/>
        <v>#VALUE!</v>
      </c>
      <c r="Q4901" t="e">
        <f t="shared" si="231"/>
        <v>#VALUE!</v>
      </c>
    </row>
    <row r="4902" spans="15:17">
      <c r="O4902">
        <f t="shared" si="230"/>
        <v>1521</v>
      </c>
      <c r="P4902" t="e">
        <f t="shared" si="229"/>
        <v>#VALUE!</v>
      </c>
      <c r="Q4902" t="e">
        <f t="shared" si="231"/>
        <v>#VALUE!</v>
      </c>
    </row>
    <row r="4903" spans="15:17">
      <c r="O4903">
        <f t="shared" si="230"/>
        <v>1522</v>
      </c>
      <c r="P4903" t="e">
        <f t="shared" si="229"/>
        <v>#VALUE!</v>
      </c>
      <c r="Q4903" t="e">
        <f t="shared" si="231"/>
        <v>#VALUE!</v>
      </c>
    </row>
    <row r="4904" spans="15:17">
      <c r="O4904">
        <f t="shared" si="230"/>
        <v>1523</v>
      </c>
      <c r="P4904" t="e">
        <f t="shared" si="229"/>
        <v>#VALUE!</v>
      </c>
      <c r="Q4904" t="e">
        <f t="shared" si="231"/>
        <v>#VALUE!</v>
      </c>
    </row>
    <row r="4905" spans="15:17">
      <c r="O4905">
        <f t="shared" si="230"/>
        <v>1524</v>
      </c>
      <c r="P4905" t="e">
        <f t="shared" si="229"/>
        <v>#VALUE!</v>
      </c>
      <c r="Q4905" t="e">
        <f t="shared" si="231"/>
        <v>#VALUE!</v>
      </c>
    </row>
    <row r="4906" spans="15:17">
      <c r="O4906">
        <f t="shared" si="230"/>
        <v>1525</v>
      </c>
      <c r="P4906" t="e">
        <f t="shared" si="229"/>
        <v>#VALUE!</v>
      </c>
      <c r="Q4906" t="e">
        <f t="shared" si="231"/>
        <v>#VALUE!</v>
      </c>
    </row>
    <row r="4907" spans="15:17">
      <c r="O4907">
        <f t="shared" si="230"/>
        <v>1526</v>
      </c>
      <c r="P4907" t="e">
        <f t="shared" si="229"/>
        <v>#VALUE!</v>
      </c>
      <c r="Q4907" t="e">
        <f t="shared" si="231"/>
        <v>#VALUE!</v>
      </c>
    </row>
    <row r="4908" spans="15:17">
      <c r="O4908">
        <f t="shared" si="230"/>
        <v>1527</v>
      </c>
      <c r="P4908" t="e">
        <f t="shared" si="229"/>
        <v>#VALUE!</v>
      </c>
      <c r="Q4908" t="e">
        <f t="shared" si="231"/>
        <v>#VALUE!</v>
      </c>
    </row>
    <row r="4909" spans="15:17">
      <c r="O4909">
        <f t="shared" si="230"/>
        <v>1528</v>
      </c>
      <c r="P4909" t="e">
        <f t="shared" si="229"/>
        <v>#VALUE!</v>
      </c>
      <c r="Q4909" t="e">
        <f t="shared" si="231"/>
        <v>#VALUE!</v>
      </c>
    </row>
    <row r="4910" spans="15:17">
      <c r="O4910">
        <f t="shared" si="230"/>
        <v>1529</v>
      </c>
      <c r="P4910" t="e">
        <f t="shared" si="229"/>
        <v>#VALUE!</v>
      </c>
      <c r="Q4910" t="e">
        <f t="shared" si="231"/>
        <v>#VALUE!</v>
      </c>
    </row>
    <row r="4911" spans="15:17">
      <c r="O4911">
        <f t="shared" si="230"/>
        <v>1530</v>
      </c>
      <c r="P4911" t="e">
        <f t="shared" si="229"/>
        <v>#VALUE!</v>
      </c>
      <c r="Q4911" t="e">
        <f t="shared" si="231"/>
        <v>#VALUE!</v>
      </c>
    </row>
    <row r="4912" spans="15:17">
      <c r="O4912">
        <f t="shared" si="230"/>
        <v>1531</v>
      </c>
      <c r="P4912" t="e">
        <f t="shared" si="229"/>
        <v>#VALUE!</v>
      </c>
      <c r="Q4912" t="e">
        <f t="shared" si="231"/>
        <v>#VALUE!</v>
      </c>
    </row>
    <row r="4913" spans="15:17">
      <c r="O4913">
        <f t="shared" si="230"/>
        <v>1532</v>
      </c>
      <c r="P4913" t="e">
        <f t="shared" si="229"/>
        <v>#VALUE!</v>
      </c>
      <c r="Q4913" t="e">
        <f t="shared" si="231"/>
        <v>#VALUE!</v>
      </c>
    </row>
    <row r="4914" spans="15:17">
      <c r="O4914">
        <f t="shared" si="230"/>
        <v>1533</v>
      </c>
      <c r="P4914" t="e">
        <f t="shared" si="229"/>
        <v>#VALUE!</v>
      </c>
      <c r="Q4914" t="e">
        <f t="shared" si="231"/>
        <v>#VALUE!</v>
      </c>
    </row>
    <row r="4915" spans="15:17">
      <c r="O4915">
        <f t="shared" si="230"/>
        <v>1534</v>
      </c>
      <c r="P4915" t="e">
        <f t="shared" si="229"/>
        <v>#VALUE!</v>
      </c>
      <c r="Q4915" t="e">
        <f t="shared" si="231"/>
        <v>#VALUE!</v>
      </c>
    </row>
    <row r="4916" spans="15:17">
      <c r="O4916">
        <f t="shared" si="230"/>
        <v>1535</v>
      </c>
      <c r="P4916" t="e">
        <f t="shared" si="229"/>
        <v>#VALUE!</v>
      </c>
      <c r="Q4916" t="e">
        <f t="shared" si="231"/>
        <v>#VALUE!</v>
      </c>
    </row>
    <row r="4917" spans="15:17">
      <c r="O4917">
        <f t="shared" si="230"/>
        <v>1536</v>
      </c>
      <c r="P4917" t="e">
        <f t="shared" ref="P4917:P4980" si="232">NEGBINOMDIST(O4917-$A$9,$A$9,$B$9)</f>
        <v>#VALUE!</v>
      </c>
      <c r="Q4917" t="e">
        <f t="shared" si="231"/>
        <v>#VALUE!</v>
      </c>
    </row>
    <row r="4918" spans="15:17">
      <c r="O4918">
        <f t="shared" ref="O4918:O4981" si="233">O4917+1</f>
        <v>1537</v>
      </c>
      <c r="P4918" t="e">
        <f t="shared" si="232"/>
        <v>#VALUE!</v>
      </c>
      <c r="Q4918" t="e">
        <f t="shared" si="231"/>
        <v>#VALUE!</v>
      </c>
    </row>
    <row r="4919" spans="15:17">
      <c r="O4919">
        <f t="shared" si="233"/>
        <v>1538</v>
      </c>
      <c r="P4919" t="e">
        <f t="shared" si="232"/>
        <v>#VALUE!</v>
      </c>
      <c r="Q4919" t="e">
        <f t="shared" si="231"/>
        <v>#VALUE!</v>
      </c>
    </row>
    <row r="4920" spans="15:17">
      <c r="O4920">
        <f t="shared" si="233"/>
        <v>1539</v>
      </c>
      <c r="P4920" t="e">
        <f t="shared" si="232"/>
        <v>#VALUE!</v>
      </c>
      <c r="Q4920" t="e">
        <f t="shared" si="231"/>
        <v>#VALUE!</v>
      </c>
    </row>
    <row r="4921" spans="15:17">
      <c r="O4921">
        <f t="shared" si="233"/>
        <v>1540</v>
      </c>
      <c r="P4921" t="e">
        <f t="shared" si="232"/>
        <v>#VALUE!</v>
      </c>
      <c r="Q4921" t="e">
        <f t="shared" si="231"/>
        <v>#VALUE!</v>
      </c>
    </row>
    <row r="4922" spans="15:17">
      <c r="O4922">
        <f t="shared" si="233"/>
        <v>1541</v>
      </c>
      <c r="P4922" t="e">
        <f t="shared" si="232"/>
        <v>#VALUE!</v>
      </c>
      <c r="Q4922" t="e">
        <f t="shared" si="231"/>
        <v>#VALUE!</v>
      </c>
    </row>
    <row r="4923" spans="15:17">
      <c r="O4923">
        <f t="shared" si="233"/>
        <v>1542</v>
      </c>
      <c r="P4923" t="e">
        <f t="shared" si="232"/>
        <v>#VALUE!</v>
      </c>
      <c r="Q4923" t="e">
        <f t="shared" si="231"/>
        <v>#VALUE!</v>
      </c>
    </row>
    <row r="4924" spans="15:17">
      <c r="O4924">
        <f t="shared" si="233"/>
        <v>1543</v>
      </c>
      <c r="P4924" t="e">
        <f t="shared" si="232"/>
        <v>#VALUE!</v>
      </c>
      <c r="Q4924" t="e">
        <f t="shared" si="231"/>
        <v>#VALUE!</v>
      </c>
    </row>
    <row r="4925" spans="15:17">
      <c r="O4925">
        <f t="shared" si="233"/>
        <v>1544</v>
      </c>
      <c r="P4925" t="e">
        <f t="shared" si="232"/>
        <v>#VALUE!</v>
      </c>
      <c r="Q4925" t="e">
        <f t="shared" si="231"/>
        <v>#VALUE!</v>
      </c>
    </row>
    <row r="4926" spans="15:17">
      <c r="O4926">
        <f t="shared" si="233"/>
        <v>1545</v>
      </c>
      <c r="P4926" t="e">
        <f t="shared" si="232"/>
        <v>#VALUE!</v>
      </c>
      <c r="Q4926" t="e">
        <f t="shared" si="231"/>
        <v>#VALUE!</v>
      </c>
    </row>
    <row r="4927" spans="15:17">
      <c r="O4927">
        <f t="shared" si="233"/>
        <v>1546</v>
      </c>
      <c r="P4927" t="e">
        <f t="shared" si="232"/>
        <v>#VALUE!</v>
      </c>
      <c r="Q4927" t="e">
        <f t="shared" si="231"/>
        <v>#VALUE!</v>
      </c>
    </row>
    <row r="4928" spans="15:17">
      <c r="O4928">
        <f t="shared" si="233"/>
        <v>1547</v>
      </c>
      <c r="P4928" t="e">
        <f t="shared" si="232"/>
        <v>#VALUE!</v>
      </c>
      <c r="Q4928" t="e">
        <f t="shared" si="231"/>
        <v>#VALUE!</v>
      </c>
    </row>
    <row r="4929" spans="15:17">
      <c r="O4929">
        <f t="shared" si="233"/>
        <v>1548</v>
      </c>
      <c r="P4929" t="e">
        <f t="shared" si="232"/>
        <v>#VALUE!</v>
      </c>
      <c r="Q4929" t="e">
        <f t="shared" si="231"/>
        <v>#VALUE!</v>
      </c>
    </row>
    <row r="4930" spans="15:17">
      <c r="O4930">
        <f t="shared" si="233"/>
        <v>1549</v>
      </c>
      <c r="P4930" t="e">
        <f t="shared" si="232"/>
        <v>#VALUE!</v>
      </c>
      <c r="Q4930" t="e">
        <f t="shared" si="231"/>
        <v>#VALUE!</v>
      </c>
    </row>
    <row r="4931" spans="15:17">
      <c r="O4931">
        <f t="shared" si="233"/>
        <v>1550</v>
      </c>
      <c r="P4931" t="e">
        <f t="shared" si="232"/>
        <v>#VALUE!</v>
      </c>
      <c r="Q4931" t="e">
        <f t="shared" si="231"/>
        <v>#VALUE!</v>
      </c>
    </row>
    <row r="4932" spans="15:17">
      <c r="O4932">
        <f t="shared" si="233"/>
        <v>1551</v>
      </c>
      <c r="P4932" t="e">
        <f t="shared" si="232"/>
        <v>#VALUE!</v>
      </c>
      <c r="Q4932" t="e">
        <f t="shared" si="231"/>
        <v>#VALUE!</v>
      </c>
    </row>
    <row r="4933" spans="15:17">
      <c r="O4933">
        <f t="shared" si="233"/>
        <v>1552</v>
      </c>
      <c r="P4933" t="e">
        <f t="shared" si="232"/>
        <v>#VALUE!</v>
      </c>
      <c r="Q4933" t="e">
        <f t="shared" si="231"/>
        <v>#VALUE!</v>
      </c>
    </row>
    <row r="4934" spans="15:17">
      <c r="O4934">
        <f t="shared" si="233"/>
        <v>1553</v>
      </c>
      <c r="P4934" t="e">
        <f t="shared" si="232"/>
        <v>#VALUE!</v>
      </c>
      <c r="Q4934" t="e">
        <f t="shared" si="231"/>
        <v>#VALUE!</v>
      </c>
    </row>
    <row r="4935" spans="15:17">
      <c r="O4935">
        <f t="shared" si="233"/>
        <v>1554</v>
      </c>
      <c r="P4935" t="e">
        <f t="shared" si="232"/>
        <v>#VALUE!</v>
      </c>
      <c r="Q4935" t="e">
        <f t="shared" ref="Q4935:Q4998" si="234">Q4934+P4934</f>
        <v>#VALUE!</v>
      </c>
    </row>
    <row r="4936" spans="15:17">
      <c r="O4936">
        <f t="shared" si="233"/>
        <v>1555</v>
      </c>
      <c r="P4936" t="e">
        <f t="shared" si="232"/>
        <v>#VALUE!</v>
      </c>
      <c r="Q4936" t="e">
        <f t="shared" si="234"/>
        <v>#VALUE!</v>
      </c>
    </row>
    <row r="4937" spans="15:17">
      <c r="O4937">
        <f t="shared" si="233"/>
        <v>1556</v>
      </c>
      <c r="P4937" t="e">
        <f t="shared" si="232"/>
        <v>#VALUE!</v>
      </c>
      <c r="Q4937" t="e">
        <f t="shared" si="234"/>
        <v>#VALUE!</v>
      </c>
    </row>
    <row r="4938" spans="15:17">
      <c r="O4938">
        <f t="shared" si="233"/>
        <v>1557</v>
      </c>
      <c r="P4938" t="e">
        <f t="shared" si="232"/>
        <v>#VALUE!</v>
      </c>
      <c r="Q4938" t="e">
        <f t="shared" si="234"/>
        <v>#VALUE!</v>
      </c>
    </row>
    <row r="4939" spans="15:17">
      <c r="O4939">
        <f t="shared" si="233"/>
        <v>1558</v>
      </c>
      <c r="P4939" t="e">
        <f t="shared" si="232"/>
        <v>#VALUE!</v>
      </c>
      <c r="Q4939" t="e">
        <f t="shared" si="234"/>
        <v>#VALUE!</v>
      </c>
    </row>
    <row r="4940" spans="15:17">
      <c r="O4940">
        <f t="shared" si="233"/>
        <v>1559</v>
      </c>
      <c r="P4940" t="e">
        <f t="shared" si="232"/>
        <v>#VALUE!</v>
      </c>
      <c r="Q4940" t="e">
        <f t="shared" si="234"/>
        <v>#VALUE!</v>
      </c>
    </row>
    <row r="4941" spans="15:17">
      <c r="O4941">
        <f t="shared" si="233"/>
        <v>1560</v>
      </c>
      <c r="P4941" t="e">
        <f t="shared" si="232"/>
        <v>#VALUE!</v>
      </c>
      <c r="Q4941" t="e">
        <f t="shared" si="234"/>
        <v>#VALUE!</v>
      </c>
    </row>
    <row r="4942" spans="15:17">
      <c r="O4942">
        <f t="shared" si="233"/>
        <v>1561</v>
      </c>
      <c r="P4942" t="e">
        <f t="shared" si="232"/>
        <v>#VALUE!</v>
      </c>
      <c r="Q4942" t="e">
        <f t="shared" si="234"/>
        <v>#VALUE!</v>
      </c>
    </row>
    <row r="4943" spans="15:17">
      <c r="O4943">
        <f t="shared" si="233"/>
        <v>1562</v>
      </c>
      <c r="P4943" t="e">
        <f t="shared" si="232"/>
        <v>#VALUE!</v>
      </c>
      <c r="Q4943" t="e">
        <f t="shared" si="234"/>
        <v>#VALUE!</v>
      </c>
    </row>
    <row r="4944" spans="15:17">
      <c r="O4944">
        <f t="shared" si="233"/>
        <v>1563</v>
      </c>
      <c r="P4944" t="e">
        <f t="shared" si="232"/>
        <v>#VALUE!</v>
      </c>
      <c r="Q4944" t="e">
        <f t="shared" si="234"/>
        <v>#VALUE!</v>
      </c>
    </row>
    <row r="4945" spans="15:17">
      <c r="O4945">
        <f t="shared" si="233"/>
        <v>1564</v>
      </c>
      <c r="P4945" t="e">
        <f t="shared" si="232"/>
        <v>#VALUE!</v>
      </c>
      <c r="Q4945" t="e">
        <f t="shared" si="234"/>
        <v>#VALUE!</v>
      </c>
    </row>
    <row r="4946" spans="15:17">
      <c r="O4946">
        <f t="shared" si="233"/>
        <v>1565</v>
      </c>
      <c r="P4946" t="e">
        <f t="shared" si="232"/>
        <v>#VALUE!</v>
      </c>
      <c r="Q4946" t="e">
        <f t="shared" si="234"/>
        <v>#VALUE!</v>
      </c>
    </row>
    <row r="4947" spans="15:17">
      <c r="O4947">
        <f t="shared" si="233"/>
        <v>1566</v>
      </c>
      <c r="P4947" t="e">
        <f t="shared" si="232"/>
        <v>#VALUE!</v>
      </c>
      <c r="Q4947" t="e">
        <f t="shared" si="234"/>
        <v>#VALUE!</v>
      </c>
    </row>
    <row r="4948" spans="15:17">
      <c r="O4948">
        <f t="shared" si="233"/>
        <v>1567</v>
      </c>
      <c r="P4948" t="e">
        <f t="shared" si="232"/>
        <v>#VALUE!</v>
      </c>
      <c r="Q4948" t="e">
        <f t="shared" si="234"/>
        <v>#VALUE!</v>
      </c>
    </row>
    <row r="4949" spans="15:17">
      <c r="O4949">
        <f t="shared" si="233"/>
        <v>1568</v>
      </c>
      <c r="P4949" t="e">
        <f t="shared" si="232"/>
        <v>#VALUE!</v>
      </c>
      <c r="Q4949" t="e">
        <f t="shared" si="234"/>
        <v>#VALUE!</v>
      </c>
    </row>
    <row r="4950" spans="15:17">
      <c r="O4950">
        <f t="shared" si="233"/>
        <v>1569</v>
      </c>
      <c r="P4950" t="e">
        <f t="shared" si="232"/>
        <v>#VALUE!</v>
      </c>
      <c r="Q4950" t="e">
        <f t="shared" si="234"/>
        <v>#VALUE!</v>
      </c>
    </row>
    <row r="4951" spans="15:17">
      <c r="O4951">
        <f t="shared" si="233"/>
        <v>1570</v>
      </c>
      <c r="P4951" t="e">
        <f t="shared" si="232"/>
        <v>#VALUE!</v>
      </c>
      <c r="Q4951" t="e">
        <f t="shared" si="234"/>
        <v>#VALUE!</v>
      </c>
    </row>
    <row r="4952" spans="15:17">
      <c r="O4952">
        <f t="shared" si="233"/>
        <v>1571</v>
      </c>
      <c r="P4952" t="e">
        <f t="shared" si="232"/>
        <v>#VALUE!</v>
      </c>
      <c r="Q4952" t="e">
        <f t="shared" si="234"/>
        <v>#VALUE!</v>
      </c>
    </row>
    <row r="4953" spans="15:17">
      <c r="O4953">
        <f t="shared" si="233"/>
        <v>1572</v>
      </c>
      <c r="P4953" t="e">
        <f t="shared" si="232"/>
        <v>#VALUE!</v>
      </c>
      <c r="Q4953" t="e">
        <f t="shared" si="234"/>
        <v>#VALUE!</v>
      </c>
    </row>
    <row r="4954" spans="15:17">
      <c r="O4954">
        <f t="shared" si="233"/>
        <v>1573</v>
      </c>
      <c r="P4954" t="e">
        <f t="shared" si="232"/>
        <v>#VALUE!</v>
      </c>
      <c r="Q4954" t="e">
        <f t="shared" si="234"/>
        <v>#VALUE!</v>
      </c>
    </row>
    <row r="4955" spans="15:17">
      <c r="O4955">
        <f t="shared" si="233"/>
        <v>1574</v>
      </c>
      <c r="P4955" t="e">
        <f t="shared" si="232"/>
        <v>#VALUE!</v>
      </c>
      <c r="Q4955" t="e">
        <f t="shared" si="234"/>
        <v>#VALUE!</v>
      </c>
    </row>
    <row r="4956" spans="15:17">
      <c r="O4956">
        <f t="shared" si="233"/>
        <v>1575</v>
      </c>
      <c r="P4956" t="e">
        <f t="shared" si="232"/>
        <v>#VALUE!</v>
      </c>
      <c r="Q4956" t="e">
        <f t="shared" si="234"/>
        <v>#VALUE!</v>
      </c>
    </row>
    <row r="4957" spans="15:17">
      <c r="O4957">
        <f t="shared" si="233"/>
        <v>1576</v>
      </c>
      <c r="P4957" t="e">
        <f t="shared" si="232"/>
        <v>#VALUE!</v>
      </c>
      <c r="Q4957" t="e">
        <f t="shared" si="234"/>
        <v>#VALUE!</v>
      </c>
    </row>
    <row r="4958" spans="15:17">
      <c r="O4958">
        <f t="shared" si="233"/>
        <v>1577</v>
      </c>
      <c r="P4958" t="e">
        <f t="shared" si="232"/>
        <v>#VALUE!</v>
      </c>
      <c r="Q4958" t="e">
        <f t="shared" si="234"/>
        <v>#VALUE!</v>
      </c>
    </row>
    <row r="4959" spans="15:17">
      <c r="O4959">
        <f t="shared" si="233"/>
        <v>1578</v>
      </c>
      <c r="P4959" t="e">
        <f t="shared" si="232"/>
        <v>#VALUE!</v>
      </c>
      <c r="Q4959" t="e">
        <f t="shared" si="234"/>
        <v>#VALUE!</v>
      </c>
    </row>
    <row r="4960" spans="15:17">
      <c r="O4960">
        <f t="shared" si="233"/>
        <v>1579</v>
      </c>
      <c r="P4960" t="e">
        <f t="shared" si="232"/>
        <v>#VALUE!</v>
      </c>
      <c r="Q4960" t="e">
        <f t="shared" si="234"/>
        <v>#VALUE!</v>
      </c>
    </row>
    <row r="4961" spans="15:17">
      <c r="O4961">
        <f t="shared" si="233"/>
        <v>1580</v>
      </c>
      <c r="P4961" t="e">
        <f t="shared" si="232"/>
        <v>#VALUE!</v>
      </c>
      <c r="Q4961" t="e">
        <f t="shared" si="234"/>
        <v>#VALUE!</v>
      </c>
    </row>
    <row r="4962" spans="15:17">
      <c r="O4962">
        <f t="shared" si="233"/>
        <v>1581</v>
      </c>
      <c r="P4962" t="e">
        <f t="shared" si="232"/>
        <v>#VALUE!</v>
      </c>
      <c r="Q4962" t="e">
        <f t="shared" si="234"/>
        <v>#VALUE!</v>
      </c>
    </row>
    <row r="4963" spans="15:17">
      <c r="O4963">
        <f t="shared" si="233"/>
        <v>1582</v>
      </c>
      <c r="P4963" t="e">
        <f t="shared" si="232"/>
        <v>#VALUE!</v>
      </c>
      <c r="Q4963" t="e">
        <f t="shared" si="234"/>
        <v>#VALUE!</v>
      </c>
    </row>
    <row r="4964" spans="15:17">
      <c r="O4964">
        <f t="shared" si="233"/>
        <v>1583</v>
      </c>
      <c r="P4964" t="e">
        <f t="shared" si="232"/>
        <v>#VALUE!</v>
      </c>
      <c r="Q4964" t="e">
        <f t="shared" si="234"/>
        <v>#VALUE!</v>
      </c>
    </row>
    <row r="4965" spans="15:17">
      <c r="O4965">
        <f t="shared" si="233"/>
        <v>1584</v>
      </c>
      <c r="P4965" t="e">
        <f t="shared" si="232"/>
        <v>#VALUE!</v>
      </c>
      <c r="Q4965" t="e">
        <f t="shared" si="234"/>
        <v>#VALUE!</v>
      </c>
    </row>
    <row r="4966" spans="15:17">
      <c r="O4966">
        <f t="shared" si="233"/>
        <v>1585</v>
      </c>
      <c r="P4966" t="e">
        <f t="shared" si="232"/>
        <v>#VALUE!</v>
      </c>
      <c r="Q4966" t="e">
        <f t="shared" si="234"/>
        <v>#VALUE!</v>
      </c>
    </row>
    <row r="4967" spans="15:17">
      <c r="O4967">
        <f t="shared" si="233"/>
        <v>1586</v>
      </c>
      <c r="P4967" t="e">
        <f t="shared" si="232"/>
        <v>#VALUE!</v>
      </c>
      <c r="Q4967" t="e">
        <f t="shared" si="234"/>
        <v>#VALUE!</v>
      </c>
    </row>
    <row r="4968" spans="15:17">
      <c r="O4968">
        <f t="shared" si="233"/>
        <v>1587</v>
      </c>
      <c r="P4968" t="e">
        <f t="shared" si="232"/>
        <v>#VALUE!</v>
      </c>
      <c r="Q4968" t="e">
        <f t="shared" si="234"/>
        <v>#VALUE!</v>
      </c>
    </row>
    <row r="4969" spans="15:17">
      <c r="O4969">
        <f t="shared" si="233"/>
        <v>1588</v>
      </c>
      <c r="P4969" t="e">
        <f t="shared" si="232"/>
        <v>#VALUE!</v>
      </c>
      <c r="Q4969" t="e">
        <f t="shared" si="234"/>
        <v>#VALUE!</v>
      </c>
    </row>
    <row r="4970" spans="15:17">
      <c r="O4970">
        <f t="shared" si="233"/>
        <v>1589</v>
      </c>
      <c r="P4970" t="e">
        <f t="shared" si="232"/>
        <v>#VALUE!</v>
      </c>
      <c r="Q4970" t="e">
        <f t="shared" si="234"/>
        <v>#VALUE!</v>
      </c>
    </row>
    <row r="4971" spans="15:17">
      <c r="O4971">
        <f t="shared" si="233"/>
        <v>1590</v>
      </c>
      <c r="P4971" t="e">
        <f t="shared" si="232"/>
        <v>#VALUE!</v>
      </c>
      <c r="Q4971" t="e">
        <f t="shared" si="234"/>
        <v>#VALUE!</v>
      </c>
    </row>
    <row r="4972" spans="15:17">
      <c r="O4972">
        <f t="shared" si="233"/>
        <v>1591</v>
      </c>
      <c r="P4972" t="e">
        <f t="shared" si="232"/>
        <v>#VALUE!</v>
      </c>
      <c r="Q4972" t="e">
        <f t="shared" si="234"/>
        <v>#VALUE!</v>
      </c>
    </row>
    <row r="4973" spans="15:17">
      <c r="O4973">
        <f t="shared" si="233"/>
        <v>1592</v>
      </c>
      <c r="P4973" t="e">
        <f t="shared" si="232"/>
        <v>#VALUE!</v>
      </c>
      <c r="Q4973" t="e">
        <f t="shared" si="234"/>
        <v>#VALUE!</v>
      </c>
    </row>
    <row r="4974" spans="15:17">
      <c r="O4974">
        <f t="shared" si="233"/>
        <v>1593</v>
      </c>
      <c r="P4974" t="e">
        <f t="shared" si="232"/>
        <v>#VALUE!</v>
      </c>
      <c r="Q4974" t="e">
        <f t="shared" si="234"/>
        <v>#VALUE!</v>
      </c>
    </row>
    <row r="4975" spans="15:17">
      <c r="O4975">
        <f t="shared" si="233"/>
        <v>1594</v>
      </c>
      <c r="P4975" t="e">
        <f t="shared" si="232"/>
        <v>#VALUE!</v>
      </c>
      <c r="Q4975" t="e">
        <f t="shared" si="234"/>
        <v>#VALUE!</v>
      </c>
    </row>
    <row r="4976" spans="15:17">
      <c r="O4976">
        <f t="shared" si="233"/>
        <v>1595</v>
      </c>
      <c r="P4976" t="e">
        <f t="shared" si="232"/>
        <v>#VALUE!</v>
      </c>
      <c r="Q4976" t="e">
        <f t="shared" si="234"/>
        <v>#VALUE!</v>
      </c>
    </row>
    <row r="4977" spans="15:17">
      <c r="O4977">
        <f t="shared" si="233"/>
        <v>1596</v>
      </c>
      <c r="P4977" t="e">
        <f t="shared" si="232"/>
        <v>#VALUE!</v>
      </c>
      <c r="Q4977" t="e">
        <f t="shared" si="234"/>
        <v>#VALUE!</v>
      </c>
    </row>
    <row r="4978" spans="15:17">
      <c r="O4978">
        <f t="shared" si="233"/>
        <v>1597</v>
      </c>
      <c r="P4978" t="e">
        <f t="shared" si="232"/>
        <v>#VALUE!</v>
      </c>
      <c r="Q4978" t="e">
        <f t="shared" si="234"/>
        <v>#VALUE!</v>
      </c>
    </row>
    <row r="4979" spans="15:17">
      <c r="O4979">
        <f t="shared" si="233"/>
        <v>1598</v>
      </c>
      <c r="P4979" t="e">
        <f t="shared" si="232"/>
        <v>#VALUE!</v>
      </c>
      <c r="Q4979" t="e">
        <f t="shared" si="234"/>
        <v>#VALUE!</v>
      </c>
    </row>
    <row r="4980" spans="15:17">
      <c r="O4980">
        <f t="shared" si="233"/>
        <v>1599</v>
      </c>
      <c r="P4980" t="e">
        <f t="shared" si="232"/>
        <v>#VALUE!</v>
      </c>
      <c r="Q4980" t="e">
        <f t="shared" si="234"/>
        <v>#VALUE!</v>
      </c>
    </row>
    <row r="4981" spans="15:17">
      <c r="O4981">
        <f t="shared" si="233"/>
        <v>1600</v>
      </c>
      <c r="P4981" t="e">
        <f t="shared" ref="P4981:P5044" si="235">NEGBINOMDIST(O4981-$A$9,$A$9,$B$9)</f>
        <v>#VALUE!</v>
      </c>
      <c r="Q4981" t="e">
        <f t="shared" si="234"/>
        <v>#VALUE!</v>
      </c>
    </row>
    <row r="4982" spans="15:17">
      <c r="O4982">
        <f t="shared" ref="O4982:O5045" si="236">O4981+1</f>
        <v>1601</v>
      </c>
      <c r="P4982" t="e">
        <f t="shared" si="235"/>
        <v>#VALUE!</v>
      </c>
      <c r="Q4982" t="e">
        <f t="shared" si="234"/>
        <v>#VALUE!</v>
      </c>
    </row>
    <row r="4983" spans="15:17">
      <c r="O4983">
        <f t="shared" si="236"/>
        <v>1602</v>
      </c>
      <c r="P4983" t="e">
        <f t="shared" si="235"/>
        <v>#VALUE!</v>
      </c>
      <c r="Q4983" t="e">
        <f t="shared" si="234"/>
        <v>#VALUE!</v>
      </c>
    </row>
    <row r="4984" spans="15:17">
      <c r="O4984">
        <f t="shared" si="236"/>
        <v>1603</v>
      </c>
      <c r="P4984" t="e">
        <f t="shared" si="235"/>
        <v>#VALUE!</v>
      </c>
      <c r="Q4984" t="e">
        <f t="shared" si="234"/>
        <v>#VALUE!</v>
      </c>
    </row>
    <row r="4985" spans="15:17">
      <c r="O4985">
        <f t="shared" si="236"/>
        <v>1604</v>
      </c>
      <c r="P4985" t="e">
        <f t="shared" si="235"/>
        <v>#VALUE!</v>
      </c>
      <c r="Q4985" t="e">
        <f t="shared" si="234"/>
        <v>#VALUE!</v>
      </c>
    </row>
    <row r="4986" spans="15:17">
      <c r="O4986">
        <f t="shared" si="236"/>
        <v>1605</v>
      </c>
      <c r="P4986" t="e">
        <f t="shared" si="235"/>
        <v>#VALUE!</v>
      </c>
      <c r="Q4986" t="e">
        <f t="shared" si="234"/>
        <v>#VALUE!</v>
      </c>
    </row>
    <row r="4987" spans="15:17">
      <c r="O4987">
        <f t="shared" si="236"/>
        <v>1606</v>
      </c>
      <c r="P4987" t="e">
        <f t="shared" si="235"/>
        <v>#VALUE!</v>
      </c>
      <c r="Q4987" t="e">
        <f t="shared" si="234"/>
        <v>#VALUE!</v>
      </c>
    </row>
    <row r="4988" spans="15:17">
      <c r="O4988">
        <f t="shared" si="236"/>
        <v>1607</v>
      </c>
      <c r="P4988" t="e">
        <f t="shared" si="235"/>
        <v>#VALUE!</v>
      </c>
      <c r="Q4988" t="e">
        <f t="shared" si="234"/>
        <v>#VALUE!</v>
      </c>
    </row>
    <row r="4989" spans="15:17">
      <c r="O4989">
        <f t="shared" si="236"/>
        <v>1608</v>
      </c>
      <c r="P4989" t="e">
        <f t="shared" si="235"/>
        <v>#VALUE!</v>
      </c>
      <c r="Q4989" t="e">
        <f t="shared" si="234"/>
        <v>#VALUE!</v>
      </c>
    </row>
    <row r="4990" spans="15:17">
      <c r="O4990">
        <f t="shared" si="236"/>
        <v>1609</v>
      </c>
      <c r="P4990" t="e">
        <f t="shared" si="235"/>
        <v>#VALUE!</v>
      </c>
      <c r="Q4990" t="e">
        <f t="shared" si="234"/>
        <v>#VALUE!</v>
      </c>
    </row>
    <row r="4991" spans="15:17">
      <c r="O4991">
        <f t="shared" si="236"/>
        <v>1610</v>
      </c>
      <c r="P4991" t="e">
        <f t="shared" si="235"/>
        <v>#VALUE!</v>
      </c>
      <c r="Q4991" t="e">
        <f t="shared" si="234"/>
        <v>#VALUE!</v>
      </c>
    </row>
    <row r="4992" spans="15:17">
      <c r="O4992">
        <f t="shared" si="236"/>
        <v>1611</v>
      </c>
      <c r="P4992" t="e">
        <f t="shared" si="235"/>
        <v>#VALUE!</v>
      </c>
      <c r="Q4992" t="e">
        <f t="shared" si="234"/>
        <v>#VALUE!</v>
      </c>
    </row>
    <row r="4993" spans="15:17">
      <c r="O4993">
        <f t="shared" si="236"/>
        <v>1612</v>
      </c>
      <c r="P4993" t="e">
        <f t="shared" si="235"/>
        <v>#VALUE!</v>
      </c>
      <c r="Q4993" t="e">
        <f t="shared" si="234"/>
        <v>#VALUE!</v>
      </c>
    </row>
    <row r="4994" spans="15:17">
      <c r="O4994">
        <f t="shared" si="236"/>
        <v>1613</v>
      </c>
      <c r="P4994" t="e">
        <f t="shared" si="235"/>
        <v>#VALUE!</v>
      </c>
      <c r="Q4994" t="e">
        <f t="shared" si="234"/>
        <v>#VALUE!</v>
      </c>
    </row>
    <row r="4995" spans="15:17">
      <c r="O4995">
        <f t="shared" si="236"/>
        <v>1614</v>
      </c>
      <c r="P4995" t="e">
        <f t="shared" si="235"/>
        <v>#VALUE!</v>
      </c>
      <c r="Q4995" t="e">
        <f t="shared" si="234"/>
        <v>#VALUE!</v>
      </c>
    </row>
    <row r="4996" spans="15:17">
      <c r="O4996">
        <f t="shared" si="236"/>
        <v>1615</v>
      </c>
      <c r="P4996" t="e">
        <f t="shared" si="235"/>
        <v>#VALUE!</v>
      </c>
      <c r="Q4996" t="e">
        <f t="shared" si="234"/>
        <v>#VALUE!</v>
      </c>
    </row>
    <row r="4997" spans="15:17">
      <c r="O4997">
        <f t="shared" si="236"/>
        <v>1616</v>
      </c>
      <c r="P4997" t="e">
        <f t="shared" si="235"/>
        <v>#VALUE!</v>
      </c>
      <c r="Q4997" t="e">
        <f t="shared" si="234"/>
        <v>#VALUE!</v>
      </c>
    </row>
    <row r="4998" spans="15:17">
      <c r="O4998">
        <f t="shared" si="236"/>
        <v>1617</v>
      </c>
      <c r="P4998" t="e">
        <f t="shared" si="235"/>
        <v>#VALUE!</v>
      </c>
      <c r="Q4998" t="e">
        <f t="shared" si="234"/>
        <v>#VALUE!</v>
      </c>
    </row>
    <row r="4999" spans="15:17">
      <c r="O4999">
        <f t="shared" si="236"/>
        <v>1618</v>
      </c>
      <c r="P4999" t="e">
        <f t="shared" si="235"/>
        <v>#VALUE!</v>
      </c>
      <c r="Q4999" t="e">
        <f t="shared" ref="Q4999:Q5062" si="237">Q4998+P4998</f>
        <v>#VALUE!</v>
      </c>
    </row>
    <row r="5000" spans="15:17">
      <c r="O5000">
        <f t="shared" si="236"/>
        <v>1619</v>
      </c>
      <c r="P5000" t="e">
        <f t="shared" si="235"/>
        <v>#VALUE!</v>
      </c>
      <c r="Q5000" t="e">
        <f t="shared" si="237"/>
        <v>#VALUE!</v>
      </c>
    </row>
    <row r="5001" spans="15:17">
      <c r="O5001">
        <f t="shared" si="236"/>
        <v>1620</v>
      </c>
      <c r="P5001" t="e">
        <f t="shared" si="235"/>
        <v>#VALUE!</v>
      </c>
      <c r="Q5001" t="e">
        <f t="shared" si="237"/>
        <v>#VALUE!</v>
      </c>
    </row>
    <row r="5002" spans="15:17">
      <c r="O5002">
        <f t="shared" si="236"/>
        <v>1621</v>
      </c>
      <c r="P5002" t="e">
        <f t="shared" si="235"/>
        <v>#VALUE!</v>
      </c>
      <c r="Q5002" t="e">
        <f t="shared" si="237"/>
        <v>#VALUE!</v>
      </c>
    </row>
    <row r="5003" spans="15:17">
      <c r="O5003">
        <f t="shared" si="236"/>
        <v>1622</v>
      </c>
      <c r="P5003" t="e">
        <f t="shared" si="235"/>
        <v>#VALUE!</v>
      </c>
      <c r="Q5003" t="e">
        <f t="shared" si="237"/>
        <v>#VALUE!</v>
      </c>
    </row>
    <row r="5004" spans="15:17">
      <c r="O5004">
        <f t="shared" si="236"/>
        <v>1623</v>
      </c>
      <c r="P5004" t="e">
        <f t="shared" si="235"/>
        <v>#VALUE!</v>
      </c>
      <c r="Q5004" t="e">
        <f t="shared" si="237"/>
        <v>#VALUE!</v>
      </c>
    </row>
    <row r="5005" spans="15:17">
      <c r="O5005">
        <f t="shared" si="236"/>
        <v>1624</v>
      </c>
      <c r="P5005" t="e">
        <f t="shared" si="235"/>
        <v>#VALUE!</v>
      </c>
      <c r="Q5005" t="e">
        <f t="shared" si="237"/>
        <v>#VALUE!</v>
      </c>
    </row>
    <row r="5006" spans="15:17">
      <c r="O5006">
        <f t="shared" si="236"/>
        <v>1625</v>
      </c>
      <c r="P5006" t="e">
        <f t="shared" si="235"/>
        <v>#VALUE!</v>
      </c>
      <c r="Q5006" t="e">
        <f t="shared" si="237"/>
        <v>#VALUE!</v>
      </c>
    </row>
    <row r="5007" spans="15:17">
      <c r="O5007">
        <f t="shared" si="236"/>
        <v>1626</v>
      </c>
      <c r="P5007" t="e">
        <f t="shared" si="235"/>
        <v>#VALUE!</v>
      </c>
      <c r="Q5007" t="e">
        <f t="shared" si="237"/>
        <v>#VALUE!</v>
      </c>
    </row>
    <row r="5008" spans="15:17">
      <c r="O5008">
        <f t="shared" si="236"/>
        <v>1627</v>
      </c>
      <c r="P5008" t="e">
        <f t="shared" si="235"/>
        <v>#VALUE!</v>
      </c>
      <c r="Q5008" t="e">
        <f t="shared" si="237"/>
        <v>#VALUE!</v>
      </c>
    </row>
    <row r="5009" spans="15:17">
      <c r="O5009">
        <f t="shared" si="236"/>
        <v>1628</v>
      </c>
      <c r="P5009" t="e">
        <f t="shared" si="235"/>
        <v>#VALUE!</v>
      </c>
      <c r="Q5009" t="e">
        <f t="shared" si="237"/>
        <v>#VALUE!</v>
      </c>
    </row>
    <row r="5010" spans="15:17">
      <c r="O5010">
        <f t="shared" si="236"/>
        <v>1629</v>
      </c>
      <c r="P5010" t="e">
        <f t="shared" si="235"/>
        <v>#VALUE!</v>
      </c>
      <c r="Q5010" t="e">
        <f t="shared" si="237"/>
        <v>#VALUE!</v>
      </c>
    </row>
    <row r="5011" spans="15:17">
      <c r="O5011">
        <f t="shared" si="236"/>
        <v>1630</v>
      </c>
      <c r="P5011" t="e">
        <f t="shared" si="235"/>
        <v>#VALUE!</v>
      </c>
      <c r="Q5011" t="e">
        <f t="shared" si="237"/>
        <v>#VALUE!</v>
      </c>
    </row>
    <row r="5012" spans="15:17">
      <c r="O5012">
        <f t="shared" si="236"/>
        <v>1631</v>
      </c>
      <c r="P5012" t="e">
        <f t="shared" si="235"/>
        <v>#VALUE!</v>
      </c>
      <c r="Q5012" t="e">
        <f t="shared" si="237"/>
        <v>#VALUE!</v>
      </c>
    </row>
    <row r="5013" spans="15:17">
      <c r="O5013">
        <f t="shared" si="236"/>
        <v>1632</v>
      </c>
      <c r="P5013" t="e">
        <f t="shared" si="235"/>
        <v>#VALUE!</v>
      </c>
      <c r="Q5013" t="e">
        <f t="shared" si="237"/>
        <v>#VALUE!</v>
      </c>
    </row>
    <row r="5014" spans="15:17">
      <c r="O5014">
        <f t="shared" si="236"/>
        <v>1633</v>
      </c>
      <c r="P5014" t="e">
        <f t="shared" si="235"/>
        <v>#VALUE!</v>
      </c>
      <c r="Q5014" t="e">
        <f t="shared" si="237"/>
        <v>#VALUE!</v>
      </c>
    </row>
    <row r="5015" spans="15:17">
      <c r="O5015">
        <f t="shared" si="236"/>
        <v>1634</v>
      </c>
      <c r="P5015" t="e">
        <f t="shared" si="235"/>
        <v>#VALUE!</v>
      </c>
      <c r="Q5015" t="e">
        <f t="shared" si="237"/>
        <v>#VALUE!</v>
      </c>
    </row>
    <row r="5016" spans="15:17">
      <c r="O5016">
        <f t="shared" si="236"/>
        <v>1635</v>
      </c>
      <c r="P5016" t="e">
        <f t="shared" si="235"/>
        <v>#VALUE!</v>
      </c>
      <c r="Q5016" t="e">
        <f t="shared" si="237"/>
        <v>#VALUE!</v>
      </c>
    </row>
    <row r="5017" spans="15:17">
      <c r="O5017">
        <f t="shared" si="236"/>
        <v>1636</v>
      </c>
      <c r="P5017" t="e">
        <f t="shared" si="235"/>
        <v>#VALUE!</v>
      </c>
      <c r="Q5017" t="e">
        <f t="shared" si="237"/>
        <v>#VALUE!</v>
      </c>
    </row>
    <row r="5018" spans="15:17">
      <c r="O5018">
        <f t="shared" si="236"/>
        <v>1637</v>
      </c>
      <c r="P5018" t="e">
        <f t="shared" si="235"/>
        <v>#VALUE!</v>
      </c>
      <c r="Q5018" t="e">
        <f t="shared" si="237"/>
        <v>#VALUE!</v>
      </c>
    </row>
    <row r="5019" spans="15:17">
      <c r="O5019">
        <f t="shared" si="236"/>
        <v>1638</v>
      </c>
      <c r="P5019" t="e">
        <f t="shared" si="235"/>
        <v>#VALUE!</v>
      </c>
      <c r="Q5019" t="e">
        <f t="shared" si="237"/>
        <v>#VALUE!</v>
      </c>
    </row>
    <row r="5020" spans="15:17">
      <c r="O5020">
        <f t="shared" si="236"/>
        <v>1639</v>
      </c>
      <c r="P5020" t="e">
        <f t="shared" si="235"/>
        <v>#VALUE!</v>
      </c>
      <c r="Q5020" t="e">
        <f t="shared" si="237"/>
        <v>#VALUE!</v>
      </c>
    </row>
    <row r="5021" spans="15:17">
      <c r="O5021">
        <f t="shared" si="236"/>
        <v>1640</v>
      </c>
      <c r="P5021" t="e">
        <f t="shared" si="235"/>
        <v>#VALUE!</v>
      </c>
      <c r="Q5021" t="e">
        <f t="shared" si="237"/>
        <v>#VALUE!</v>
      </c>
    </row>
    <row r="5022" spans="15:17">
      <c r="O5022">
        <f t="shared" si="236"/>
        <v>1641</v>
      </c>
      <c r="P5022" t="e">
        <f t="shared" si="235"/>
        <v>#VALUE!</v>
      </c>
      <c r="Q5022" t="e">
        <f t="shared" si="237"/>
        <v>#VALUE!</v>
      </c>
    </row>
    <row r="5023" spans="15:17">
      <c r="O5023">
        <f t="shared" si="236"/>
        <v>1642</v>
      </c>
      <c r="P5023" t="e">
        <f t="shared" si="235"/>
        <v>#VALUE!</v>
      </c>
      <c r="Q5023" t="e">
        <f t="shared" si="237"/>
        <v>#VALUE!</v>
      </c>
    </row>
    <row r="5024" spans="15:17">
      <c r="O5024">
        <f t="shared" si="236"/>
        <v>1643</v>
      </c>
      <c r="P5024" t="e">
        <f t="shared" si="235"/>
        <v>#VALUE!</v>
      </c>
      <c r="Q5024" t="e">
        <f t="shared" si="237"/>
        <v>#VALUE!</v>
      </c>
    </row>
    <row r="5025" spans="15:17">
      <c r="O5025">
        <f t="shared" si="236"/>
        <v>1644</v>
      </c>
      <c r="P5025" t="e">
        <f t="shared" si="235"/>
        <v>#VALUE!</v>
      </c>
      <c r="Q5025" t="e">
        <f t="shared" si="237"/>
        <v>#VALUE!</v>
      </c>
    </row>
    <row r="5026" spans="15:17">
      <c r="O5026">
        <f t="shared" si="236"/>
        <v>1645</v>
      </c>
      <c r="P5026" t="e">
        <f t="shared" si="235"/>
        <v>#VALUE!</v>
      </c>
      <c r="Q5026" t="e">
        <f t="shared" si="237"/>
        <v>#VALUE!</v>
      </c>
    </row>
    <row r="5027" spans="15:17">
      <c r="O5027">
        <f t="shared" si="236"/>
        <v>1646</v>
      </c>
      <c r="P5027" t="e">
        <f t="shared" si="235"/>
        <v>#VALUE!</v>
      </c>
      <c r="Q5027" t="e">
        <f t="shared" si="237"/>
        <v>#VALUE!</v>
      </c>
    </row>
    <row r="5028" spans="15:17">
      <c r="O5028">
        <f t="shared" si="236"/>
        <v>1647</v>
      </c>
      <c r="P5028" t="e">
        <f t="shared" si="235"/>
        <v>#VALUE!</v>
      </c>
      <c r="Q5028" t="e">
        <f t="shared" si="237"/>
        <v>#VALUE!</v>
      </c>
    </row>
    <row r="5029" spans="15:17">
      <c r="O5029">
        <f t="shared" si="236"/>
        <v>1648</v>
      </c>
      <c r="P5029" t="e">
        <f t="shared" si="235"/>
        <v>#VALUE!</v>
      </c>
      <c r="Q5029" t="e">
        <f t="shared" si="237"/>
        <v>#VALUE!</v>
      </c>
    </row>
    <row r="5030" spans="15:17">
      <c r="O5030">
        <f t="shared" si="236"/>
        <v>1649</v>
      </c>
      <c r="P5030" t="e">
        <f t="shared" si="235"/>
        <v>#VALUE!</v>
      </c>
      <c r="Q5030" t="e">
        <f t="shared" si="237"/>
        <v>#VALUE!</v>
      </c>
    </row>
    <row r="5031" spans="15:17">
      <c r="O5031">
        <f t="shared" si="236"/>
        <v>1650</v>
      </c>
      <c r="P5031" t="e">
        <f t="shared" si="235"/>
        <v>#VALUE!</v>
      </c>
      <c r="Q5031" t="e">
        <f t="shared" si="237"/>
        <v>#VALUE!</v>
      </c>
    </row>
    <row r="5032" spans="15:17">
      <c r="O5032">
        <f t="shared" si="236"/>
        <v>1651</v>
      </c>
      <c r="P5032" t="e">
        <f t="shared" si="235"/>
        <v>#VALUE!</v>
      </c>
      <c r="Q5032" t="e">
        <f t="shared" si="237"/>
        <v>#VALUE!</v>
      </c>
    </row>
    <row r="5033" spans="15:17">
      <c r="O5033">
        <f t="shared" si="236"/>
        <v>1652</v>
      </c>
      <c r="P5033" t="e">
        <f t="shared" si="235"/>
        <v>#VALUE!</v>
      </c>
      <c r="Q5033" t="e">
        <f t="shared" si="237"/>
        <v>#VALUE!</v>
      </c>
    </row>
    <row r="5034" spans="15:17">
      <c r="O5034">
        <f t="shared" si="236"/>
        <v>1653</v>
      </c>
      <c r="P5034" t="e">
        <f t="shared" si="235"/>
        <v>#VALUE!</v>
      </c>
      <c r="Q5034" t="e">
        <f t="shared" si="237"/>
        <v>#VALUE!</v>
      </c>
    </row>
    <row r="5035" spans="15:17">
      <c r="O5035">
        <f t="shared" si="236"/>
        <v>1654</v>
      </c>
      <c r="P5035" t="e">
        <f t="shared" si="235"/>
        <v>#VALUE!</v>
      </c>
      <c r="Q5035" t="e">
        <f t="shared" si="237"/>
        <v>#VALUE!</v>
      </c>
    </row>
    <row r="5036" spans="15:17">
      <c r="O5036">
        <f t="shared" si="236"/>
        <v>1655</v>
      </c>
      <c r="P5036" t="e">
        <f t="shared" si="235"/>
        <v>#VALUE!</v>
      </c>
      <c r="Q5036" t="e">
        <f t="shared" si="237"/>
        <v>#VALUE!</v>
      </c>
    </row>
    <row r="5037" spans="15:17">
      <c r="O5037">
        <f t="shared" si="236"/>
        <v>1656</v>
      </c>
      <c r="P5037" t="e">
        <f t="shared" si="235"/>
        <v>#VALUE!</v>
      </c>
      <c r="Q5037" t="e">
        <f t="shared" si="237"/>
        <v>#VALUE!</v>
      </c>
    </row>
    <row r="5038" spans="15:17">
      <c r="O5038">
        <f t="shared" si="236"/>
        <v>1657</v>
      </c>
      <c r="P5038" t="e">
        <f t="shared" si="235"/>
        <v>#VALUE!</v>
      </c>
      <c r="Q5038" t="e">
        <f t="shared" si="237"/>
        <v>#VALUE!</v>
      </c>
    </row>
    <row r="5039" spans="15:17">
      <c r="O5039">
        <f t="shared" si="236"/>
        <v>1658</v>
      </c>
      <c r="P5039" t="e">
        <f t="shared" si="235"/>
        <v>#VALUE!</v>
      </c>
      <c r="Q5039" t="e">
        <f t="shared" si="237"/>
        <v>#VALUE!</v>
      </c>
    </row>
    <row r="5040" spans="15:17">
      <c r="O5040">
        <f t="shared" si="236"/>
        <v>1659</v>
      </c>
      <c r="P5040" t="e">
        <f t="shared" si="235"/>
        <v>#VALUE!</v>
      </c>
      <c r="Q5040" t="e">
        <f t="shared" si="237"/>
        <v>#VALUE!</v>
      </c>
    </row>
    <row r="5041" spans="15:17">
      <c r="O5041">
        <f t="shared" si="236"/>
        <v>1660</v>
      </c>
      <c r="P5041" t="e">
        <f t="shared" si="235"/>
        <v>#VALUE!</v>
      </c>
      <c r="Q5041" t="e">
        <f t="shared" si="237"/>
        <v>#VALUE!</v>
      </c>
    </row>
    <row r="5042" spans="15:17">
      <c r="O5042">
        <f t="shared" si="236"/>
        <v>1661</v>
      </c>
      <c r="P5042" t="e">
        <f t="shared" si="235"/>
        <v>#VALUE!</v>
      </c>
      <c r="Q5042" t="e">
        <f t="shared" si="237"/>
        <v>#VALUE!</v>
      </c>
    </row>
    <row r="5043" spans="15:17">
      <c r="O5043">
        <f t="shared" si="236"/>
        <v>1662</v>
      </c>
      <c r="P5043" t="e">
        <f t="shared" si="235"/>
        <v>#VALUE!</v>
      </c>
      <c r="Q5043" t="e">
        <f t="shared" si="237"/>
        <v>#VALUE!</v>
      </c>
    </row>
    <row r="5044" spans="15:17">
      <c r="O5044">
        <f t="shared" si="236"/>
        <v>1663</v>
      </c>
      <c r="P5044" t="e">
        <f t="shared" si="235"/>
        <v>#VALUE!</v>
      </c>
      <c r="Q5044" t="e">
        <f t="shared" si="237"/>
        <v>#VALUE!</v>
      </c>
    </row>
    <row r="5045" spans="15:17">
      <c r="O5045">
        <f t="shared" si="236"/>
        <v>1664</v>
      </c>
      <c r="P5045" t="e">
        <f t="shared" ref="P5045:P5108" si="238">NEGBINOMDIST(O5045-$A$9,$A$9,$B$9)</f>
        <v>#VALUE!</v>
      </c>
      <c r="Q5045" t="e">
        <f t="shared" si="237"/>
        <v>#VALUE!</v>
      </c>
    </row>
    <row r="5046" spans="15:17">
      <c r="O5046">
        <f t="shared" ref="O5046:O5109" si="239">O5045+1</f>
        <v>1665</v>
      </c>
      <c r="P5046" t="e">
        <f t="shared" si="238"/>
        <v>#VALUE!</v>
      </c>
      <c r="Q5046" t="e">
        <f t="shared" si="237"/>
        <v>#VALUE!</v>
      </c>
    </row>
    <row r="5047" spans="15:17">
      <c r="O5047">
        <f t="shared" si="239"/>
        <v>1666</v>
      </c>
      <c r="P5047" t="e">
        <f t="shared" si="238"/>
        <v>#VALUE!</v>
      </c>
      <c r="Q5047" t="e">
        <f t="shared" si="237"/>
        <v>#VALUE!</v>
      </c>
    </row>
    <row r="5048" spans="15:17">
      <c r="O5048">
        <f t="shared" si="239"/>
        <v>1667</v>
      </c>
      <c r="P5048" t="e">
        <f t="shared" si="238"/>
        <v>#VALUE!</v>
      </c>
      <c r="Q5048" t="e">
        <f t="shared" si="237"/>
        <v>#VALUE!</v>
      </c>
    </row>
    <row r="5049" spans="15:17">
      <c r="O5049">
        <f t="shared" si="239"/>
        <v>1668</v>
      </c>
      <c r="P5049" t="e">
        <f t="shared" si="238"/>
        <v>#VALUE!</v>
      </c>
      <c r="Q5049" t="e">
        <f t="shared" si="237"/>
        <v>#VALUE!</v>
      </c>
    </row>
    <row r="5050" spans="15:17">
      <c r="O5050">
        <f t="shared" si="239"/>
        <v>1669</v>
      </c>
      <c r="P5050" t="e">
        <f t="shared" si="238"/>
        <v>#VALUE!</v>
      </c>
      <c r="Q5050" t="e">
        <f t="shared" si="237"/>
        <v>#VALUE!</v>
      </c>
    </row>
    <row r="5051" spans="15:17">
      <c r="O5051">
        <f t="shared" si="239"/>
        <v>1670</v>
      </c>
      <c r="P5051" t="e">
        <f t="shared" si="238"/>
        <v>#VALUE!</v>
      </c>
      <c r="Q5051" t="e">
        <f t="shared" si="237"/>
        <v>#VALUE!</v>
      </c>
    </row>
    <row r="5052" spans="15:17">
      <c r="O5052">
        <f t="shared" si="239"/>
        <v>1671</v>
      </c>
      <c r="P5052" t="e">
        <f t="shared" si="238"/>
        <v>#VALUE!</v>
      </c>
      <c r="Q5052" t="e">
        <f t="shared" si="237"/>
        <v>#VALUE!</v>
      </c>
    </row>
    <row r="5053" spans="15:17">
      <c r="O5053">
        <f t="shared" si="239"/>
        <v>1672</v>
      </c>
      <c r="P5053" t="e">
        <f t="shared" si="238"/>
        <v>#VALUE!</v>
      </c>
      <c r="Q5053" t="e">
        <f t="shared" si="237"/>
        <v>#VALUE!</v>
      </c>
    </row>
    <row r="5054" spans="15:17">
      <c r="O5054">
        <f t="shared" si="239"/>
        <v>1673</v>
      </c>
      <c r="P5054" t="e">
        <f t="shared" si="238"/>
        <v>#VALUE!</v>
      </c>
      <c r="Q5054" t="e">
        <f t="shared" si="237"/>
        <v>#VALUE!</v>
      </c>
    </row>
    <row r="5055" spans="15:17">
      <c r="O5055">
        <f t="shared" si="239"/>
        <v>1674</v>
      </c>
      <c r="P5055" t="e">
        <f t="shared" si="238"/>
        <v>#VALUE!</v>
      </c>
      <c r="Q5055" t="e">
        <f t="shared" si="237"/>
        <v>#VALUE!</v>
      </c>
    </row>
    <row r="5056" spans="15:17">
      <c r="O5056">
        <f t="shared" si="239"/>
        <v>1675</v>
      </c>
      <c r="P5056" t="e">
        <f t="shared" si="238"/>
        <v>#VALUE!</v>
      </c>
      <c r="Q5056" t="e">
        <f t="shared" si="237"/>
        <v>#VALUE!</v>
      </c>
    </row>
    <row r="5057" spans="15:17">
      <c r="O5057">
        <f t="shared" si="239"/>
        <v>1676</v>
      </c>
      <c r="P5057" t="e">
        <f t="shared" si="238"/>
        <v>#VALUE!</v>
      </c>
      <c r="Q5057" t="e">
        <f t="shared" si="237"/>
        <v>#VALUE!</v>
      </c>
    </row>
    <row r="5058" spans="15:17">
      <c r="O5058">
        <f t="shared" si="239"/>
        <v>1677</v>
      </c>
      <c r="P5058" t="e">
        <f t="shared" si="238"/>
        <v>#VALUE!</v>
      </c>
      <c r="Q5058" t="e">
        <f t="shared" si="237"/>
        <v>#VALUE!</v>
      </c>
    </row>
    <row r="5059" spans="15:17">
      <c r="O5059">
        <f t="shared" si="239"/>
        <v>1678</v>
      </c>
      <c r="P5059" t="e">
        <f t="shared" si="238"/>
        <v>#VALUE!</v>
      </c>
      <c r="Q5059" t="e">
        <f t="shared" si="237"/>
        <v>#VALUE!</v>
      </c>
    </row>
    <row r="5060" spans="15:17">
      <c r="O5060">
        <f t="shared" si="239"/>
        <v>1679</v>
      </c>
      <c r="P5060" t="e">
        <f t="shared" si="238"/>
        <v>#VALUE!</v>
      </c>
      <c r="Q5060" t="e">
        <f t="shared" si="237"/>
        <v>#VALUE!</v>
      </c>
    </row>
    <row r="5061" spans="15:17">
      <c r="O5061">
        <f t="shared" si="239"/>
        <v>1680</v>
      </c>
      <c r="P5061" t="e">
        <f t="shared" si="238"/>
        <v>#VALUE!</v>
      </c>
      <c r="Q5061" t="e">
        <f t="shared" si="237"/>
        <v>#VALUE!</v>
      </c>
    </row>
    <row r="5062" spans="15:17">
      <c r="O5062">
        <f t="shared" si="239"/>
        <v>1681</v>
      </c>
      <c r="P5062" t="e">
        <f t="shared" si="238"/>
        <v>#VALUE!</v>
      </c>
      <c r="Q5062" t="e">
        <f t="shared" si="237"/>
        <v>#VALUE!</v>
      </c>
    </row>
    <row r="5063" spans="15:17">
      <c r="O5063">
        <f t="shared" si="239"/>
        <v>1682</v>
      </c>
      <c r="P5063" t="e">
        <f t="shared" si="238"/>
        <v>#VALUE!</v>
      </c>
      <c r="Q5063" t="e">
        <f t="shared" ref="Q5063:Q5126" si="240">Q5062+P5062</f>
        <v>#VALUE!</v>
      </c>
    </row>
    <row r="5064" spans="15:17">
      <c r="O5064">
        <f t="shared" si="239"/>
        <v>1683</v>
      </c>
      <c r="P5064" t="e">
        <f t="shared" si="238"/>
        <v>#VALUE!</v>
      </c>
      <c r="Q5064" t="e">
        <f t="shared" si="240"/>
        <v>#VALUE!</v>
      </c>
    </row>
    <row r="5065" spans="15:17">
      <c r="O5065">
        <f t="shared" si="239"/>
        <v>1684</v>
      </c>
      <c r="P5065" t="e">
        <f t="shared" si="238"/>
        <v>#VALUE!</v>
      </c>
      <c r="Q5065" t="e">
        <f t="shared" si="240"/>
        <v>#VALUE!</v>
      </c>
    </row>
    <row r="5066" spans="15:17">
      <c r="O5066">
        <f t="shared" si="239"/>
        <v>1685</v>
      </c>
      <c r="P5066" t="e">
        <f t="shared" si="238"/>
        <v>#VALUE!</v>
      </c>
      <c r="Q5066" t="e">
        <f t="shared" si="240"/>
        <v>#VALUE!</v>
      </c>
    </row>
    <row r="5067" spans="15:17">
      <c r="O5067">
        <f t="shared" si="239"/>
        <v>1686</v>
      </c>
      <c r="P5067" t="e">
        <f t="shared" si="238"/>
        <v>#VALUE!</v>
      </c>
      <c r="Q5067" t="e">
        <f t="shared" si="240"/>
        <v>#VALUE!</v>
      </c>
    </row>
    <row r="5068" spans="15:17">
      <c r="O5068">
        <f t="shared" si="239"/>
        <v>1687</v>
      </c>
      <c r="P5068" t="e">
        <f t="shared" si="238"/>
        <v>#VALUE!</v>
      </c>
      <c r="Q5068" t="e">
        <f t="shared" si="240"/>
        <v>#VALUE!</v>
      </c>
    </row>
    <row r="5069" spans="15:17">
      <c r="O5069">
        <f t="shared" si="239"/>
        <v>1688</v>
      </c>
      <c r="P5069" t="e">
        <f t="shared" si="238"/>
        <v>#VALUE!</v>
      </c>
      <c r="Q5069" t="e">
        <f t="shared" si="240"/>
        <v>#VALUE!</v>
      </c>
    </row>
    <row r="5070" spans="15:17">
      <c r="O5070">
        <f t="shared" si="239"/>
        <v>1689</v>
      </c>
      <c r="P5070" t="e">
        <f t="shared" si="238"/>
        <v>#VALUE!</v>
      </c>
      <c r="Q5070" t="e">
        <f t="shared" si="240"/>
        <v>#VALUE!</v>
      </c>
    </row>
    <row r="5071" spans="15:17">
      <c r="O5071">
        <f t="shared" si="239"/>
        <v>1690</v>
      </c>
      <c r="P5071" t="e">
        <f t="shared" si="238"/>
        <v>#VALUE!</v>
      </c>
      <c r="Q5071" t="e">
        <f t="shared" si="240"/>
        <v>#VALUE!</v>
      </c>
    </row>
    <row r="5072" spans="15:17">
      <c r="O5072">
        <f t="shared" si="239"/>
        <v>1691</v>
      </c>
      <c r="P5072" t="e">
        <f t="shared" si="238"/>
        <v>#VALUE!</v>
      </c>
      <c r="Q5072" t="e">
        <f t="shared" si="240"/>
        <v>#VALUE!</v>
      </c>
    </row>
    <row r="5073" spans="15:17">
      <c r="O5073">
        <f t="shared" si="239"/>
        <v>1692</v>
      </c>
      <c r="P5073" t="e">
        <f t="shared" si="238"/>
        <v>#VALUE!</v>
      </c>
      <c r="Q5073" t="e">
        <f t="shared" si="240"/>
        <v>#VALUE!</v>
      </c>
    </row>
    <row r="5074" spans="15:17">
      <c r="O5074">
        <f t="shared" si="239"/>
        <v>1693</v>
      </c>
      <c r="P5074" t="e">
        <f t="shared" si="238"/>
        <v>#VALUE!</v>
      </c>
      <c r="Q5074" t="e">
        <f t="shared" si="240"/>
        <v>#VALUE!</v>
      </c>
    </row>
    <row r="5075" spans="15:17">
      <c r="O5075">
        <f t="shared" si="239"/>
        <v>1694</v>
      </c>
      <c r="P5075" t="e">
        <f t="shared" si="238"/>
        <v>#VALUE!</v>
      </c>
      <c r="Q5075" t="e">
        <f t="shared" si="240"/>
        <v>#VALUE!</v>
      </c>
    </row>
    <row r="5076" spans="15:17">
      <c r="O5076">
        <f t="shared" si="239"/>
        <v>1695</v>
      </c>
      <c r="P5076" t="e">
        <f t="shared" si="238"/>
        <v>#VALUE!</v>
      </c>
      <c r="Q5076" t="e">
        <f t="shared" si="240"/>
        <v>#VALUE!</v>
      </c>
    </row>
    <row r="5077" spans="15:17">
      <c r="O5077">
        <f t="shared" si="239"/>
        <v>1696</v>
      </c>
      <c r="P5077" t="e">
        <f t="shared" si="238"/>
        <v>#VALUE!</v>
      </c>
      <c r="Q5077" t="e">
        <f t="shared" si="240"/>
        <v>#VALUE!</v>
      </c>
    </row>
    <row r="5078" spans="15:17">
      <c r="O5078">
        <f t="shared" si="239"/>
        <v>1697</v>
      </c>
      <c r="P5078" t="e">
        <f t="shared" si="238"/>
        <v>#VALUE!</v>
      </c>
      <c r="Q5078" t="e">
        <f t="shared" si="240"/>
        <v>#VALUE!</v>
      </c>
    </row>
    <row r="5079" spans="15:17">
      <c r="O5079">
        <f t="shared" si="239"/>
        <v>1698</v>
      </c>
      <c r="P5079" t="e">
        <f t="shared" si="238"/>
        <v>#VALUE!</v>
      </c>
      <c r="Q5079" t="e">
        <f t="shared" si="240"/>
        <v>#VALUE!</v>
      </c>
    </row>
    <row r="5080" spans="15:17">
      <c r="O5080">
        <f t="shared" si="239"/>
        <v>1699</v>
      </c>
      <c r="P5080" t="e">
        <f t="shared" si="238"/>
        <v>#VALUE!</v>
      </c>
      <c r="Q5080" t="e">
        <f t="shared" si="240"/>
        <v>#VALUE!</v>
      </c>
    </row>
    <row r="5081" spans="15:17">
      <c r="O5081">
        <f t="shared" si="239"/>
        <v>1700</v>
      </c>
      <c r="P5081" t="e">
        <f t="shared" si="238"/>
        <v>#VALUE!</v>
      </c>
      <c r="Q5081" t="e">
        <f t="shared" si="240"/>
        <v>#VALUE!</v>
      </c>
    </row>
    <row r="5082" spans="15:17">
      <c r="O5082">
        <f t="shared" si="239"/>
        <v>1701</v>
      </c>
      <c r="P5082" t="e">
        <f t="shared" si="238"/>
        <v>#VALUE!</v>
      </c>
      <c r="Q5082" t="e">
        <f t="shared" si="240"/>
        <v>#VALUE!</v>
      </c>
    </row>
    <row r="5083" spans="15:17">
      <c r="O5083">
        <f t="shared" si="239"/>
        <v>1702</v>
      </c>
      <c r="P5083" t="e">
        <f t="shared" si="238"/>
        <v>#VALUE!</v>
      </c>
      <c r="Q5083" t="e">
        <f t="shared" si="240"/>
        <v>#VALUE!</v>
      </c>
    </row>
    <row r="5084" spans="15:17">
      <c r="O5084">
        <f t="shared" si="239"/>
        <v>1703</v>
      </c>
      <c r="P5084" t="e">
        <f t="shared" si="238"/>
        <v>#VALUE!</v>
      </c>
      <c r="Q5084" t="e">
        <f t="shared" si="240"/>
        <v>#VALUE!</v>
      </c>
    </row>
    <row r="5085" spans="15:17">
      <c r="O5085">
        <f t="shared" si="239"/>
        <v>1704</v>
      </c>
      <c r="P5085" t="e">
        <f t="shared" si="238"/>
        <v>#VALUE!</v>
      </c>
      <c r="Q5085" t="e">
        <f t="shared" si="240"/>
        <v>#VALUE!</v>
      </c>
    </row>
    <row r="5086" spans="15:17">
      <c r="O5086">
        <f t="shared" si="239"/>
        <v>1705</v>
      </c>
      <c r="P5086" t="e">
        <f t="shared" si="238"/>
        <v>#VALUE!</v>
      </c>
      <c r="Q5086" t="e">
        <f t="shared" si="240"/>
        <v>#VALUE!</v>
      </c>
    </row>
    <row r="5087" spans="15:17">
      <c r="O5087">
        <f t="shared" si="239"/>
        <v>1706</v>
      </c>
      <c r="P5087" t="e">
        <f t="shared" si="238"/>
        <v>#VALUE!</v>
      </c>
      <c r="Q5087" t="e">
        <f t="shared" si="240"/>
        <v>#VALUE!</v>
      </c>
    </row>
    <row r="5088" spans="15:17">
      <c r="O5088">
        <f t="shared" si="239"/>
        <v>1707</v>
      </c>
      <c r="P5088" t="e">
        <f t="shared" si="238"/>
        <v>#VALUE!</v>
      </c>
      <c r="Q5088" t="e">
        <f t="shared" si="240"/>
        <v>#VALUE!</v>
      </c>
    </row>
    <row r="5089" spans="15:17">
      <c r="O5089">
        <f t="shared" si="239"/>
        <v>1708</v>
      </c>
      <c r="P5089" t="e">
        <f t="shared" si="238"/>
        <v>#VALUE!</v>
      </c>
      <c r="Q5089" t="e">
        <f t="shared" si="240"/>
        <v>#VALUE!</v>
      </c>
    </row>
    <row r="5090" spans="15:17">
      <c r="O5090">
        <f t="shared" si="239"/>
        <v>1709</v>
      </c>
      <c r="P5090" t="e">
        <f t="shared" si="238"/>
        <v>#VALUE!</v>
      </c>
      <c r="Q5090" t="e">
        <f t="shared" si="240"/>
        <v>#VALUE!</v>
      </c>
    </row>
    <row r="5091" spans="15:17">
      <c r="O5091">
        <f t="shared" si="239"/>
        <v>1710</v>
      </c>
      <c r="P5091" t="e">
        <f t="shared" si="238"/>
        <v>#VALUE!</v>
      </c>
      <c r="Q5091" t="e">
        <f t="shared" si="240"/>
        <v>#VALUE!</v>
      </c>
    </row>
    <row r="5092" spans="15:17">
      <c r="O5092">
        <f t="shared" si="239"/>
        <v>1711</v>
      </c>
      <c r="P5092" t="e">
        <f t="shared" si="238"/>
        <v>#VALUE!</v>
      </c>
      <c r="Q5092" t="e">
        <f t="shared" si="240"/>
        <v>#VALUE!</v>
      </c>
    </row>
    <row r="5093" spans="15:17">
      <c r="O5093">
        <f t="shared" si="239"/>
        <v>1712</v>
      </c>
      <c r="P5093" t="e">
        <f t="shared" si="238"/>
        <v>#VALUE!</v>
      </c>
      <c r="Q5093" t="e">
        <f t="shared" si="240"/>
        <v>#VALUE!</v>
      </c>
    </row>
    <row r="5094" spans="15:17">
      <c r="O5094">
        <f t="shared" si="239"/>
        <v>1713</v>
      </c>
      <c r="P5094" t="e">
        <f t="shared" si="238"/>
        <v>#VALUE!</v>
      </c>
      <c r="Q5094" t="e">
        <f t="shared" si="240"/>
        <v>#VALUE!</v>
      </c>
    </row>
    <row r="5095" spans="15:17">
      <c r="O5095">
        <f t="shared" si="239"/>
        <v>1714</v>
      </c>
      <c r="P5095" t="e">
        <f t="shared" si="238"/>
        <v>#VALUE!</v>
      </c>
      <c r="Q5095" t="e">
        <f t="shared" si="240"/>
        <v>#VALUE!</v>
      </c>
    </row>
    <row r="5096" spans="15:17">
      <c r="O5096">
        <f t="shared" si="239"/>
        <v>1715</v>
      </c>
      <c r="P5096" t="e">
        <f t="shared" si="238"/>
        <v>#VALUE!</v>
      </c>
      <c r="Q5096" t="e">
        <f t="shared" si="240"/>
        <v>#VALUE!</v>
      </c>
    </row>
    <row r="5097" spans="15:17">
      <c r="O5097">
        <f t="shared" si="239"/>
        <v>1716</v>
      </c>
      <c r="P5097" t="e">
        <f t="shared" si="238"/>
        <v>#VALUE!</v>
      </c>
      <c r="Q5097" t="e">
        <f t="shared" si="240"/>
        <v>#VALUE!</v>
      </c>
    </row>
    <row r="5098" spans="15:17">
      <c r="O5098">
        <f t="shared" si="239"/>
        <v>1717</v>
      </c>
      <c r="P5098" t="e">
        <f t="shared" si="238"/>
        <v>#VALUE!</v>
      </c>
      <c r="Q5098" t="e">
        <f t="shared" si="240"/>
        <v>#VALUE!</v>
      </c>
    </row>
    <row r="5099" spans="15:17">
      <c r="O5099">
        <f t="shared" si="239"/>
        <v>1718</v>
      </c>
      <c r="P5099" t="e">
        <f t="shared" si="238"/>
        <v>#VALUE!</v>
      </c>
      <c r="Q5099" t="e">
        <f t="shared" si="240"/>
        <v>#VALUE!</v>
      </c>
    </row>
    <row r="5100" spans="15:17">
      <c r="O5100">
        <f t="shared" si="239"/>
        <v>1719</v>
      </c>
      <c r="P5100" t="e">
        <f t="shared" si="238"/>
        <v>#VALUE!</v>
      </c>
      <c r="Q5100" t="e">
        <f t="shared" si="240"/>
        <v>#VALUE!</v>
      </c>
    </row>
    <row r="5101" spans="15:17">
      <c r="O5101">
        <f t="shared" si="239"/>
        <v>1720</v>
      </c>
      <c r="P5101" t="e">
        <f t="shared" si="238"/>
        <v>#VALUE!</v>
      </c>
      <c r="Q5101" t="e">
        <f t="shared" si="240"/>
        <v>#VALUE!</v>
      </c>
    </row>
    <row r="5102" spans="15:17">
      <c r="O5102">
        <f t="shared" si="239"/>
        <v>1721</v>
      </c>
      <c r="P5102" t="e">
        <f t="shared" si="238"/>
        <v>#VALUE!</v>
      </c>
      <c r="Q5102" t="e">
        <f t="shared" si="240"/>
        <v>#VALUE!</v>
      </c>
    </row>
    <row r="5103" spans="15:17">
      <c r="O5103">
        <f t="shared" si="239"/>
        <v>1722</v>
      </c>
      <c r="P5103" t="e">
        <f t="shared" si="238"/>
        <v>#VALUE!</v>
      </c>
      <c r="Q5103" t="e">
        <f t="shared" si="240"/>
        <v>#VALUE!</v>
      </c>
    </row>
    <row r="5104" spans="15:17">
      <c r="O5104">
        <f t="shared" si="239"/>
        <v>1723</v>
      </c>
      <c r="P5104" t="e">
        <f t="shared" si="238"/>
        <v>#VALUE!</v>
      </c>
      <c r="Q5104" t="e">
        <f t="shared" si="240"/>
        <v>#VALUE!</v>
      </c>
    </row>
    <row r="5105" spans="15:17">
      <c r="O5105">
        <f t="shared" si="239"/>
        <v>1724</v>
      </c>
      <c r="P5105" t="e">
        <f t="shared" si="238"/>
        <v>#VALUE!</v>
      </c>
      <c r="Q5105" t="e">
        <f t="shared" si="240"/>
        <v>#VALUE!</v>
      </c>
    </row>
    <row r="5106" spans="15:17">
      <c r="O5106">
        <f t="shared" si="239"/>
        <v>1725</v>
      </c>
      <c r="P5106" t="e">
        <f t="shared" si="238"/>
        <v>#VALUE!</v>
      </c>
      <c r="Q5106" t="e">
        <f t="shared" si="240"/>
        <v>#VALUE!</v>
      </c>
    </row>
    <row r="5107" spans="15:17">
      <c r="O5107">
        <f t="shared" si="239"/>
        <v>1726</v>
      </c>
      <c r="P5107" t="e">
        <f t="shared" si="238"/>
        <v>#VALUE!</v>
      </c>
      <c r="Q5107" t="e">
        <f t="shared" si="240"/>
        <v>#VALUE!</v>
      </c>
    </row>
    <row r="5108" spans="15:17">
      <c r="O5108">
        <f t="shared" si="239"/>
        <v>1727</v>
      </c>
      <c r="P5108" t="e">
        <f t="shared" si="238"/>
        <v>#VALUE!</v>
      </c>
      <c r="Q5108" t="e">
        <f t="shared" si="240"/>
        <v>#VALUE!</v>
      </c>
    </row>
    <row r="5109" spans="15:17">
      <c r="O5109">
        <f t="shared" si="239"/>
        <v>1728</v>
      </c>
      <c r="P5109" t="e">
        <f t="shared" ref="P5109:P5172" si="241">NEGBINOMDIST(O5109-$A$9,$A$9,$B$9)</f>
        <v>#VALUE!</v>
      </c>
      <c r="Q5109" t="e">
        <f t="shared" si="240"/>
        <v>#VALUE!</v>
      </c>
    </row>
    <row r="5110" spans="15:17">
      <c r="O5110">
        <f t="shared" ref="O5110:O5173" si="242">O5109+1</f>
        <v>1729</v>
      </c>
      <c r="P5110" t="e">
        <f t="shared" si="241"/>
        <v>#VALUE!</v>
      </c>
      <c r="Q5110" t="e">
        <f t="shared" si="240"/>
        <v>#VALUE!</v>
      </c>
    </row>
    <row r="5111" spans="15:17">
      <c r="O5111">
        <f t="shared" si="242"/>
        <v>1730</v>
      </c>
      <c r="P5111" t="e">
        <f t="shared" si="241"/>
        <v>#VALUE!</v>
      </c>
      <c r="Q5111" t="e">
        <f t="shared" si="240"/>
        <v>#VALUE!</v>
      </c>
    </row>
    <row r="5112" spans="15:17">
      <c r="O5112">
        <f t="shared" si="242"/>
        <v>1731</v>
      </c>
      <c r="P5112" t="e">
        <f t="shared" si="241"/>
        <v>#VALUE!</v>
      </c>
      <c r="Q5112" t="e">
        <f t="shared" si="240"/>
        <v>#VALUE!</v>
      </c>
    </row>
    <row r="5113" spans="15:17">
      <c r="O5113">
        <f t="shared" si="242"/>
        <v>1732</v>
      </c>
      <c r="P5113" t="e">
        <f t="shared" si="241"/>
        <v>#VALUE!</v>
      </c>
      <c r="Q5113" t="e">
        <f t="shared" si="240"/>
        <v>#VALUE!</v>
      </c>
    </row>
    <row r="5114" spans="15:17">
      <c r="O5114">
        <f t="shared" si="242"/>
        <v>1733</v>
      </c>
      <c r="P5114" t="e">
        <f t="shared" si="241"/>
        <v>#VALUE!</v>
      </c>
      <c r="Q5114" t="e">
        <f t="shared" si="240"/>
        <v>#VALUE!</v>
      </c>
    </row>
    <row r="5115" spans="15:17">
      <c r="O5115">
        <f t="shared" si="242"/>
        <v>1734</v>
      </c>
      <c r="P5115" t="e">
        <f t="shared" si="241"/>
        <v>#VALUE!</v>
      </c>
      <c r="Q5115" t="e">
        <f t="shared" si="240"/>
        <v>#VALUE!</v>
      </c>
    </row>
    <row r="5116" spans="15:17">
      <c r="O5116">
        <f t="shared" si="242"/>
        <v>1735</v>
      </c>
      <c r="P5116" t="e">
        <f t="shared" si="241"/>
        <v>#VALUE!</v>
      </c>
      <c r="Q5116" t="e">
        <f t="shared" si="240"/>
        <v>#VALUE!</v>
      </c>
    </row>
    <row r="5117" spans="15:17">
      <c r="O5117">
        <f t="shared" si="242"/>
        <v>1736</v>
      </c>
      <c r="P5117" t="e">
        <f t="shared" si="241"/>
        <v>#VALUE!</v>
      </c>
      <c r="Q5117" t="e">
        <f t="shared" si="240"/>
        <v>#VALUE!</v>
      </c>
    </row>
    <row r="5118" spans="15:17">
      <c r="O5118">
        <f t="shared" si="242"/>
        <v>1737</v>
      </c>
      <c r="P5118" t="e">
        <f t="shared" si="241"/>
        <v>#VALUE!</v>
      </c>
      <c r="Q5118" t="e">
        <f t="shared" si="240"/>
        <v>#VALUE!</v>
      </c>
    </row>
    <row r="5119" spans="15:17">
      <c r="O5119">
        <f t="shared" si="242"/>
        <v>1738</v>
      </c>
      <c r="P5119" t="e">
        <f t="shared" si="241"/>
        <v>#VALUE!</v>
      </c>
      <c r="Q5119" t="e">
        <f t="shared" si="240"/>
        <v>#VALUE!</v>
      </c>
    </row>
    <row r="5120" spans="15:17">
      <c r="O5120">
        <f t="shared" si="242"/>
        <v>1739</v>
      </c>
      <c r="P5120" t="e">
        <f t="shared" si="241"/>
        <v>#VALUE!</v>
      </c>
      <c r="Q5120" t="e">
        <f t="shared" si="240"/>
        <v>#VALUE!</v>
      </c>
    </row>
    <row r="5121" spans="15:17">
      <c r="O5121">
        <f t="shared" si="242"/>
        <v>1740</v>
      </c>
      <c r="P5121" t="e">
        <f t="shared" si="241"/>
        <v>#VALUE!</v>
      </c>
      <c r="Q5121" t="e">
        <f t="shared" si="240"/>
        <v>#VALUE!</v>
      </c>
    </row>
    <row r="5122" spans="15:17">
      <c r="O5122">
        <f t="shared" si="242"/>
        <v>1741</v>
      </c>
      <c r="P5122" t="e">
        <f t="shared" si="241"/>
        <v>#VALUE!</v>
      </c>
      <c r="Q5122" t="e">
        <f t="shared" si="240"/>
        <v>#VALUE!</v>
      </c>
    </row>
    <row r="5123" spans="15:17">
      <c r="O5123">
        <f t="shared" si="242"/>
        <v>1742</v>
      </c>
      <c r="P5123" t="e">
        <f t="shared" si="241"/>
        <v>#VALUE!</v>
      </c>
      <c r="Q5123" t="e">
        <f t="shared" si="240"/>
        <v>#VALUE!</v>
      </c>
    </row>
    <row r="5124" spans="15:17">
      <c r="O5124">
        <f t="shared" si="242"/>
        <v>1743</v>
      </c>
      <c r="P5124" t="e">
        <f t="shared" si="241"/>
        <v>#VALUE!</v>
      </c>
      <c r="Q5124" t="e">
        <f t="shared" si="240"/>
        <v>#VALUE!</v>
      </c>
    </row>
    <row r="5125" spans="15:17">
      <c r="O5125">
        <f t="shared" si="242"/>
        <v>1744</v>
      </c>
      <c r="P5125" t="e">
        <f t="shared" si="241"/>
        <v>#VALUE!</v>
      </c>
      <c r="Q5125" t="e">
        <f t="shared" si="240"/>
        <v>#VALUE!</v>
      </c>
    </row>
    <row r="5126" spans="15:17">
      <c r="O5126">
        <f t="shared" si="242"/>
        <v>1745</v>
      </c>
      <c r="P5126" t="e">
        <f t="shared" si="241"/>
        <v>#VALUE!</v>
      </c>
      <c r="Q5126" t="e">
        <f t="shared" si="240"/>
        <v>#VALUE!</v>
      </c>
    </row>
    <row r="5127" spans="15:17">
      <c r="O5127">
        <f t="shared" si="242"/>
        <v>1746</v>
      </c>
      <c r="P5127" t="e">
        <f t="shared" si="241"/>
        <v>#VALUE!</v>
      </c>
      <c r="Q5127" t="e">
        <f t="shared" ref="Q5127:Q5190" si="243">Q5126+P5126</f>
        <v>#VALUE!</v>
      </c>
    </row>
    <row r="5128" spans="15:17">
      <c r="O5128">
        <f t="shared" si="242"/>
        <v>1747</v>
      </c>
      <c r="P5128" t="e">
        <f t="shared" si="241"/>
        <v>#VALUE!</v>
      </c>
      <c r="Q5128" t="e">
        <f t="shared" si="243"/>
        <v>#VALUE!</v>
      </c>
    </row>
    <row r="5129" spans="15:17">
      <c r="O5129">
        <f t="shared" si="242"/>
        <v>1748</v>
      </c>
      <c r="P5129" t="e">
        <f t="shared" si="241"/>
        <v>#VALUE!</v>
      </c>
      <c r="Q5129" t="e">
        <f t="shared" si="243"/>
        <v>#VALUE!</v>
      </c>
    </row>
    <row r="5130" spans="15:17">
      <c r="O5130">
        <f t="shared" si="242"/>
        <v>1749</v>
      </c>
      <c r="P5130" t="e">
        <f t="shared" si="241"/>
        <v>#VALUE!</v>
      </c>
      <c r="Q5130" t="e">
        <f t="shared" si="243"/>
        <v>#VALUE!</v>
      </c>
    </row>
    <row r="5131" spans="15:17">
      <c r="O5131">
        <f t="shared" si="242"/>
        <v>1750</v>
      </c>
      <c r="P5131" t="e">
        <f t="shared" si="241"/>
        <v>#VALUE!</v>
      </c>
      <c r="Q5131" t="e">
        <f t="shared" si="243"/>
        <v>#VALUE!</v>
      </c>
    </row>
    <row r="5132" spans="15:17">
      <c r="O5132">
        <f t="shared" si="242"/>
        <v>1751</v>
      </c>
      <c r="P5132" t="e">
        <f t="shared" si="241"/>
        <v>#VALUE!</v>
      </c>
      <c r="Q5132" t="e">
        <f t="shared" si="243"/>
        <v>#VALUE!</v>
      </c>
    </row>
    <row r="5133" spans="15:17">
      <c r="O5133">
        <f t="shared" si="242"/>
        <v>1752</v>
      </c>
      <c r="P5133" t="e">
        <f t="shared" si="241"/>
        <v>#VALUE!</v>
      </c>
      <c r="Q5133" t="e">
        <f t="shared" si="243"/>
        <v>#VALUE!</v>
      </c>
    </row>
    <row r="5134" spans="15:17">
      <c r="O5134">
        <f t="shared" si="242"/>
        <v>1753</v>
      </c>
      <c r="P5134" t="e">
        <f t="shared" si="241"/>
        <v>#VALUE!</v>
      </c>
      <c r="Q5134" t="e">
        <f t="shared" si="243"/>
        <v>#VALUE!</v>
      </c>
    </row>
    <row r="5135" spans="15:17">
      <c r="O5135">
        <f t="shared" si="242"/>
        <v>1754</v>
      </c>
      <c r="P5135" t="e">
        <f t="shared" si="241"/>
        <v>#VALUE!</v>
      </c>
      <c r="Q5135" t="e">
        <f t="shared" si="243"/>
        <v>#VALUE!</v>
      </c>
    </row>
    <row r="5136" spans="15:17">
      <c r="O5136">
        <f t="shared" si="242"/>
        <v>1755</v>
      </c>
      <c r="P5136" t="e">
        <f t="shared" si="241"/>
        <v>#VALUE!</v>
      </c>
      <c r="Q5136" t="e">
        <f t="shared" si="243"/>
        <v>#VALUE!</v>
      </c>
    </row>
    <row r="5137" spans="15:17">
      <c r="O5137">
        <f t="shared" si="242"/>
        <v>1756</v>
      </c>
      <c r="P5137" t="e">
        <f t="shared" si="241"/>
        <v>#VALUE!</v>
      </c>
      <c r="Q5137" t="e">
        <f t="shared" si="243"/>
        <v>#VALUE!</v>
      </c>
    </row>
    <row r="5138" spans="15:17">
      <c r="O5138">
        <f t="shared" si="242"/>
        <v>1757</v>
      </c>
      <c r="P5138" t="e">
        <f t="shared" si="241"/>
        <v>#VALUE!</v>
      </c>
      <c r="Q5138" t="e">
        <f t="shared" si="243"/>
        <v>#VALUE!</v>
      </c>
    </row>
    <row r="5139" spans="15:17">
      <c r="O5139">
        <f t="shared" si="242"/>
        <v>1758</v>
      </c>
      <c r="P5139" t="e">
        <f t="shared" si="241"/>
        <v>#VALUE!</v>
      </c>
      <c r="Q5139" t="e">
        <f t="shared" si="243"/>
        <v>#VALUE!</v>
      </c>
    </row>
    <row r="5140" spans="15:17">
      <c r="O5140">
        <f t="shared" si="242"/>
        <v>1759</v>
      </c>
      <c r="P5140" t="e">
        <f t="shared" si="241"/>
        <v>#VALUE!</v>
      </c>
      <c r="Q5140" t="e">
        <f t="shared" si="243"/>
        <v>#VALUE!</v>
      </c>
    </row>
    <row r="5141" spans="15:17">
      <c r="O5141">
        <f t="shared" si="242"/>
        <v>1760</v>
      </c>
      <c r="P5141" t="e">
        <f t="shared" si="241"/>
        <v>#VALUE!</v>
      </c>
      <c r="Q5141" t="e">
        <f t="shared" si="243"/>
        <v>#VALUE!</v>
      </c>
    </row>
    <row r="5142" spans="15:17">
      <c r="O5142">
        <f t="shared" si="242"/>
        <v>1761</v>
      </c>
      <c r="P5142" t="e">
        <f t="shared" si="241"/>
        <v>#VALUE!</v>
      </c>
      <c r="Q5142" t="e">
        <f t="shared" si="243"/>
        <v>#VALUE!</v>
      </c>
    </row>
    <row r="5143" spans="15:17">
      <c r="O5143">
        <f t="shared" si="242"/>
        <v>1762</v>
      </c>
      <c r="P5143" t="e">
        <f t="shared" si="241"/>
        <v>#VALUE!</v>
      </c>
      <c r="Q5143" t="e">
        <f t="shared" si="243"/>
        <v>#VALUE!</v>
      </c>
    </row>
    <row r="5144" spans="15:17">
      <c r="O5144">
        <f t="shared" si="242"/>
        <v>1763</v>
      </c>
      <c r="P5144" t="e">
        <f t="shared" si="241"/>
        <v>#VALUE!</v>
      </c>
      <c r="Q5144" t="e">
        <f t="shared" si="243"/>
        <v>#VALUE!</v>
      </c>
    </row>
    <row r="5145" spans="15:17">
      <c r="O5145">
        <f t="shared" si="242"/>
        <v>1764</v>
      </c>
      <c r="P5145" t="e">
        <f t="shared" si="241"/>
        <v>#VALUE!</v>
      </c>
      <c r="Q5145" t="e">
        <f t="shared" si="243"/>
        <v>#VALUE!</v>
      </c>
    </row>
    <row r="5146" spans="15:17">
      <c r="O5146">
        <f t="shared" si="242"/>
        <v>1765</v>
      </c>
      <c r="P5146" t="e">
        <f t="shared" si="241"/>
        <v>#VALUE!</v>
      </c>
      <c r="Q5146" t="e">
        <f t="shared" si="243"/>
        <v>#VALUE!</v>
      </c>
    </row>
    <row r="5147" spans="15:17">
      <c r="O5147">
        <f t="shared" si="242"/>
        <v>1766</v>
      </c>
      <c r="P5147" t="e">
        <f t="shared" si="241"/>
        <v>#VALUE!</v>
      </c>
      <c r="Q5147" t="e">
        <f t="shared" si="243"/>
        <v>#VALUE!</v>
      </c>
    </row>
    <row r="5148" spans="15:17">
      <c r="O5148">
        <f t="shared" si="242"/>
        <v>1767</v>
      </c>
      <c r="P5148" t="e">
        <f t="shared" si="241"/>
        <v>#VALUE!</v>
      </c>
      <c r="Q5148" t="e">
        <f t="shared" si="243"/>
        <v>#VALUE!</v>
      </c>
    </row>
    <row r="5149" spans="15:17">
      <c r="O5149">
        <f t="shared" si="242"/>
        <v>1768</v>
      </c>
      <c r="P5149" t="e">
        <f t="shared" si="241"/>
        <v>#VALUE!</v>
      </c>
      <c r="Q5149" t="e">
        <f t="shared" si="243"/>
        <v>#VALUE!</v>
      </c>
    </row>
    <row r="5150" spans="15:17">
      <c r="O5150">
        <f t="shared" si="242"/>
        <v>1769</v>
      </c>
      <c r="P5150" t="e">
        <f t="shared" si="241"/>
        <v>#VALUE!</v>
      </c>
      <c r="Q5150" t="e">
        <f t="shared" si="243"/>
        <v>#VALUE!</v>
      </c>
    </row>
    <row r="5151" spans="15:17">
      <c r="O5151">
        <f t="shared" si="242"/>
        <v>1770</v>
      </c>
      <c r="P5151" t="e">
        <f t="shared" si="241"/>
        <v>#VALUE!</v>
      </c>
      <c r="Q5151" t="e">
        <f t="shared" si="243"/>
        <v>#VALUE!</v>
      </c>
    </row>
    <row r="5152" spans="15:17">
      <c r="O5152">
        <f t="shared" si="242"/>
        <v>1771</v>
      </c>
      <c r="P5152" t="e">
        <f t="shared" si="241"/>
        <v>#VALUE!</v>
      </c>
      <c r="Q5152" t="e">
        <f t="shared" si="243"/>
        <v>#VALUE!</v>
      </c>
    </row>
    <row r="5153" spans="15:17">
      <c r="O5153">
        <f t="shared" si="242"/>
        <v>1772</v>
      </c>
      <c r="P5153" t="e">
        <f t="shared" si="241"/>
        <v>#VALUE!</v>
      </c>
      <c r="Q5153" t="e">
        <f t="shared" si="243"/>
        <v>#VALUE!</v>
      </c>
    </row>
    <row r="5154" spans="15:17">
      <c r="O5154">
        <f t="shared" si="242"/>
        <v>1773</v>
      </c>
      <c r="P5154" t="e">
        <f t="shared" si="241"/>
        <v>#VALUE!</v>
      </c>
      <c r="Q5154" t="e">
        <f t="shared" si="243"/>
        <v>#VALUE!</v>
      </c>
    </row>
    <row r="5155" spans="15:17">
      <c r="O5155">
        <f t="shared" si="242"/>
        <v>1774</v>
      </c>
      <c r="P5155" t="e">
        <f t="shared" si="241"/>
        <v>#VALUE!</v>
      </c>
      <c r="Q5155" t="e">
        <f t="shared" si="243"/>
        <v>#VALUE!</v>
      </c>
    </row>
    <row r="5156" spans="15:17">
      <c r="O5156">
        <f t="shared" si="242"/>
        <v>1775</v>
      </c>
      <c r="P5156" t="e">
        <f t="shared" si="241"/>
        <v>#VALUE!</v>
      </c>
      <c r="Q5156" t="e">
        <f t="shared" si="243"/>
        <v>#VALUE!</v>
      </c>
    </row>
    <row r="5157" spans="15:17">
      <c r="O5157">
        <f t="shared" si="242"/>
        <v>1776</v>
      </c>
      <c r="P5157" t="e">
        <f t="shared" si="241"/>
        <v>#VALUE!</v>
      </c>
      <c r="Q5157" t="e">
        <f t="shared" si="243"/>
        <v>#VALUE!</v>
      </c>
    </row>
    <row r="5158" spans="15:17">
      <c r="O5158">
        <f t="shared" si="242"/>
        <v>1777</v>
      </c>
      <c r="P5158" t="e">
        <f t="shared" si="241"/>
        <v>#VALUE!</v>
      </c>
      <c r="Q5158" t="e">
        <f t="shared" si="243"/>
        <v>#VALUE!</v>
      </c>
    </row>
    <row r="5159" spans="15:17">
      <c r="O5159">
        <f t="shared" si="242"/>
        <v>1778</v>
      </c>
      <c r="P5159" t="e">
        <f t="shared" si="241"/>
        <v>#VALUE!</v>
      </c>
      <c r="Q5159" t="e">
        <f t="shared" si="243"/>
        <v>#VALUE!</v>
      </c>
    </row>
    <row r="5160" spans="15:17">
      <c r="O5160">
        <f t="shared" si="242"/>
        <v>1779</v>
      </c>
      <c r="P5160" t="e">
        <f t="shared" si="241"/>
        <v>#VALUE!</v>
      </c>
      <c r="Q5160" t="e">
        <f t="shared" si="243"/>
        <v>#VALUE!</v>
      </c>
    </row>
    <row r="5161" spans="15:17">
      <c r="O5161">
        <f t="shared" si="242"/>
        <v>1780</v>
      </c>
      <c r="P5161" t="e">
        <f t="shared" si="241"/>
        <v>#VALUE!</v>
      </c>
      <c r="Q5161" t="e">
        <f t="shared" si="243"/>
        <v>#VALUE!</v>
      </c>
    </row>
    <row r="5162" spans="15:17">
      <c r="O5162">
        <f t="shared" si="242"/>
        <v>1781</v>
      </c>
      <c r="P5162" t="e">
        <f t="shared" si="241"/>
        <v>#VALUE!</v>
      </c>
      <c r="Q5162" t="e">
        <f t="shared" si="243"/>
        <v>#VALUE!</v>
      </c>
    </row>
    <row r="5163" spans="15:17">
      <c r="O5163">
        <f t="shared" si="242"/>
        <v>1782</v>
      </c>
      <c r="P5163" t="e">
        <f t="shared" si="241"/>
        <v>#VALUE!</v>
      </c>
      <c r="Q5163" t="e">
        <f t="shared" si="243"/>
        <v>#VALUE!</v>
      </c>
    </row>
    <row r="5164" spans="15:17">
      <c r="O5164">
        <f t="shared" si="242"/>
        <v>1783</v>
      </c>
      <c r="P5164" t="e">
        <f t="shared" si="241"/>
        <v>#VALUE!</v>
      </c>
      <c r="Q5164" t="e">
        <f t="shared" si="243"/>
        <v>#VALUE!</v>
      </c>
    </row>
    <row r="5165" spans="15:17">
      <c r="O5165">
        <f t="shared" si="242"/>
        <v>1784</v>
      </c>
      <c r="P5165" t="e">
        <f t="shared" si="241"/>
        <v>#VALUE!</v>
      </c>
      <c r="Q5165" t="e">
        <f t="shared" si="243"/>
        <v>#VALUE!</v>
      </c>
    </row>
    <row r="5166" spans="15:17">
      <c r="O5166">
        <f t="shared" si="242"/>
        <v>1785</v>
      </c>
      <c r="P5166" t="e">
        <f t="shared" si="241"/>
        <v>#VALUE!</v>
      </c>
      <c r="Q5166" t="e">
        <f t="shared" si="243"/>
        <v>#VALUE!</v>
      </c>
    </row>
    <row r="5167" spans="15:17">
      <c r="O5167">
        <f t="shared" si="242"/>
        <v>1786</v>
      </c>
      <c r="P5167" t="e">
        <f t="shared" si="241"/>
        <v>#VALUE!</v>
      </c>
      <c r="Q5167" t="e">
        <f t="shared" si="243"/>
        <v>#VALUE!</v>
      </c>
    </row>
    <row r="5168" spans="15:17">
      <c r="O5168">
        <f t="shared" si="242"/>
        <v>1787</v>
      </c>
      <c r="P5168" t="e">
        <f t="shared" si="241"/>
        <v>#VALUE!</v>
      </c>
      <c r="Q5168" t="e">
        <f t="shared" si="243"/>
        <v>#VALUE!</v>
      </c>
    </row>
    <row r="5169" spans="15:17">
      <c r="O5169">
        <f t="shared" si="242"/>
        <v>1788</v>
      </c>
      <c r="P5169" t="e">
        <f t="shared" si="241"/>
        <v>#VALUE!</v>
      </c>
      <c r="Q5169" t="e">
        <f t="shared" si="243"/>
        <v>#VALUE!</v>
      </c>
    </row>
    <row r="5170" spans="15:17">
      <c r="O5170">
        <f t="shared" si="242"/>
        <v>1789</v>
      </c>
      <c r="P5170" t="e">
        <f t="shared" si="241"/>
        <v>#VALUE!</v>
      </c>
      <c r="Q5170" t="e">
        <f t="shared" si="243"/>
        <v>#VALUE!</v>
      </c>
    </row>
    <row r="5171" spans="15:17">
      <c r="O5171">
        <f t="shared" si="242"/>
        <v>1790</v>
      </c>
      <c r="P5171" t="e">
        <f t="shared" si="241"/>
        <v>#VALUE!</v>
      </c>
      <c r="Q5171" t="e">
        <f t="shared" si="243"/>
        <v>#VALUE!</v>
      </c>
    </row>
    <row r="5172" spans="15:17">
      <c r="O5172">
        <f t="shared" si="242"/>
        <v>1791</v>
      </c>
      <c r="P5172" t="e">
        <f t="shared" si="241"/>
        <v>#VALUE!</v>
      </c>
      <c r="Q5172" t="e">
        <f t="shared" si="243"/>
        <v>#VALUE!</v>
      </c>
    </row>
    <row r="5173" spans="15:17">
      <c r="O5173">
        <f t="shared" si="242"/>
        <v>1792</v>
      </c>
      <c r="P5173" t="e">
        <f t="shared" ref="P5173:P5236" si="244">NEGBINOMDIST(O5173-$A$9,$A$9,$B$9)</f>
        <v>#VALUE!</v>
      </c>
      <c r="Q5173" t="e">
        <f t="shared" si="243"/>
        <v>#VALUE!</v>
      </c>
    </row>
    <row r="5174" spans="15:17">
      <c r="O5174">
        <f t="shared" ref="O5174:O5237" si="245">O5173+1</f>
        <v>1793</v>
      </c>
      <c r="P5174" t="e">
        <f t="shared" si="244"/>
        <v>#VALUE!</v>
      </c>
      <c r="Q5174" t="e">
        <f t="shared" si="243"/>
        <v>#VALUE!</v>
      </c>
    </row>
    <row r="5175" spans="15:17">
      <c r="O5175">
        <f t="shared" si="245"/>
        <v>1794</v>
      </c>
      <c r="P5175" t="e">
        <f t="shared" si="244"/>
        <v>#VALUE!</v>
      </c>
      <c r="Q5175" t="e">
        <f t="shared" si="243"/>
        <v>#VALUE!</v>
      </c>
    </row>
    <row r="5176" spans="15:17">
      <c r="O5176">
        <f t="shared" si="245"/>
        <v>1795</v>
      </c>
      <c r="P5176" t="e">
        <f t="shared" si="244"/>
        <v>#VALUE!</v>
      </c>
      <c r="Q5176" t="e">
        <f t="shared" si="243"/>
        <v>#VALUE!</v>
      </c>
    </row>
    <row r="5177" spans="15:17">
      <c r="O5177">
        <f t="shared" si="245"/>
        <v>1796</v>
      </c>
      <c r="P5177" t="e">
        <f t="shared" si="244"/>
        <v>#VALUE!</v>
      </c>
      <c r="Q5177" t="e">
        <f t="shared" si="243"/>
        <v>#VALUE!</v>
      </c>
    </row>
    <row r="5178" spans="15:17">
      <c r="O5178">
        <f t="shared" si="245"/>
        <v>1797</v>
      </c>
      <c r="P5178" t="e">
        <f t="shared" si="244"/>
        <v>#VALUE!</v>
      </c>
      <c r="Q5178" t="e">
        <f t="shared" si="243"/>
        <v>#VALUE!</v>
      </c>
    </row>
    <row r="5179" spans="15:17">
      <c r="O5179">
        <f t="shared" si="245"/>
        <v>1798</v>
      </c>
      <c r="P5179" t="e">
        <f t="shared" si="244"/>
        <v>#VALUE!</v>
      </c>
      <c r="Q5179" t="e">
        <f t="shared" si="243"/>
        <v>#VALUE!</v>
      </c>
    </row>
    <row r="5180" spans="15:17">
      <c r="O5180">
        <f t="shared" si="245"/>
        <v>1799</v>
      </c>
      <c r="P5180" t="e">
        <f t="shared" si="244"/>
        <v>#VALUE!</v>
      </c>
      <c r="Q5180" t="e">
        <f t="shared" si="243"/>
        <v>#VALUE!</v>
      </c>
    </row>
    <row r="5181" spans="15:17">
      <c r="O5181">
        <f t="shared" si="245"/>
        <v>1800</v>
      </c>
      <c r="P5181" t="e">
        <f t="shared" si="244"/>
        <v>#VALUE!</v>
      </c>
      <c r="Q5181" t="e">
        <f t="shared" si="243"/>
        <v>#VALUE!</v>
      </c>
    </row>
    <row r="5182" spans="15:17">
      <c r="O5182">
        <f t="shared" si="245"/>
        <v>1801</v>
      </c>
      <c r="P5182" t="e">
        <f t="shared" si="244"/>
        <v>#VALUE!</v>
      </c>
      <c r="Q5182" t="e">
        <f t="shared" si="243"/>
        <v>#VALUE!</v>
      </c>
    </row>
    <row r="5183" spans="15:17">
      <c r="O5183">
        <f t="shared" si="245"/>
        <v>1802</v>
      </c>
      <c r="P5183" t="e">
        <f t="shared" si="244"/>
        <v>#VALUE!</v>
      </c>
      <c r="Q5183" t="e">
        <f t="shared" si="243"/>
        <v>#VALUE!</v>
      </c>
    </row>
    <row r="5184" spans="15:17">
      <c r="O5184">
        <f t="shared" si="245"/>
        <v>1803</v>
      </c>
      <c r="P5184" t="e">
        <f t="shared" si="244"/>
        <v>#VALUE!</v>
      </c>
      <c r="Q5184" t="e">
        <f t="shared" si="243"/>
        <v>#VALUE!</v>
      </c>
    </row>
    <row r="5185" spans="15:17">
      <c r="O5185">
        <f t="shared" si="245"/>
        <v>1804</v>
      </c>
      <c r="P5185" t="e">
        <f t="shared" si="244"/>
        <v>#VALUE!</v>
      </c>
      <c r="Q5185" t="e">
        <f t="shared" si="243"/>
        <v>#VALUE!</v>
      </c>
    </row>
    <row r="5186" spans="15:17">
      <c r="O5186">
        <f t="shared" si="245"/>
        <v>1805</v>
      </c>
      <c r="P5186" t="e">
        <f t="shared" si="244"/>
        <v>#VALUE!</v>
      </c>
      <c r="Q5186" t="e">
        <f t="shared" si="243"/>
        <v>#VALUE!</v>
      </c>
    </row>
    <row r="5187" spans="15:17">
      <c r="O5187">
        <f t="shared" si="245"/>
        <v>1806</v>
      </c>
      <c r="P5187" t="e">
        <f t="shared" si="244"/>
        <v>#VALUE!</v>
      </c>
      <c r="Q5187" t="e">
        <f t="shared" si="243"/>
        <v>#VALUE!</v>
      </c>
    </row>
    <row r="5188" spans="15:17">
      <c r="O5188">
        <f t="shared" si="245"/>
        <v>1807</v>
      </c>
      <c r="P5188" t="e">
        <f t="shared" si="244"/>
        <v>#VALUE!</v>
      </c>
      <c r="Q5188" t="e">
        <f t="shared" si="243"/>
        <v>#VALUE!</v>
      </c>
    </row>
    <row r="5189" spans="15:17">
      <c r="O5189">
        <f t="shared" si="245"/>
        <v>1808</v>
      </c>
      <c r="P5189" t="e">
        <f t="shared" si="244"/>
        <v>#VALUE!</v>
      </c>
      <c r="Q5189" t="e">
        <f t="shared" si="243"/>
        <v>#VALUE!</v>
      </c>
    </row>
    <row r="5190" spans="15:17">
      <c r="O5190">
        <f t="shared" si="245"/>
        <v>1809</v>
      </c>
      <c r="P5190" t="e">
        <f t="shared" si="244"/>
        <v>#VALUE!</v>
      </c>
      <c r="Q5190" t="e">
        <f t="shared" si="243"/>
        <v>#VALUE!</v>
      </c>
    </row>
    <row r="5191" spans="15:17">
      <c r="O5191">
        <f t="shared" si="245"/>
        <v>1810</v>
      </c>
      <c r="P5191" t="e">
        <f t="shared" si="244"/>
        <v>#VALUE!</v>
      </c>
      <c r="Q5191" t="e">
        <f t="shared" ref="Q5191:Q5254" si="246">Q5190+P5190</f>
        <v>#VALUE!</v>
      </c>
    </row>
    <row r="5192" spans="15:17">
      <c r="O5192">
        <f t="shared" si="245"/>
        <v>1811</v>
      </c>
      <c r="P5192" t="e">
        <f t="shared" si="244"/>
        <v>#VALUE!</v>
      </c>
      <c r="Q5192" t="e">
        <f t="shared" si="246"/>
        <v>#VALUE!</v>
      </c>
    </row>
    <row r="5193" spans="15:17">
      <c r="O5193">
        <f t="shared" si="245"/>
        <v>1812</v>
      </c>
      <c r="P5193" t="e">
        <f t="shared" si="244"/>
        <v>#VALUE!</v>
      </c>
      <c r="Q5193" t="e">
        <f t="shared" si="246"/>
        <v>#VALUE!</v>
      </c>
    </row>
    <row r="5194" spans="15:17">
      <c r="O5194">
        <f t="shared" si="245"/>
        <v>1813</v>
      </c>
      <c r="P5194" t="e">
        <f t="shared" si="244"/>
        <v>#VALUE!</v>
      </c>
      <c r="Q5194" t="e">
        <f t="shared" si="246"/>
        <v>#VALUE!</v>
      </c>
    </row>
    <row r="5195" spans="15:17">
      <c r="O5195">
        <f t="shared" si="245"/>
        <v>1814</v>
      </c>
      <c r="P5195" t="e">
        <f t="shared" si="244"/>
        <v>#VALUE!</v>
      </c>
      <c r="Q5195" t="e">
        <f t="shared" si="246"/>
        <v>#VALUE!</v>
      </c>
    </row>
    <row r="5196" spans="15:17">
      <c r="O5196">
        <f t="shared" si="245"/>
        <v>1815</v>
      </c>
      <c r="P5196" t="e">
        <f t="shared" si="244"/>
        <v>#VALUE!</v>
      </c>
      <c r="Q5196" t="e">
        <f t="shared" si="246"/>
        <v>#VALUE!</v>
      </c>
    </row>
    <row r="5197" spans="15:17">
      <c r="O5197">
        <f t="shared" si="245"/>
        <v>1816</v>
      </c>
      <c r="P5197" t="e">
        <f t="shared" si="244"/>
        <v>#VALUE!</v>
      </c>
      <c r="Q5197" t="e">
        <f t="shared" si="246"/>
        <v>#VALUE!</v>
      </c>
    </row>
    <row r="5198" spans="15:17">
      <c r="O5198">
        <f t="shared" si="245"/>
        <v>1817</v>
      </c>
      <c r="P5198" t="e">
        <f t="shared" si="244"/>
        <v>#VALUE!</v>
      </c>
      <c r="Q5198" t="e">
        <f t="shared" si="246"/>
        <v>#VALUE!</v>
      </c>
    </row>
    <row r="5199" spans="15:17">
      <c r="O5199">
        <f t="shared" si="245"/>
        <v>1818</v>
      </c>
      <c r="P5199" t="e">
        <f t="shared" si="244"/>
        <v>#VALUE!</v>
      </c>
      <c r="Q5199" t="e">
        <f t="shared" si="246"/>
        <v>#VALUE!</v>
      </c>
    </row>
    <row r="5200" spans="15:17">
      <c r="O5200">
        <f t="shared" si="245"/>
        <v>1819</v>
      </c>
      <c r="P5200" t="e">
        <f t="shared" si="244"/>
        <v>#VALUE!</v>
      </c>
      <c r="Q5200" t="e">
        <f t="shared" si="246"/>
        <v>#VALUE!</v>
      </c>
    </row>
    <row r="5201" spans="15:17">
      <c r="O5201">
        <f t="shared" si="245"/>
        <v>1820</v>
      </c>
      <c r="P5201" t="e">
        <f t="shared" si="244"/>
        <v>#VALUE!</v>
      </c>
      <c r="Q5201" t="e">
        <f t="shared" si="246"/>
        <v>#VALUE!</v>
      </c>
    </row>
    <row r="5202" spans="15:17">
      <c r="O5202">
        <f t="shared" si="245"/>
        <v>1821</v>
      </c>
      <c r="P5202" t="e">
        <f t="shared" si="244"/>
        <v>#VALUE!</v>
      </c>
      <c r="Q5202" t="e">
        <f t="shared" si="246"/>
        <v>#VALUE!</v>
      </c>
    </row>
    <row r="5203" spans="15:17">
      <c r="O5203">
        <f t="shared" si="245"/>
        <v>1822</v>
      </c>
      <c r="P5203" t="e">
        <f t="shared" si="244"/>
        <v>#VALUE!</v>
      </c>
      <c r="Q5203" t="e">
        <f t="shared" si="246"/>
        <v>#VALUE!</v>
      </c>
    </row>
    <row r="5204" spans="15:17">
      <c r="O5204">
        <f t="shared" si="245"/>
        <v>1823</v>
      </c>
      <c r="P5204" t="e">
        <f t="shared" si="244"/>
        <v>#VALUE!</v>
      </c>
      <c r="Q5204" t="e">
        <f t="shared" si="246"/>
        <v>#VALUE!</v>
      </c>
    </row>
    <row r="5205" spans="15:17">
      <c r="O5205">
        <f t="shared" si="245"/>
        <v>1824</v>
      </c>
      <c r="P5205" t="e">
        <f t="shared" si="244"/>
        <v>#VALUE!</v>
      </c>
      <c r="Q5205" t="e">
        <f t="shared" si="246"/>
        <v>#VALUE!</v>
      </c>
    </row>
    <row r="5206" spans="15:17">
      <c r="O5206">
        <f t="shared" si="245"/>
        <v>1825</v>
      </c>
      <c r="P5206" t="e">
        <f t="shared" si="244"/>
        <v>#VALUE!</v>
      </c>
      <c r="Q5206" t="e">
        <f t="shared" si="246"/>
        <v>#VALUE!</v>
      </c>
    </row>
    <row r="5207" spans="15:17">
      <c r="O5207">
        <f t="shared" si="245"/>
        <v>1826</v>
      </c>
      <c r="P5207" t="e">
        <f t="shared" si="244"/>
        <v>#VALUE!</v>
      </c>
      <c r="Q5207" t="e">
        <f t="shared" si="246"/>
        <v>#VALUE!</v>
      </c>
    </row>
    <row r="5208" spans="15:17">
      <c r="O5208">
        <f t="shared" si="245"/>
        <v>1827</v>
      </c>
      <c r="P5208" t="e">
        <f t="shared" si="244"/>
        <v>#VALUE!</v>
      </c>
      <c r="Q5208" t="e">
        <f t="shared" si="246"/>
        <v>#VALUE!</v>
      </c>
    </row>
    <row r="5209" spans="15:17">
      <c r="O5209">
        <f t="shared" si="245"/>
        <v>1828</v>
      </c>
      <c r="P5209" t="e">
        <f t="shared" si="244"/>
        <v>#VALUE!</v>
      </c>
      <c r="Q5209" t="e">
        <f t="shared" si="246"/>
        <v>#VALUE!</v>
      </c>
    </row>
    <row r="5210" spans="15:17">
      <c r="O5210">
        <f t="shared" si="245"/>
        <v>1829</v>
      </c>
      <c r="P5210" t="e">
        <f t="shared" si="244"/>
        <v>#VALUE!</v>
      </c>
      <c r="Q5210" t="e">
        <f t="shared" si="246"/>
        <v>#VALUE!</v>
      </c>
    </row>
    <row r="5211" spans="15:17">
      <c r="O5211">
        <f t="shared" si="245"/>
        <v>1830</v>
      </c>
      <c r="P5211" t="e">
        <f t="shared" si="244"/>
        <v>#VALUE!</v>
      </c>
      <c r="Q5211" t="e">
        <f t="shared" si="246"/>
        <v>#VALUE!</v>
      </c>
    </row>
    <row r="5212" spans="15:17">
      <c r="O5212">
        <f t="shared" si="245"/>
        <v>1831</v>
      </c>
      <c r="P5212" t="e">
        <f t="shared" si="244"/>
        <v>#VALUE!</v>
      </c>
      <c r="Q5212" t="e">
        <f t="shared" si="246"/>
        <v>#VALUE!</v>
      </c>
    </row>
    <row r="5213" spans="15:17">
      <c r="O5213">
        <f t="shared" si="245"/>
        <v>1832</v>
      </c>
      <c r="P5213" t="e">
        <f t="shared" si="244"/>
        <v>#VALUE!</v>
      </c>
      <c r="Q5213" t="e">
        <f t="shared" si="246"/>
        <v>#VALUE!</v>
      </c>
    </row>
    <row r="5214" spans="15:17">
      <c r="O5214">
        <f t="shared" si="245"/>
        <v>1833</v>
      </c>
      <c r="P5214" t="e">
        <f t="shared" si="244"/>
        <v>#VALUE!</v>
      </c>
      <c r="Q5214" t="e">
        <f t="shared" si="246"/>
        <v>#VALUE!</v>
      </c>
    </row>
    <row r="5215" spans="15:17">
      <c r="O5215">
        <f t="shared" si="245"/>
        <v>1834</v>
      </c>
      <c r="P5215" t="e">
        <f t="shared" si="244"/>
        <v>#VALUE!</v>
      </c>
      <c r="Q5215" t="e">
        <f t="shared" si="246"/>
        <v>#VALUE!</v>
      </c>
    </row>
    <row r="5216" spans="15:17">
      <c r="O5216">
        <f t="shared" si="245"/>
        <v>1835</v>
      </c>
      <c r="P5216" t="e">
        <f t="shared" si="244"/>
        <v>#VALUE!</v>
      </c>
      <c r="Q5216" t="e">
        <f t="shared" si="246"/>
        <v>#VALUE!</v>
      </c>
    </row>
    <row r="5217" spans="15:17">
      <c r="O5217">
        <f t="shared" si="245"/>
        <v>1836</v>
      </c>
      <c r="P5217" t="e">
        <f t="shared" si="244"/>
        <v>#VALUE!</v>
      </c>
      <c r="Q5217" t="e">
        <f t="shared" si="246"/>
        <v>#VALUE!</v>
      </c>
    </row>
    <row r="5218" spans="15:17">
      <c r="O5218">
        <f t="shared" si="245"/>
        <v>1837</v>
      </c>
      <c r="P5218" t="e">
        <f t="shared" si="244"/>
        <v>#VALUE!</v>
      </c>
      <c r="Q5218" t="e">
        <f t="shared" si="246"/>
        <v>#VALUE!</v>
      </c>
    </row>
    <row r="5219" spans="15:17">
      <c r="O5219">
        <f t="shared" si="245"/>
        <v>1838</v>
      </c>
      <c r="P5219" t="e">
        <f t="shared" si="244"/>
        <v>#VALUE!</v>
      </c>
      <c r="Q5219" t="e">
        <f t="shared" si="246"/>
        <v>#VALUE!</v>
      </c>
    </row>
    <row r="5220" spans="15:17">
      <c r="O5220">
        <f t="shared" si="245"/>
        <v>1839</v>
      </c>
      <c r="P5220" t="e">
        <f t="shared" si="244"/>
        <v>#VALUE!</v>
      </c>
      <c r="Q5220" t="e">
        <f t="shared" si="246"/>
        <v>#VALUE!</v>
      </c>
    </row>
    <row r="5221" spans="15:17">
      <c r="O5221">
        <f t="shared" si="245"/>
        <v>1840</v>
      </c>
      <c r="P5221" t="e">
        <f t="shared" si="244"/>
        <v>#VALUE!</v>
      </c>
      <c r="Q5221" t="e">
        <f t="shared" si="246"/>
        <v>#VALUE!</v>
      </c>
    </row>
    <row r="5222" spans="15:17">
      <c r="O5222">
        <f t="shared" si="245"/>
        <v>1841</v>
      </c>
      <c r="P5222" t="e">
        <f t="shared" si="244"/>
        <v>#VALUE!</v>
      </c>
      <c r="Q5222" t="e">
        <f t="shared" si="246"/>
        <v>#VALUE!</v>
      </c>
    </row>
    <row r="5223" spans="15:17">
      <c r="O5223">
        <f t="shared" si="245"/>
        <v>1842</v>
      </c>
      <c r="P5223" t="e">
        <f t="shared" si="244"/>
        <v>#VALUE!</v>
      </c>
      <c r="Q5223" t="e">
        <f t="shared" si="246"/>
        <v>#VALUE!</v>
      </c>
    </row>
    <row r="5224" spans="15:17">
      <c r="O5224">
        <f t="shared" si="245"/>
        <v>1843</v>
      </c>
      <c r="P5224" t="e">
        <f t="shared" si="244"/>
        <v>#VALUE!</v>
      </c>
      <c r="Q5224" t="e">
        <f t="shared" si="246"/>
        <v>#VALUE!</v>
      </c>
    </row>
    <row r="5225" spans="15:17">
      <c r="O5225">
        <f t="shared" si="245"/>
        <v>1844</v>
      </c>
      <c r="P5225" t="e">
        <f t="shared" si="244"/>
        <v>#VALUE!</v>
      </c>
      <c r="Q5225" t="e">
        <f t="shared" si="246"/>
        <v>#VALUE!</v>
      </c>
    </row>
    <row r="5226" spans="15:17">
      <c r="O5226">
        <f t="shared" si="245"/>
        <v>1845</v>
      </c>
      <c r="P5226" t="e">
        <f t="shared" si="244"/>
        <v>#VALUE!</v>
      </c>
      <c r="Q5226" t="e">
        <f t="shared" si="246"/>
        <v>#VALUE!</v>
      </c>
    </row>
    <row r="5227" spans="15:17">
      <c r="O5227">
        <f t="shared" si="245"/>
        <v>1846</v>
      </c>
      <c r="P5227" t="e">
        <f t="shared" si="244"/>
        <v>#VALUE!</v>
      </c>
      <c r="Q5227" t="e">
        <f t="shared" si="246"/>
        <v>#VALUE!</v>
      </c>
    </row>
    <row r="5228" spans="15:17">
      <c r="O5228">
        <f t="shared" si="245"/>
        <v>1847</v>
      </c>
      <c r="P5228" t="e">
        <f t="shared" si="244"/>
        <v>#VALUE!</v>
      </c>
      <c r="Q5228" t="e">
        <f t="shared" si="246"/>
        <v>#VALUE!</v>
      </c>
    </row>
    <row r="5229" spans="15:17">
      <c r="O5229">
        <f t="shared" si="245"/>
        <v>1848</v>
      </c>
      <c r="P5229" t="e">
        <f t="shared" si="244"/>
        <v>#VALUE!</v>
      </c>
      <c r="Q5229" t="e">
        <f t="shared" si="246"/>
        <v>#VALUE!</v>
      </c>
    </row>
    <row r="5230" spans="15:17">
      <c r="O5230">
        <f t="shared" si="245"/>
        <v>1849</v>
      </c>
      <c r="P5230" t="e">
        <f t="shared" si="244"/>
        <v>#VALUE!</v>
      </c>
      <c r="Q5230" t="e">
        <f t="shared" si="246"/>
        <v>#VALUE!</v>
      </c>
    </row>
    <row r="5231" spans="15:17">
      <c r="O5231">
        <f t="shared" si="245"/>
        <v>1850</v>
      </c>
      <c r="P5231" t="e">
        <f t="shared" si="244"/>
        <v>#VALUE!</v>
      </c>
      <c r="Q5231" t="e">
        <f t="shared" si="246"/>
        <v>#VALUE!</v>
      </c>
    </row>
    <row r="5232" spans="15:17">
      <c r="O5232">
        <f t="shared" si="245"/>
        <v>1851</v>
      </c>
      <c r="P5232" t="e">
        <f t="shared" si="244"/>
        <v>#VALUE!</v>
      </c>
      <c r="Q5232" t="e">
        <f t="shared" si="246"/>
        <v>#VALUE!</v>
      </c>
    </row>
    <row r="5233" spans="15:17">
      <c r="O5233">
        <f t="shared" si="245"/>
        <v>1852</v>
      </c>
      <c r="P5233" t="e">
        <f t="shared" si="244"/>
        <v>#VALUE!</v>
      </c>
      <c r="Q5233" t="e">
        <f t="shared" si="246"/>
        <v>#VALUE!</v>
      </c>
    </row>
    <row r="5234" spans="15:17">
      <c r="O5234">
        <f t="shared" si="245"/>
        <v>1853</v>
      </c>
      <c r="P5234" t="e">
        <f t="shared" si="244"/>
        <v>#VALUE!</v>
      </c>
      <c r="Q5234" t="e">
        <f t="shared" si="246"/>
        <v>#VALUE!</v>
      </c>
    </row>
    <row r="5235" spans="15:17">
      <c r="O5235">
        <f t="shared" si="245"/>
        <v>1854</v>
      </c>
      <c r="P5235" t="e">
        <f t="shared" si="244"/>
        <v>#VALUE!</v>
      </c>
      <c r="Q5235" t="e">
        <f t="shared" si="246"/>
        <v>#VALUE!</v>
      </c>
    </row>
    <row r="5236" spans="15:17">
      <c r="O5236">
        <f t="shared" si="245"/>
        <v>1855</v>
      </c>
      <c r="P5236" t="e">
        <f t="shared" si="244"/>
        <v>#VALUE!</v>
      </c>
      <c r="Q5236" t="e">
        <f t="shared" si="246"/>
        <v>#VALUE!</v>
      </c>
    </row>
    <row r="5237" spans="15:17">
      <c r="O5237">
        <f t="shared" si="245"/>
        <v>1856</v>
      </c>
      <c r="P5237" t="e">
        <f t="shared" ref="P5237:P5300" si="247">NEGBINOMDIST(O5237-$A$9,$A$9,$B$9)</f>
        <v>#VALUE!</v>
      </c>
      <c r="Q5237" t="e">
        <f t="shared" si="246"/>
        <v>#VALUE!</v>
      </c>
    </row>
    <row r="5238" spans="15:17">
      <c r="O5238">
        <f t="shared" ref="O5238:O5301" si="248">O5237+1</f>
        <v>1857</v>
      </c>
      <c r="P5238" t="e">
        <f t="shared" si="247"/>
        <v>#VALUE!</v>
      </c>
      <c r="Q5238" t="e">
        <f t="shared" si="246"/>
        <v>#VALUE!</v>
      </c>
    </row>
    <row r="5239" spans="15:17">
      <c r="O5239">
        <f t="shared" si="248"/>
        <v>1858</v>
      </c>
      <c r="P5239" t="e">
        <f t="shared" si="247"/>
        <v>#VALUE!</v>
      </c>
      <c r="Q5239" t="e">
        <f t="shared" si="246"/>
        <v>#VALUE!</v>
      </c>
    </row>
    <row r="5240" spans="15:17">
      <c r="O5240">
        <f t="shared" si="248"/>
        <v>1859</v>
      </c>
      <c r="P5240" t="e">
        <f t="shared" si="247"/>
        <v>#VALUE!</v>
      </c>
      <c r="Q5240" t="e">
        <f t="shared" si="246"/>
        <v>#VALUE!</v>
      </c>
    </row>
    <row r="5241" spans="15:17">
      <c r="O5241">
        <f t="shared" si="248"/>
        <v>1860</v>
      </c>
      <c r="P5241" t="e">
        <f t="shared" si="247"/>
        <v>#VALUE!</v>
      </c>
      <c r="Q5241" t="e">
        <f t="shared" si="246"/>
        <v>#VALUE!</v>
      </c>
    </row>
    <row r="5242" spans="15:17">
      <c r="O5242">
        <f t="shared" si="248"/>
        <v>1861</v>
      </c>
      <c r="P5242" t="e">
        <f t="shared" si="247"/>
        <v>#VALUE!</v>
      </c>
      <c r="Q5242" t="e">
        <f t="shared" si="246"/>
        <v>#VALUE!</v>
      </c>
    </row>
    <row r="5243" spans="15:17">
      <c r="O5243">
        <f t="shared" si="248"/>
        <v>1862</v>
      </c>
      <c r="P5243" t="e">
        <f t="shared" si="247"/>
        <v>#VALUE!</v>
      </c>
      <c r="Q5243" t="e">
        <f t="shared" si="246"/>
        <v>#VALUE!</v>
      </c>
    </row>
    <row r="5244" spans="15:17">
      <c r="O5244">
        <f t="shared" si="248"/>
        <v>1863</v>
      </c>
      <c r="P5244" t="e">
        <f t="shared" si="247"/>
        <v>#VALUE!</v>
      </c>
      <c r="Q5244" t="e">
        <f t="shared" si="246"/>
        <v>#VALUE!</v>
      </c>
    </row>
    <row r="5245" spans="15:17">
      <c r="O5245">
        <f t="shared" si="248"/>
        <v>1864</v>
      </c>
      <c r="P5245" t="e">
        <f t="shared" si="247"/>
        <v>#VALUE!</v>
      </c>
      <c r="Q5245" t="e">
        <f t="shared" si="246"/>
        <v>#VALUE!</v>
      </c>
    </row>
    <row r="5246" spans="15:17">
      <c r="O5246">
        <f t="shared" si="248"/>
        <v>1865</v>
      </c>
      <c r="P5246" t="e">
        <f t="shared" si="247"/>
        <v>#VALUE!</v>
      </c>
      <c r="Q5246" t="e">
        <f t="shared" si="246"/>
        <v>#VALUE!</v>
      </c>
    </row>
    <row r="5247" spans="15:17">
      <c r="O5247">
        <f t="shared" si="248"/>
        <v>1866</v>
      </c>
      <c r="P5247" t="e">
        <f t="shared" si="247"/>
        <v>#VALUE!</v>
      </c>
      <c r="Q5247" t="e">
        <f t="shared" si="246"/>
        <v>#VALUE!</v>
      </c>
    </row>
    <row r="5248" spans="15:17">
      <c r="O5248">
        <f t="shared" si="248"/>
        <v>1867</v>
      </c>
      <c r="P5248" t="e">
        <f t="shared" si="247"/>
        <v>#VALUE!</v>
      </c>
      <c r="Q5248" t="e">
        <f t="shared" si="246"/>
        <v>#VALUE!</v>
      </c>
    </row>
    <row r="5249" spans="15:17">
      <c r="O5249">
        <f t="shared" si="248"/>
        <v>1868</v>
      </c>
      <c r="P5249" t="e">
        <f t="shared" si="247"/>
        <v>#VALUE!</v>
      </c>
      <c r="Q5249" t="e">
        <f t="shared" si="246"/>
        <v>#VALUE!</v>
      </c>
    </row>
    <row r="5250" spans="15:17">
      <c r="O5250">
        <f t="shared" si="248"/>
        <v>1869</v>
      </c>
      <c r="P5250" t="e">
        <f t="shared" si="247"/>
        <v>#VALUE!</v>
      </c>
      <c r="Q5250" t="e">
        <f t="shared" si="246"/>
        <v>#VALUE!</v>
      </c>
    </row>
    <row r="5251" spans="15:17">
      <c r="O5251">
        <f t="shared" si="248"/>
        <v>1870</v>
      </c>
      <c r="P5251" t="e">
        <f t="shared" si="247"/>
        <v>#VALUE!</v>
      </c>
      <c r="Q5251" t="e">
        <f t="shared" si="246"/>
        <v>#VALUE!</v>
      </c>
    </row>
    <row r="5252" spans="15:17">
      <c r="O5252">
        <f t="shared" si="248"/>
        <v>1871</v>
      </c>
      <c r="P5252" t="e">
        <f t="shared" si="247"/>
        <v>#VALUE!</v>
      </c>
      <c r="Q5252" t="e">
        <f t="shared" si="246"/>
        <v>#VALUE!</v>
      </c>
    </row>
    <row r="5253" spans="15:17">
      <c r="O5253">
        <f t="shared" si="248"/>
        <v>1872</v>
      </c>
      <c r="P5253" t="e">
        <f t="shared" si="247"/>
        <v>#VALUE!</v>
      </c>
      <c r="Q5253" t="e">
        <f t="shared" si="246"/>
        <v>#VALUE!</v>
      </c>
    </row>
    <row r="5254" spans="15:17">
      <c r="O5254">
        <f t="shared" si="248"/>
        <v>1873</v>
      </c>
      <c r="P5254" t="e">
        <f t="shared" si="247"/>
        <v>#VALUE!</v>
      </c>
      <c r="Q5254" t="e">
        <f t="shared" si="246"/>
        <v>#VALUE!</v>
      </c>
    </row>
    <row r="5255" spans="15:17">
      <c r="O5255">
        <f t="shared" si="248"/>
        <v>1874</v>
      </c>
      <c r="P5255" t="e">
        <f t="shared" si="247"/>
        <v>#VALUE!</v>
      </c>
      <c r="Q5255" t="e">
        <f t="shared" ref="Q5255:Q5318" si="249">Q5254+P5254</f>
        <v>#VALUE!</v>
      </c>
    </row>
    <row r="5256" spans="15:17">
      <c r="O5256">
        <f t="shared" si="248"/>
        <v>1875</v>
      </c>
      <c r="P5256" t="e">
        <f t="shared" si="247"/>
        <v>#VALUE!</v>
      </c>
      <c r="Q5256" t="e">
        <f t="shared" si="249"/>
        <v>#VALUE!</v>
      </c>
    </row>
    <row r="5257" spans="15:17">
      <c r="O5257">
        <f t="shared" si="248"/>
        <v>1876</v>
      </c>
      <c r="P5257" t="e">
        <f t="shared" si="247"/>
        <v>#VALUE!</v>
      </c>
      <c r="Q5257" t="e">
        <f t="shared" si="249"/>
        <v>#VALUE!</v>
      </c>
    </row>
    <row r="5258" spans="15:17">
      <c r="O5258">
        <f t="shared" si="248"/>
        <v>1877</v>
      </c>
      <c r="P5258" t="e">
        <f t="shared" si="247"/>
        <v>#VALUE!</v>
      </c>
      <c r="Q5258" t="e">
        <f t="shared" si="249"/>
        <v>#VALUE!</v>
      </c>
    </row>
    <row r="5259" spans="15:17">
      <c r="O5259">
        <f t="shared" si="248"/>
        <v>1878</v>
      </c>
      <c r="P5259" t="e">
        <f t="shared" si="247"/>
        <v>#VALUE!</v>
      </c>
      <c r="Q5259" t="e">
        <f t="shared" si="249"/>
        <v>#VALUE!</v>
      </c>
    </row>
    <row r="5260" spans="15:17">
      <c r="O5260">
        <f t="shared" si="248"/>
        <v>1879</v>
      </c>
      <c r="P5260" t="e">
        <f t="shared" si="247"/>
        <v>#VALUE!</v>
      </c>
      <c r="Q5260" t="e">
        <f t="shared" si="249"/>
        <v>#VALUE!</v>
      </c>
    </row>
    <row r="5261" spans="15:17">
      <c r="O5261">
        <f t="shared" si="248"/>
        <v>1880</v>
      </c>
      <c r="P5261" t="e">
        <f t="shared" si="247"/>
        <v>#VALUE!</v>
      </c>
      <c r="Q5261" t="e">
        <f t="shared" si="249"/>
        <v>#VALUE!</v>
      </c>
    </row>
    <row r="5262" spans="15:17">
      <c r="O5262">
        <f t="shared" si="248"/>
        <v>1881</v>
      </c>
      <c r="P5262" t="e">
        <f t="shared" si="247"/>
        <v>#VALUE!</v>
      </c>
      <c r="Q5262" t="e">
        <f t="shared" si="249"/>
        <v>#VALUE!</v>
      </c>
    </row>
    <row r="5263" spans="15:17">
      <c r="O5263">
        <f t="shared" si="248"/>
        <v>1882</v>
      </c>
      <c r="P5263" t="e">
        <f t="shared" si="247"/>
        <v>#VALUE!</v>
      </c>
      <c r="Q5263" t="e">
        <f t="shared" si="249"/>
        <v>#VALUE!</v>
      </c>
    </row>
    <row r="5264" spans="15:17">
      <c r="O5264">
        <f t="shared" si="248"/>
        <v>1883</v>
      </c>
      <c r="P5264" t="e">
        <f t="shared" si="247"/>
        <v>#VALUE!</v>
      </c>
      <c r="Q5264" t="e">
        <f t="shared" si="249"/>
        <v>#VALUE!</v>
      </c>
    </row>
    <row r="5265" spans="15:17">
      <c r="O5265">
        <f t="shared" si="248"/>
        <v>1884</v>
      </c>
      <c r="P5265" t="e">
        <f t="shared" si="247"/>
        <v>#VALUE!</v>
      </c>
      <c r="Q5265" t="e">
        <f t="shared" si="249"/>
        <v>#VALUE!</v>
      </c>
    </row>
    <row r="5266" spans="15:17">
      <c r="O5266">
        <f t="shared" si="248"/>
        <v>1885</v>
      </c>
      <c r="P5266" t="e">
        <f t="shared" si="247"/>
        <v>#VALUE!</v>
      </c>
      <c r="Q5266" t="e">
        <f t="shared" si="249"/>
        <v>#VALUE!</v>
      </c>
    </row>
    <row r="5267" spans="15:17">
      <c r="O5267">
        <f t="shared" si="248"/>
        <v>1886</v>
      </c>
      <c r="P5267" t="e">
        <f t="shared" si="247"/>
        <v>#VALUE!</v>
      </c>
      <c r="Q5267" t="e">
        <f t="shared" si="249"/>
        <v>#VALUE!</v>
      </c>
    </row>
    <row r="5268" spans="15:17">
      <c r="O5268">
        <f t="shared" si="248"/>
        <v>1887</v>
      </c>
      <c r="P5268" t="e">
        <f t="shared" si="247"/>
        <v>#VALUE!</v>
      </c>
      <c r="Q5268" t="e">
        <f t="shared" si="249"/>
        <v>#VALUE!</v>
      </c>
    </row>
    <row r="5269" spans="15:17">
      <c r="O5269">
        <f t="shared" si="248"/>
        <v>1888</v>
      </c>
      <c r="P5269" t="e">
        <f t="shared" si="247"/>
        <v>#VALUE!</v>
      </c>
      <c r="Q5269" t="e">
        <f t="shared" si="249"/>
        <v>#VALUE!</v>
      </c>
    </row>
    <row r="5270" spans="15:17">
      <c r="O5270">
        <f t="shared" si="248"/>
        <v>1889</v>
      </c>
      <c r="P5270" t="e">
        <f t="shared" si="247"/>
        <v>#VALUE!</v>
      </c>
      <c r="Q5270" t="e">
        <f t="shared" si="249"/>
        <v>#VALUE!</v>
      </c>
    </row>
    <row r="5271" spans="15:17">
      <c r="O5271">
        <f t="shared" si="248"/>
        <v>1890</v>
      </c>
      <c r="P5271" t="e">
        <f t="shared" si="247"/>
        <v>#VALUE!</v>
      </c>
      <c r="Q5271" t="e">
        <f t="shared" si="249"/>
        <v>#VALUE!</v>
      </c>
    </row>
    <row r="5272" spans="15:17">
      <c r="O5272">
        <f t="shared" si="248"/>
        <v>1891</v>
      </c>
      <c r="P5272" t="e">
        <f t="shared" si="247"/>
        <v>#VALUE!</v>
      </c>
      <c r="Q5272" t="e">
        <f t="shared" si="249"/>
        <v>#VALUE!</v>
      </c>
    </row>
    <row r="5273" spans="15:17">
      <c r="O5273">
        <f t="shared" si="248"/>
        <v>1892</v>
      </c>
      <c r="P5273" t="e">
        <f t="shared" si="247"/>
        <v>#VALUE!</v>
      </c>
      <c r="Q5273" t="e">
        <f t="shared" si="249"/>
        <v>#VALUE!</v>
      </c>
    </row>
    <row r="5274" spans="15:17">
      <c r="O5274">
        <f t="shared" si="248"/>
        <v>1893</v>
      </c>
      <c r="P5274" t="e">
        <f t="shared" si="247"/>
        <v>#VALUE!</v>
      </c>
      <c r="Q5274" t="e">
        <f t="shared" si="249"/>
        <v>#VALUE!</v>
      </c>
    </row>
    <row r="5275" spans="15:17">
      <c r="O5275">
        <f t="shared" si="248"/>
        <v>1894</v>
      </c>
      <c r="P5275" t="e">
        <f t="shared" si="247"/>
        <v>#VALUE!</v>
      </c>
      <c r="Q5275" t="e">
        <f t="shared" si="249"/>
        <v>#VALUE!</v>
      </c>
    </row>
    <row r="5276" spans="15:17">
      <c r="O5276">
        <f t="shared" si="248"/>
        <v>1895</v>
      </c>
      <c r="P5276" t="e">
        <f t="shared" si="247"/>
        <v>#VALUE!</v>
      </c>
      <c r="Q5276" t="e">
        <f t="shared" si="249"/>
        <v>#VALUE!</v>
      </c>
    </row>
    <row r="5277" spans="15:17">
      <c r="O5277">
        <f t="shared" si="248"/>
        <v>1896</v>
      </c>
      <c r="P5277" t="e">
        <f t="shared" si="247"/>
        <v>#VALUE!</v>
      </c>
      <c r="Q5277" t="e">
        <f t="shared" si="249"/>
        <v>#VALUE!</v>
      </c>
    </row>
    <row r="5278" spans="15:17">
      <c r="O5278">
        <f t="shared" si="248"/>
        <v>1897</v>
      </c>
      <c r="P5278" t="e">
        <f t="shared" si="247"/>
        <v>#VALUE!</v>
      </c>
      <c r="Q5278" t="e">
        <f t="shared" si="249"/>
        <v>#VALUE!</v>
      </c>
    </row>
    <row r="5279" spans="15:17">
      <c r="O5279">
        <f t="shared" si="248"/>
        <v>1898</v>
      </c>
      <c r="P5279" t="e">
        <f t="shared" si="247"/>
        <v>#VALUE!</v>
      </c>
      <c r="Q5279" t="e">
        <f t="shared" si="249"/>
        <v>#VALUE!</v>
      </c>
    </row>
    <row r="5280" spans="15:17">
      <c r="O5280">
        <f t="shared" si="248"/>
        <v>1899</v>
      </c>
      <c r="P5280" t="e">
        <f t="shared" si="247"/>
        <v>#VALUE!</v>
      </c>
      <c r="Q5280" t="e">
        <f t="shared" si="249"/>
        <v>#VALUE!</v>
      </c>
    </row>
    <row r="5281" spans="15:17">
      <c r="O5281">
        <f t="shared" si="248"/>
        <v>1900</v>
      </c>
      <c r="P5281" t="e">
        <f t="shared" si="247"/>
        <v>#VALUE!</v>
      </c>
      <c r="Q5281" t="e">
        <f t="shared" si="249"/>
        <v>#VALUE!</v>
      </c>
    </row>
    <row r="5282" spans="15:17">
      <c r="O5282">
        <f t="shared" si="248"/>
        <v>1901</v>
      </c>
      <c r="P5282" t="e">
        <f t="shared" si="247"/>
        <v>#VALUE!</v>
      </c>
      <c r="Q5282" t="e">
        <f t="shared" si="249"/>
        <v>#VALUE!</v>
      </c>
    </row>
    <row r="5283" spans="15:17">
      <c r="O5283">
        <f t="shared" si="248"/>
        <v>1902</v>
      </c>
      <c r="P5283" t="e">
        <f t="shared" si="247"/>
        <v>#VALUE!</v>
      </c>
      <c r="Q5283" t="e">
        <f t="shared" si="249"/>
        <v>#VALUE!</v>
      </c>
    </row>
    <row r="5284" spans="15:17">
      <c r="O5284">
        <f t="shared" si="248"/>
        <v>1903</v>
      </c>
      <c r="P5284" t="e">
        <f t="shared" si="247"/>
        <v>#VALUE!</v>
      </c>
      <c r="Q5284" t="e">
        <f t="shared" si="249"/>
        <v>#VALUE!</v>
      </c>
    </row>
    <row r="5285" spans="15:17">
      <c r="O5285">
        <f t="shared" si="248"/>
        <v>1904</v>
      </c>
      <c r="P5285" t="e">
        <f t="shared" si="247"/>
        <v>#VALUE!</v>
      </c>
      <c r="Q5285" t="e">
        <f t="shared" si="249"/>
        <v>#VALUE!</v>
      </c>
    </row>
    <row r="5286" spans="15:17">
      <c r="O5286">
        <f t="shared" si="248"/>
        <v>1905</v>
      </c>
      <c r="P5286" t="e">
        <f t="shared" si="247"/>
        <v>#VALUE!</v>
      </c>
      <c r="Q5286" t="e">
        <f t="shared" si="249"/>
        <v>#VALUE!</v>
      </c>
    </row>
    <row r="5287" spans="15:17">
      <c r="O5287">
        <f t="shared" si="248"/>
        <v>1906</v>
      </c>
      <c r="P5287" t="e">
        <f t="shared" si="247"/>
        <v>#VALUE!</v>
      </c>
      <c r="Q5287" t="e">
        <f t="shared" si="249"/>
        <v>#VALUE!</v>
      </c>
    </row>
    <row r="5288" spans="15:17">
      <c r="O5288">
        <f t="shared" si="248"/>
        <v>1907</v>
      </c>
      <c r="P5288" t="e">
        <f t="shared" si="247"/>
        <v>#VALUE!</v>
      </c>
      <c r="Q5288" t="e">
        <f t="shared" si="249"/>
        <v>#VALUE!</v>
      </c>
    </row>
    <row r="5289" spans="15:17">
      <c r="O5289">
        <f t="shared" si="248"/>
        <v>1908</v>
      </c>
      <c r="P5289" t="e">
        <f t="shared" si="247"/>
        <v>#VALUE!</v>
      </c>
      <c r="Q5289" t="e">
        <f t="shared" si="249"/>
        <v>#VALUE!</v>
      </c>
    </row>
    <row r="5290" spans="15:17">
      <c r="O5290">
        <f t="shared" si="248"/>
        <v>1909</v>
      </c>
      <c r="P5290" t="e">
        <f t="shared" si="247"/>
        <v>#VALUE!</v>
      </c>
      <c r="Q5290" t="e">
        <f t="shared" si="249"/>
        <v>#VALUE!</v>
      </c>
    </row>
    <row r="5291" spans="15:17">
      <c r="O5291">
        <f t="shared" si="248"/>
        <v>1910</v>
      </c>
      <c r="P5291" t="e">
        <f t="shared" si="247"/>
        <v>#VALUE!</v>
      </c>
      <c r="Q5291" t="e">
        <f t="shared" si="249"/>
        <v>#VALUE!</v>
      </c>
    </row>
    <row r="5292" spans="15:17">
      <c r="O5292">
        <f t="shared" si="248"/>
        <v>1911</v>
      </c>
      <c r="P5292" t="e">
        <f t="shared" si="247"/>
        <v>#VALUE!</v>
      </c>
      <c r="Q5292" t="e">
        <f t="shared" si="249"/>
        <v>#VALUE!</v>
      </c>
    </row>
    <row r="5293" spans="15:17">
      <c r="O5293">
        <f t="shared" si="248"/>
        <v>1912</v>
      </c>
      <c r="P5293" t="e">
        <f t="shared" si="247"/>
        <v>#VALUE!</v>
      </c>
      <c r="Q5293" t="e">
        <f t="shared" si="249"/>
        <v>#VALUE!</v>
      </c>
    </row>
    <row r="5294" spans="15:17">
      <c r="O5294">
        <f t="shared" si="248"/>
        <v>1913</v>
      </c>
      <c r="P5294" t="e">
        <f t="shared" si="247"/>
        <v>#VALUE!</v>
      </c>
      <c r="Q5294" t="e">
        <f t="shared" si="249"/>
        <v>#VALUE!</v>
      </c>
    </row>
    <row r="5295" spans="15:17">
      <c r="O5295">
        <f t="shared" si="248"/>
        <v>1914</v>
      </c>
      <c r="P5295" t="e">
        <f t="shared" si="247"/>
        <v>#VALUE!</v>
      </c>
      <c r="Q5295" t="e">
        <f t="shared" si="249"/>
        <v>#VALUE!</v>
      </c>
    </row>
    <row r="5296" spans="15:17">
      <c r="O5296">
        <f t="shared" si="248"/>
        <v>1915</v>
      </c>
      <c r="P5296" t="e">
        <f t="shared" si="247"/>
        <v>#VALUE!</v>
      </c>
      <c r="Q5296" t="e">
        <f t="shared" si="249"/>
        <v>#VALUE!</v>
      </c>
    </row>
    <row r="5297" spans="15:17">
      <c r="O5297">
        <f t="shared" si="248"/>
        <v>1916</v>
      </c>
      <c r="P5297" t="e">
        <f t="shared" si="247"/>
        <v>#VALUE!</v>
      </c>
      <c r="Q5297" t="e">
        <f t="shared" si="249"/>
        <v>#VALUE!</v>
      </c>
    </row>
    <row r="5298" spans="15:17">
      <c r="O5298">
        <f t="shared" si="248"/>
        <v>1917</v>
      </c>
      <c r="P5298" t="e">
        <f t="shared" si="247"/>
        <v>#VALUE!</v>
      </c>
      <c r="Q5298" t="e">
        <f t="shared" si="249"/>
        <v>#VALUE!</v>
      </c>
    </row>
    <row r="5299" spans="15:17">
      <c r="O5299">
        <f t="shared" si="248"/>
        <v>1918</v>
      </c>
      <c r="P5299" t="e">
        <f t="shared" si="247"/>
        <v>#VALUE!</v>
      </c>
      <c r="Q5299" t="e">
        <f t="shared" si="249"/>
        <v>#VALUE!</v>
      </c>
    </row>
    <row r="5300" spans="15:17">
      <c r="O5300">
        <f t="shared" si="248"/>
        <v>1919</v>
      </c>
      <c r="P5300" t="e">
        <f t="shared" si="247"/>
        <v>#VALUE!</v>
      </c>
      <c r="Q5300" t="e">
        <f t="shared" si="249"/>
        <v>#VALUE!</v>
      </c>
    </row>
    <row r="5301" spans="15:17">
      <c r="O5301">
        <f t="shared" si="248"/>
        <v>1920</v>
      </c>
      <c r="P5301" t="e">
        <f t="shared" ref="P5301:P5364" si="250">NEGBINOMDIST(O5301-$A$9,$A$9,$B$9)</f>
        <v>#VALUE!</v>
      </c>
      <c r="Q5301" t="e">
        <f t="shared" si="249"/>
        <v>#VALUE!</v>
      </c>
    </row>
    <row r="5302" spans="15:17">
      <c r="O5302">
        <f t="shared" ref="O5302:O5365" si="251">O5301+1</f>
        <v>1921</v>
      </c>
      <c r="P5302" t="e">
        <f t="shared" si="250"/>
        <v>#VALUE!</v>
      </c>
      <c r="Q5302" t="e">
        <f t="shared" si="249"/>
        <v>#VALUE!</v>
      </c>
    </row>
    <row r="5303" spans="15:17">
      <c r="O5303">
        <f t="shared" si="251"/>
        <v>1922</v>
      </c>
      <c r="P5303" t="e">
        <f t="shared" si="250"/>
        <v>#VALUE!</v>
      </c>
      <c r="Q5303" t="e">
        <f t="shared" si="249"/>
        <v>#VALUE!</v>
      </c>
    </row>
    <row r="5304" spans="15:17">
      <c r="O5304">
        <f t="shared" si="251"/>
        <v>1923</v>
      </c>
      <c r="P5304" t="e">
        <f t="shared" si="250"/>
        <v>#VALUE!</v>
      </c>
      <c r="Q5304" t="e">
        <f t="shared" si="249"/>
        <v>#VALUE!</v>
      </c>
    </row>
    <row r="5305" spans="15:17">
      <c r="O5305">
        <f t="shared" si="251"/>
        <v>1924</v>
      </c>
      <c r="P5305" t="e">
        <f t="shared" si="250"/>
        <v>#VALUE!</v>
      </c>
      <c r="Q5305" t="e">
        <f t="shared" si="249"/>
        <v>#VALUE!</v>
      </c>
    </row>
    <row r="5306" spans="15:17">
      <c r="O5306">
        <f t="shared" si="251"/>
        <v>1925</v>
      </c>
      <c r="P5306" t="e">
        <f t="shared" si="250"/>
        <v>#VALUE!</v>
      </c>
      <c r="Q5306" t="e">
        <f t="shared" si="249"/>
        <v>#VALUE!</v>
      </c>
    </row>
    <row r="5307" spans="15:17">
      <c r="O5307">
        <f t="shared" si="251"/>
        <v>1926</v>
      </c>
      <c r="P5307" t="e">
        <f t="shared" si="250"/>
        <v>#VALUE!</v>
      </c>
      <c r="Q5307" t="e">
        <f t="shared" si="249"/>
        <v>#VALUE!</v>
      </c>
    </row>
    <row r="5308" spans="15:17">
      <c r="O5308">
        <f t="shared" si="251"/>
        <v>1927</v>
      </c>
      <c r="P5308" t="e">
        <f t="shared" si="250"/>
        <v>#VALUE!</v>
      </c>
      <c r="Q5308" t="e">
        <f t="shared" si="249"/>
        <v>#VALUE!</v>
      </c>
    </row>
    <row r="5309" spans="15:17">
      <c r="O5309">
        <f t="shared" si="251"/>
        <v>1928</v>
      </c>
      <c r="P5309" t="e">
        <f t="shared" si="250"/>
        <v>#VALUE!</v>
      </c>
      <c r="Q5309" t="e">
        <f t="shared" si="249"/>
        <v>#VALUE!</v>
      </c>
    </row>
    <row r="5310" spans="15:17">
      <c r="O5310">
        <f t="shared" si="251"/>
        <v>1929</v>
      </c>
      <c r="P5310" t="e">
        <f t="shared" si="250"/>
        <v>#VALUE!</v>
      </c>
      <c r="Q5310" t="e">
        <f t="shared" si="249"/>
        <v>#VALUE!</v>
      </c>
    </row>
    <row r="5311" spans="15:17">
      <c r="O5311">
        <f t="shared" si="251"/>
        <v>1930</v>
      </c>
      <c r="P5311" t="e">
        <f t="shared" si="250"/>
        <v>#VALUE!</v>
      </c>
      <c r="Q5311" t="e">
        <f t="shared" si="249"/>
        <v>#VALUE!</v>
      </c>
    </row>
    <row r="5312" spans="15:17">
      <c r="O5312">
        <f t="shared" si="251"/>
        <v>1931</v>
      </c>
      <c r="P5312" t="e">
        <f t="shared" si="250"/>
        <v>#VALUE!</v>
      </c>
      <c r="Q5312" t="e">
        <f t="shared" si="249"/>
        <v>#VALUE!</v>
      </c>
    </row>
    <row r="5313" spans="15:17">
      <c r="O5313">
        <f t="shared" si="251"/>
        <v>1932</v>
      </c>
      <c r="P5313" t="e">
        <f t="shared" si="250"/>
        <v>#VALUE!</v>
      </c>
      <c r="Q5313" t="e">
        <f t="shared" si="249"/>
        <v>#VALUE!</v>
      </c>
    </row>
    <row r="5314" spans="15:17">
      <c r="O5314">
        <f t="shared" si="251"/>
        <v>1933</v>
      </c>
      <c r="P5314" t="e">
        <f t="shared" si="250"/>
        <v>#VALUE!</v>
      </c>
      <c r="Q5314" t="e">
        <f t="shared" si="249"/>
        <v>#VALUE!</v>
      </c>
    </row>
    <row r="5315" spans="15:17">
      <c r="O5315">
        <f t="shared" si="251"/>
        <v>1934</v>
      </c>
      <c r="P5315" t="e">
        <f t="shared" si="250"/>
        <v>#VALUE!</v>
      </c>
      <c r="Q5315" t="e">
        <f t="shared" si="249"/>
        <v>#VALUE!</v>
      </c>
    </row>
    <row r="5316" spans="15:17">
      <c r="O5316">
        <f t="shared" si="251"/>
        <v>1935</v>
      </c>
      <c r="P5316" t="e">
        <f t="shared" si="250"/>
        <v>#VALUE!</v>
      </c>
      <c r="Q5316" t="e">
        <f t="shared" si="249"/>
        <v>#VALUE!</v>
      </c>
    </row>
    <row r="5317" spans="15:17">
      <c r="O5317">
        <f t="shared" si="251"/>
        <v>1936</v>
      </c>
      <c r="P5317" t="e">
        <f t="shared" si="250"/>
        <v>#VALUE!</v>
      </c>
      <c r="Q5317" t="e">
        <f t="shared" si="249"/>
        <v>#VALUE!</v>
      </c>
    </row>
    <row r="5318" spans="15:17">
      <c r="O5318">
        <f t="shared" si="251"/>
        <v>1937</v>
      </c>
      <c r="P5318" t="e">
        <f t="shared" si="250"/>
        <v>#VALUE!</v>
      </c>
      <c r="Q5318" t="e">
        <f t="shared" si="249"/>
        <v>#VALUE!</v>
      </c>
    </row>
    <row r="5319" spans="15:17">
      <c r="O5319">
        <f t="shared" si="251"/>
        <v>1938</v>
      </c>
      <c r="P5319" t="e">
        <f t="shared" si="250"/>
        <v>#VALUE!</v>
      </c>
      <c r="Q5319" t="e">
        <f t="shared" ref="Q5319:Q5382" si="252">Q5318+P5318</f>
        <v>#VALUE!</v>
      </c>
    </row>
    <row r="5320" spans="15:17">
      <c r="O5320">
        <f t="shared" si="251"/>
        <v>1939</v>
      </c>
      <c r="P5320" t="e">
        <f t="shared" si="250"/>
        <v>#VALUE!</v>
      </c>
      <c r="Q5320" t="e">
        <f t="shared" si="252"/>
        <v>#VALUE!</v>
      </c>
    </row>
    <row r="5321" spans="15:17">
      <c r="O5321">
        <f t="shared" si="251"/>
        <v>1940</v>
      </c>
      <c r="P5321" t="e">
        <f t="shared" si="250"/>
        <v>#VALUE!</v>
      </c>
      <c r="Q5321" t="e">
        <f t="shared" si="252"/>
        <v>#VALUE!</v>
      </c>
    </row>
    <row r="5322" spans="15:17">
      <c r="O5322">
        <f t="shared" si="251"/>
        <v>1941</v>
      </c>
      <c r="P5322" t="e">
        <f t="shared" si="250"/>
        <v>#VALUE!</v>
      </c>
      <c r="Q5322" t="e">
        <f t="shared" si="252"/>
        <v>#VALUE!</v>
      </c>
    </row>
    <row r="5323" spans="15:17">
      <c r="O5323">
        <f t="shared" si="251"/>
        <v>1942</v>
      </c>
      <c r="P5323" t="e">
        <f t="shared" si="250"/>
        <v>#VALUE!</v>
      </c>
      <c r="Q5323" t="e">
        <f t="shared" si="252"/>
        <v>#VALUE!</v>
      </c>
    </row>
    <row r="5324" spans="15:17">
      <c r="O5324">
        <f t="shared" si="251"/>
        <v>1943</v>
      </c>
      <c r="P5324" t="e">
        <f t="shared" si="250"/>
        <v>#VALUE!</v>
      </c>
      <c r="Q5324" t="e">
        <f t="shared" si="252"/>
        <v>#VALUE!</v>
      </c>
    </row>
    <row r="5325" spans="15:17">
      <c r="O5325">
        <f t="shared" si="251"/>
        <v>1944</v>
      </c>
      <c r="P5325" t="e">
        <f t="shared" si="250"/>
        <v>#VALUE!</v>
      </c>
      <c r="Q5325" t="e">
        <f t="shared" si="252"/>
        <v>#VALUE!</v>
      </c>
    </row>
    <row r="5326" spans="15:17">
      <c r="O5326">
        <f t="shared" si="251"/>
        <v>1945</v>
      </c>
      <c r="P5326" t="e">
        <f t="shared" si="250"/>
        <v>#VALUE!</v>
      </c>
      <c r="Q5326" t="e">
        <f t="shared" si="252"/>
        <v>#VALUE!</v>
      </c>
    </row>
    <row r="5327" spans="15:17">
      <c r="O5327">
        <f t="shared" si="251"/>
        <v>1946</v>
      </c>
      <c r="P5327" t="e">
        <f t="shared" si="250"/>
        <v>#VALUE!</v>
      </c>
      <c r="Q5327" t="e">
        <f t="shared" si="252"/>
        <v>#VALUE!</v>
      </c>
    </row>
    <row r="5328" spans="15:17">
      <c r="O5328">
        <f t="shared" si="251"/>
        <v>1947</v>
      </c>
      <c r="P5328" t="e">
        <f t="shared" si="250"/>
        <v>#VALUE!</v>
      </c>
      <c r="Q5328" t="e">
        <f t="shared" si="252"/>
        <v>#VALUE!</v>
      </c>
    </row>
    <row r="5329" spans="15:17">
      <c r="O5329">
        <f t="shared" si="251"/>
        <v>1948</v>
      </c>
      <c r="P5329" t="e">
        <f t="shared" si="250"/>
        <v>#VALUE!</v>
      </c>
      <c r="Q5329" t="e">
        <f t="shared" si="252"/>
        <v>#VALUE!</v>
      </c>
    </row>
    <row r="5330" spans="15:17">
      <c r="O5330">
        <f t="shared" si="251"/>
        <v>1949</v>
      </c>
      <c r="P5330" t="e">
        <f t="shared" si="250"/>
        <v>#VALUE!</v>
      </c>
      <c r="Q5330" t="e">
        <f t="shared" si="252"/>
        <v>#VALUE!</v>
      </c>
    </row>
    <row r="5331" spans="15:17">
      <c r="O5331">
        <f t="shared" si="251"/>
        <v>1950</v>
      </c>
      <c r="P5331" t="e">
        <f t="shared" si="250"/>
        <v>#VALUE!</v>
      </c>
      <c r="Q5331" t="e">
        <f t="shared" si="252"/>
        <v>#VALUE!</v>
      </c>
    </row>
    <row r="5332" spans="15:17">
      <c r="O5332">
        <f t="shared" si="251"/>
        <v>1951</v>
      </c>
      <c r="P5332" t="e">
        <f t="shared" si="250"/>
        <v>#VALUE!</v>
      </c>
      <c r="Q5332" t="e">
        <f t="shared" si="252"/>
        <v>#VALUE!</v>
      </c>
    </row>
    <row r="5333" spans="15:17">
      <c r="O5333">
        <f t="shared" si="251"/>
        <v>1952</v>
      </c>
      <c r="P5333" t="e">
        <f t="shared" si="250"/>
        <v>#VALUE!</v>
      </c>
      <c r="Q5333" t="e">
        <f t="shared" si="252"/>
        <v>#VALUE!</v>
      </c>
    </row>
    <row r="5334" spans="15:17">
      <c r="O5334">
        <f t="shared" si="251"/>
        <v>1953</v>
      </c>
      <c r="P5334" t="e">
        <f t="shared" si="250"/>
        <v>#VALUE!</v>
      </c>
      <c r="Q5334" t="e">
        <f t="shared" si="252"/>
        <v>#VALUE!</v>
      </c>
    </row>
    <row r="5335" spans="15:17">
      <c r="O5335">
        <f t="shared" si="251"/>
        <v>1954</v>
      </c>
      <c r="P5335" t="e">
        <f t="shared" si="250"/>
        <v>#VALUE!</v>
      </c>
      <c r="Q5335" t="e">
        <f t="shared" si="252"/>
        <v>#VALUE!</v>
      </c>
    </row>
    <row r="5336" spans="15:17">
      <c r="O5336">
        <f t="shared" si="251"/>
        <v>1955</v>
      </c>
      <c r="P5336" t="e">
        <f t="shared" si="250"/>
        <v>#VALUE!</v>
      </c>
      <c r="Q5336" t="e">
        <f t="shared" si="252"/>
        <v>#VALUE!</v>
      </c>
    </row>
    <row r="5337" spans="15:17">
      <c r="O5337">
        <f t="shared" si="251"/>
        <v>1956</v>
      </c>
      <c r="P5337" t="e">
        <f t="shared" si="250"/>
        <v>#VALUE!</v>
      </c>
      <c r="Q5337" t="e">
        <f t="shared" si="252"/>
        <v>#VALUE!</v>
      </c>
    </row>
    <row r="5338" spans="15:17">
      <c r="O5338">
        <f t="shared" si="251"/>
        <v>1957</v>
      </c>
      <c r="P5338" t="e">
        <f t="shared" si="250"/>
        <v>#VALUE!</v>
      </c>
      <c r="Q5338" t="e">
        <f t="shared" si="252"/>
        <v>#VALUE!</v>
      </c>
    </row>
    <row r="5339" spans="15:17">
      <c r="O5339">
        <f t="shared" si="251"/>
        <v>1958</v>
      </c>
      <c r="P5339" t="e">
        <f t="shared" si="250"/>
        <v>#VALUE!</v>
      </c>
      <c r="Q5339" t="e">
        <f t="shared" si="252"/>
        <v>#VALUE!</v>
      </c>
    </row>
    <row r="5340" spans="15:17">
      <c r="O5340">
        <f t="shared" si="251"/>
        <v>1959</v>
      </c>
      <c r="P5340" t="e">
        <f t="shared" si="250"/>
        <v>#VALUE!</v>
      </c>
      <c r="Q5340" t="e">
        <f t="shared" si="252"/>
        <v>#VALUE!</v>
      </c>
    </row>
    <row r="5341" spans="15:17">
      <c r="O5341">
        <f t="shared" si="251"/>
        <v>1960</v>
      </c>
      <c r="P5341" t="e">
        <f t="shared" si="250"/>
        <v>#VALUE!</v>
      </c>
      <c r="Q5341" t="e">
        <f t="shared" si="252"/>
        <v>#VALUE!</v>
      </c>
    </row>
    <row r="5342" spans="15:17">
      <c r="O5342">
        <f t="shared" si="251"/>
        <v>1961</v>
      </c>
      <c r="P5342" t="e">
        <f t="shared" si="250"/>
        <v>#VALUE!</v>
      </c>
      <c r="Q5342" t="e">
        <f t="shared" si="252"/>
        <v>#VALUE!</v>
      </c>
    </row>
    <row r="5343" spans="15:17">
      <c r="O5343">
        <f t="shared" si="251"/>
        <v>1962</v>
      </c>
      <c r="P5343" t="e">
        <f t="shared" si="250"/>
        <v>#VALUE!</v>
      </c>
      <c r="Q5343" t="e">
        <f t="shared" si="252"/>
        <v>#VALUE!</v>
      </c>
    </row>
    <row r="5344" spans="15:17">
      <c r="O5344">
        <f t="shared" si="251"/>
        <v>1963</v>
      </c>
      <c r="P5344" t="e">
        <f t="shared" si="250"/>
        <v>#VALUE!</v>
      </c>
      <c r="Q5344" t="e">
        <f t="shared" si="252"/>
        <v>#VALUE!</v>
      </c>
    </row>
    <row r="5345" spans="15:17">
      <c r="O5345">
        <f t="shared" si="251"/>
        <v>1964</v>
      </c>
      <c r="P5345" t="e">
        <f t="shared" si="250"/>
        <v>#VALUE!</v>
      </c>
      <c r="Q5345" t="e">
        <f t="shared" si="252"/>
        <v>#VALUE!</v>
      </c>
    </row>
    <row r="5346" spans="15:17">
      <c r="O5346">
        <f t="shared" si="251"/>
        <v>1965</v>
      </c>
      <c r="P5346" t="e">
        <f t="shared" si="250"/>
        <v>#VALUE!</v>
      </c>
      <c r="Q5346" t="e">
        <f t="shared" si="252"/>
        <v>#VALUE!</v>
      </c>
    </row>
    <row r="5347" spans="15:17">
      <c r="O5347">
        <f t="shared" si="251"/>
        <v>1966</v>
      </c>
      <c r="P5347" t="e">
        <f t="shared" si="250"/>
        <v>#VALUE!</v>
      </c>
      <c r="Q5347" t="e">
        <f t="shared" si="252"/>
        <v>#VALUE!</v>
      </c>
    </row>
    <row r="5348" spans="15:17">
      <c r="O5348">
        <f t="shared" si="251"/>
        <v>1967</v>
      </c>
      <c r="P5348" t="e">
        <f t="shared" si="250"/>
        <v>#VALUE!</v>
      </c>
      <c r="Q5348" t="e">
        <f t="shared" si="252"/>
        <v>#VALUE!</v>
      </c>
    </row>
    <row r="5349" spans="15:17">
      <c r="O5349">
        <f t="shared" si="251"/>
        <v>1968</v>
      </c>
      <c r="P5349" t="e">
        <f t="shared" si="250"/>
        <v>#VALUE!</v>
      </c>
      <c r="Q5349" t="e">
        <f t="shared" si="252"/>
        <v>#VALUE!</v>
      </c>
    </row>
    <row r="5350" spans="15:17">
      <c r="O5350">
        <f t="shared" si="251"/>
        <v>1969</v>
      </c>
      <c r="P5350" t="e">
        <f t="shared" si="250"/>
        <v>#VALUE!</v>
      </c>
      <c r="Q5350" t="e">
        <f t="shared" si="252"/>
        <v>#VALUE!</v>
      </c>
    </row>
    <row r="5351" spans="15:17">
      <c r="O5351">
        <f t="shared" si="251"/>
        <v>1970</v>
      </c>
      <c r="P5351" t="e">
        <f t="shared" si="250"/>
        <v>#VALUE!</v>
      </c>
      <c r="Q5351" t="e">
        <f t="shared" si="252"/>
        <v>#VALUE!</v>
      </c>
    </row>
    <row r="5352" spans="15:17">
      <c r="O5352">
        <f t="shared" si="251"/>
        <v>1971</v>
      </c>
      <c r="P5352" t="e">
        <f t="shared" si="250"/>
        <v>#VALUE!</v>
      </c>
      <c r="Q5352" t="e">
        <f t="shared" si="252"/>
        <v>#VALUE!</v>
      </c>
    </row>
    <row r="5353" spans="15:17">
      <c r="O5353">
        <f t="shared" si="251"/>
        <v>1972</v>
      </c>
      <c r="P5353" t="e">
        <f t="shared" si="250"/>
        <v>#VALUE!</v>
      </c>
      <c r="Q5353" t="e">
        <f t="shared" si="252"/>
        <v>#VALUE!</v>
      </c>
    </row>
    <row r="5354" spans="15:17">
      <c r="O5354">
        <f t="shared" si="251"/>
        <v>1973</v>
      </c>
      <c r="P5354" t="e">
        <f t="shared" si="250"/>
        <v>#VALUE!</v>
      </c>
      <c r="Q5354" t="e">
        <f t="shared" si="252"/>
        <v>#VALUE!</v>
      </c>
    </row>
    <row r="5355" spans="15:17">
      <c r="O5355">
        <f t="shared" si="251"/>
        <v>1974</v>
      </c>
      <c r="P5355" t="e">
        <f t="shared" si="250"/>
        <v>#VALUE!</v>
      </c>
      <c r="Q5355" t="e">
        <f t="shared" si="252"/>
        <v>#VALUE!</v>
      </c>
    </row>
    <row r="5356" spans="15:17">
      <c r="O5356">
        <f t="shared" si="251"/>
        <v>1975</v>
      </c>
      <c r="P5356" t="e">
        <f t="shared" si="250"/>
        <v>#VALUE!</v>
      </c>
      <c r="Q5356" t="e">
        <f t="shared" si="252"/>
        <v>#VALUE!</v>
      </c>
    </row>
    <row r="5357" spans="15:17">
      <c r="O5357">
        <f t="shared" si="251"/>
        <v>1976</v>
      </c>
      <c r="P5357" t="e">
        <f t="shared" si="250"/>
        <v>#VALUE!</v>
      </c>
      <c r="Q5357" t="e">
        <f t="shared" si="252"/>
        <v>#VALUE!</v>
      </c>
    </row>
    <row r="5358" spans="15:17">
      <c r="O5358">
        <f t="shared" si="251"/>
        <v>1977</v>
      </c>
      <c r="P5358" t="e">
        <f t="shared" si="250"/>
        <v>#VALUE!</v>
      </c>
      <c r="Q5358" t="e">
        <f t="shared" si="252"/>
        <v>#VALUE!</v>
      </c>
    </row>
    <row r="5359" spans="15:17">
      <c r="O5359">
        <f t="shared" si="251"/>
        <v>1978</v>
      </c>
      <c r="P5359" t="e">
        <f t="shared" si="250"/>
        <v>#VALUE!</v>
      </c>
      <c r="Q5359" t="e">
        <f t="shared" si="252"/>
        <v>#VALUE!</v>
      </c>
    </row>
    <row r="5360" spans="15:17">
      <c r="O5360">
        <f t="shared" si="251"/>
        <v>1979</v>
      </c>
      <c r="P5360" t="e">
        <f t="shared" si="250"/>
        <v>#VALUE!</v>
      </c>
      <c r="Q5360" t="e">
        <f t="shared" si="252"/>
        <v>#VALUE!</v>
      </c>
    </row>
    <row r="5361" spans="15:17">
      <c r="O5361">
        <f t="shared" si="251"/>
        <v>1980</v>
      </c>
      <c r="P5361" t="e">
        <f t="shared" si="250"/>
        <v>#VALUE!</v>
      </c>
      <c r="Q5361" t="e">
        <f t="shared" si="252"/>
        <v>#VALUE!</v>
      </c>
    </row>
    <row r="5362" spans="15:17">
      <c r="O5362">
        <f t="shared" si="251"/>
        <v>1981</v>
      </c>
      <c r="P5362" t="e">
        <f t="shared" si="250"/>
        <v>#VALUE!</v>
      </c>
      <c r="Q5362" t="e">
        <f t="shared" si="252"/>
        <v>#VALUE!</v>
      </c>
    </row>
    <row r="5363" spans="15:17">
      <c r="O5363">
        <f t="shared" si="251"/>
        <v>1982</v>
      </c>
      <c r="P5363" t="e">
        <f t="shared" si="250"/>
        <v>#VALUE!</v>
      </c>
      <c r="Q5363" t="e">
        <f t="shared" si="252"/>
        <v>#VALUE!</v>
      </c>
    </row>
    <row r="5364" spans="15:17">
      <c r="O5364">
        <f t="shared" si="251"/>
        <v>1983</v>
      </c>
      <c r="P5364" t="e">
        <f t="shared" si="250"/>
        <v>#VALUE!</v>
      </c>
      <c r="Q5364" t="e">
        <f t="shared" si="252"/>
        <v>#VALUE!</v>
      </c>
    </row>
    <row r="5365" spans="15:17">
      <c r="O5365">
        <f t="shared" si="251"/>
        <v>1984</v>
      </c>
      <c r="P5365" t="e">
        <f t="shared" ref="P5365:P5428" si="253">NEGBINOMDIST(O5365-$A$9,$A$9,$B$9)</f>
        <v>#VALUE!</v>
      </c>
      <c r="Q5365" t="e">
        <f t="shared" si="252"/>
        <v>#VALUE!</v>
      </c>
    </row>
    <row r="5366" spans="15:17">
      <c r="O5366">
        <f t="shared" ref="O5366:O5429" si="254">O5365+1</f>
        <v>1985</v>
      </c>
      <c r="P5366" t="e">
        <f t="shared" si="253"/>
        <v>#VALUE!</v>
      </c>
      <c r="Q5366" t="e">
        <f t="shared" si="252"/>
        <v>#VALUE!</v>
      </c>
    </row>
    <row r="5367" spans="15:17">
      <c r="O5367">
        <f t="shared" si="254"/>
        <v>1986</v>
      </c>
      <c r="P5367" t="e">
        <f t="shared" si="253"/>
        <v>#VALUE!</v>
      </c>
      <c r="Q5367" t="e">
        <f t="shared" si="252"/>
        <v>#VALUE!</v>
      </c>
    </row>
    <row r="5368" spans="15:17">
      <c r="O5368">
        <f t="shared" si="254"/>
        <v>1987</v>
      </c>
      <c r="P5368" t="e">
        <f t="shared" si="253"/>
        <v>#VALUE!</v>
      </c>
      <c r="Q5368" t="e">
        <f t="shared" si="252"/>
        <v>#VALUE!</v>
      </c>
    </row>
    <row r="5369" spans="15:17">
      <c r="O5369">
        <f t="shared" si="254"/>
        <v>1988</v>
      </c>
      <c r="P5369" t="e">
        <f t="shared" si="253"/>
        <v>#VALUE!</v>
      </c>
      <c r="Q5369" t="e">
        <f t="shared" si="252"/>
        <v>#VALUE!</v>
      </c>
    </row>
    <row r="5370" spans="15:17">
      <c r="O5370">
        <f t="shared" si="254"/>
        <v>1989</v>
      </c>
      <c r="P5370" t="e">
        <f t="shared" si="253"/>
        <v>#VALUE!</v>
      </c>
      <c r="Q5370" t="e">
        <f t="shared" si="252"/>
        <v>#VALUE!</v>
      </c>
    </row>
    <row r="5371" spans="15:17">
      <c r="O5371">
        <f t="shared" si="254"/>
        <v>1990</v>
      </c>
      <c r="P5371" t="e">
        <f t="shared" si="253"/>
        <v>#VALUE!</v>
      </c>
      <c r="Q5371" t="e">
        <f t="shared" si="252"/>
        <v>#VALUE!</v>
      </c>
    </row>
    <row r="5372" spans="15:17">
      <c r="O5372">
        <f t="shared" si="254"/>
        <v>1991</v>
      </c>
      <c r="P5372" t="e">
        <f t="shared" si="253"/>
        <v>#VALUE!</v>
      </c>
      <c r="Q5372" t="e">
        <f t="shared" si="252"/>
        <v>#VALUE!</v>
      </c>
    </row>
    <row r="5373" spans="15:17">
      <c r="O5373">
        <f t="shared" si="254"/>
        <v>1992</v>
      </c>
      <c r="P5373" t="e">
        <f t="shared" si="253"/>
        <v>#VALUE!</v>
      </c>
      <c r="Q5373" t="e">
        <f t="shared" si="252"/>
        <v>#VALUE!</v>
      </c>
    </row>
    <row r="5374" spans="15:17">
      <c r="O5374">
        <f t="shared" si="254"/>
        <v>1993</v>
      </c>
      <c r="P5374" t="e">
        <f t="shared" si="253"/>
        <v>#VALUE!</v>
      </c>
      <c r="Q5374" t="e">
        <f t="shared" si="252"/>
        <v>#VALUE!</v>
      </c>
    </row>
    <row r="5375" spans="15:17">
      <c r="O5375">
        <f t="shared" si="254"/>
        <v>1994</v>
      </c>
      <c r="P5375" t="e">
        <f t="shared" si="253"/>
        <v>#VALUE!</v>
      </c>
      <c r="Q5375" t="e">
        <f t="shared" si="252"/>
        <v>#VALUE!</v>
      </c>
    </row>
    <row r="5376" spans="15:17">
      <c r="O5376">
        <f t="shared" si="254"/>
        <v>1995</v>
      </c>
      <c r="P5376" t="e">
        <f t="shared" si="253"/>
        <v>#VALUE!</v>
      </c>
      <c r="Q5376" t="e">
        <f t="shared" si="252"/>
        <v>#VALUE!</v>
      </c>
    </row>
    <row r="5377" spans="15:17">
      <c r="O5377">
        <f t="shared" si="254"/>
        <v>1996</v>
      </c>
      <c r="P5377" t="e">
        <f t="shared" si="253"/>
        <v>#VALUE!</v>
      </c>
      <c r="Q5377" t="e">
        <f t="shared" si="252"/>
        <v>#VALUE!</v>
      </c>
    </row>
    <row r="5378" spans="15:17">
      <c r="O5378">
        <f t="shared" si="254"/>
        <v>1997</v>
      </c>
      <c r="P5378" t="e">
        <f t="shared" si="253"/>
        <v>#VALUE!</v>
      </c>
      <c r="Q5378" t="e">
        <f t="shared" si="252"/>
        <v>#VALUE!</v>
      </c>
    </row>
    <row r="5379" spans="15:17">
      <c r="O5379">
        <f t="shared" si="254"/>
        <v>1998</v>
      </c>
      <c r="P5379" t="e">
        <f t="shared" si="253"/>
        <v>#VALUE!</v>
      </c>
      <c r="Q5379" t="e">
        <f t="shared" si="252"/>
        <v>#VALUE!</v>
      </c>
    </row>
    <row r="5380" spans="15:17">
      <c r="O5380">
        <f t="shared" si="254"/>
        <v>1999</v>
      </c>
      <c r="P5380" t="e">
        <f t="shared" si="253"/>
        <v>#VALUE!</v>
      </c>
      <c r="Q5380" t="e">
        <f t="shared" si="252"/>
        <v>#VALUE!</v>
      </c>
    </row>
    <row r="5381" spans="15:17">
      <c r="O5381">
        <f t="shared" si="254"/>
        <v>2000</v>
      </c>
      <c r="P5381" t="e">
        <f t="shared" si="253"/>
        <v>#VALUE!</v>
      </c>
      <c r="Q5381" t="e">
        <f t="shared" si="252"/>
        <v>#VALUE!</v>
      </c>
    </row>
    <row r="5382" spans="15:17">
      <c r="O5382">
        <f t="shared" si="254"/>
        <v>2001</v>
      </c>
      <c r="P5382" t="e">
        <f t="shared" si="253"/>
        <v>#VALUE!</v>
      </c>
      <c r="Q5382" t="e">
        <f t="shared" si="252"/>
        <v>#VALUE!</v>
      </c>
    </row>
    <row r="5383" spans="15:17">
      <c r="O5383">
        <f t="shared" si="254"/>
        <v>2002</v>
      </c>
      <c r="P5383" t="e">
        <f t="shared" si="253"/>
        <v>#VALUE!</v>
      </c>
      <c r="Q5383" t="e">
        <f t="shared" ref="Q5383:Q5446" si="255">Q5382+P5382</f>
        <v>#VALUE!</v>
      </c>
    </row>
    <row r="5384" spans="15:17">
      <c r="O5384">
        <f t="shared" si="254"/>
        <v>2003</v>
      </c>
      <c r="P5384" t="e">
        <f t="shared" si="253"/>
        <v>#VALUE!</v>
      </c>
      <c r="Q5384" t="e">
        <f t="shared" si="255"/>
        <v>#VALUE!</v>
      </c>
    </row>
    <row r="5385" spans="15:17">
      <c r="O5385">
        <f t="shared" si="254"/>
        <v>2004</v>
      </c>
      <c r="P5385" t="e">
        <f t="shared" si="253"/>
        <v>#VALUE!</v>
      </c>
      <c r="Q5385" t="e">
        <f t="shared" si="255"/>
        <v>#VALUE!</v>
      </c>
    </row>
    <row r="5386" spans="15:17">
      <c r="O5386">
        <f t="shared" si="254"/>
        <v>2005</v>
      </c>
      <c r="P5386" t="e">
        <f t="shared" si="253"/>
        <v>#VALUE!</v>
      </c>
      <c r="Q5386" t="e">
        <f t="shared" si="255"/>
        <v>#VALUE!</v>
      </c>
    </row>
    <row r="5387" spans="15:17">
      <c r="O5387">
        <f t="shared" si="254"/>
        <v>2006</v>
      </c>
      <c r="P5387" t="e">
        <f t="shared" si="253"/>
        <v>#VALUE!</v>
      </c>
      <c r="Q5387" t="e">
        <f t="shared" si="255"/>
        <v>#VALUE!</v>
      </c>
    </row>
    <row r="5388" spans="15:17">
      <c r="O5388">
        <f t="shared" si="254"/>
        <v>2007</v>
      </c>
      <c r="P5388" t="e">
        <f t="shared" si="253"/>
        <v>#VALUE!</v>
      </c>
      <c r="Q5388" t="e">
        <f t="shared" si="255"/>
        <v>#VALUE!</v>
      </c>
    </row>
    <row r="5389" spans="15:17">
      <c r="O5389">
        <f t="shared" si="254"/>
        <v>2008</v>
      </c>
      <c r="P5389" t="e">
        <f t="shared" si="253"/>
        <v>#VALUE!</v>
      </c>
      <c r="Q5389" t="e">
        <f t="shared" si="255"/>
        <v>#VALUE!</v>
      </c>
    </row>
    <row r="5390" spans="15:17">
      <c r="O5390">
        <f t="shared" si="254"/>
        <v>2009</v>
      </c>
      <c r="P5390" t="e">
        <f t="shared" si="253"/>
        <v>#VALUE!</v>
      </c>
      <c r="Q5390" t="e">
        <f t="shared" si="255"/>
        <v>#VALUE!</v>
      </c>
    </row>
    <row r="5391" spans="15:17">
      <c r="O5391">
        <f t="shared" si="254"/>
        <v>2010</v>
      </c>
      <c r="P5391" t="e">
        <f t="shared" si="253"/>
        <v>#VALUE!</v>
      </c>
      <c r="Q5391" t="e">
        <f t="shared" si="255"/>
        <v>#VALUE!</v>
      </c>
    </row>
    <row r="5392" spans="15:17">
      <c r="O5392">
        <f t="shared" si="254"/>
        <v>2011</v>
      </c>
      <c r="P5392" t="e">
        <f t="shared" si="253"/>
        <v>#VALUE!</v>
      </c>
      <c r="Q5392" t="e">
        <f t="shared" si="255"/>
        <v>#VALUE!</v>
      </c>
    </row>
    <row r="5393" spans="15:17">
      <c r="O5393">
        <f t="shared" si="254"/>
        <v>2012</v>
      </c>
      <c r="P5393" t="e">
        <f t="shared" si="253"/>
        <v>#VALUE!</v>
      </c>
      <c r="Q5393" t="e">
        <f t="shared" si="255"/>
        <v>#VALUE!</v>
      </c>
    </row>
    <row r="5394" spans="15:17">
      <c r="O5394">
        <f t="shared" si="254"/>
        <v>2013</v>
      </c>
      <c r="P5394" t="e">
        <f t="shared" si="253"/>
        <v>#VALUE!</v>
      </c>
      <c r="Q5394" t="e">
        <f t="shared" si="255"/>
        <v>#VALUE!</v>
      </c>
    </row>
    <row r="5395" spans="15:17">
      <c r="O5395">
        <f t="shared" si="254"/>
        <v>2014</v>
      </c>
      <c r="P5395" t="e">
        <f t="shared" si="253"/>
        <v>#VALUE!</v>
      </c>
      <c r="Q5395" t="e">
        <f t="shared" si="255"/>
        <v>#VALUE!</v>
      </c>
    </row>
    <row r="5396" spans="15:17">
      <c r="O5396">
        <f t="shared" si="254"/>
        <v>2015</v>
      </c>
      <c r="P5396" t="e">
        <f t="shared" si="253"/>
        <v>#VALUE!</v>
      </c>
      <c r="Q5396" t="e">
        <f t="shared" si="255"/>
        <v>#VALUE!</v>
      </c>
    </row>
    <row r="5397" spans="15:17">
      <c r="O5397">
        <f t="shared" si="254"/>
        <v>2016</v>
      </c>
      <c r="P5397" t="e">
        <f t="shared" si="253"/>
        <v>#VALUE!</v>
      </c>
      <c r="Q5397" t="e">
        <f t="shared" si="255"/>
        <v>#VALUE!</v>
      </c>
    </row>
    <row r="5398" spans="15:17">
      <c r="O5398">
        <f t="shared" si="254"/>
        <v>2017</v>
      </c>
      <c r="P5398" t="e">
        <f t="shared" si="253"/>
        <v>#VALUE!</v>
      </c>
      <c r="Q5398" t="e">
        <f t="shared" si="255"/>
        <v>#VALUE!</v>
      </c>
    </row>
    <row r="5399" spans="15:17">
      <c r="O5399">
        <f t="shared" si="254"/>
        <v>2018</v>
      </c>
      <c r="P5399" t="e">
        <f t="shared" si="253"/>
        <v>#VALUE!</v>
      </c>
      <c r="Q5399" t="e">
        <f t="shared" si="255"/>
        <v>#VALUE!</v>
      </c>
    </row>
    <row r="5400" spans="15:17">
      <c r="O5400">
        <f t="shared" si="254"/>
        <v>2019</v>
      </c>
      <c r="P5400" t="e">
        <f t="shared" si="253"/>
        <v>#VALUE!</v>
      </c>
      <c r="Q5400" t="e">
        <f t="shared" si="255"/>
        <v>#VALUE!</v>
      </c>
    </row>
    <row r="5401" spans="15:17">
      <c r="O5401">
        <f t="shared" si="254"/>
        <v>2020</v>
      </c>
      <c r="P5401" t="e">
        <f t="shared" si="253"/>
        <v>#VALUE!</v>
      </c>
      <c r="Q5401" t="e">
        <f t="shared" si="255"/>
        <v>#VALUE!</v>
      </c>
    </row>
    <row r="5402" spans="15:17">
      <c r="O5402">
        <f t="shared" si="254"/>
        <v>2021</v>
      </c>
      <c r="P5402" t="e">
        <f t="shared" si="253"/>
        <v>#VALUE!</v>
      </c>
      <c r="Q5402" t="e">
        <f t="shared" si="255"/>
        <v>#VALUE!</v>
      </c>
    </row>
    <row r="5403" spans="15:17">
      <c r="O5403">
        <f t="shared" si="254"/>
        <v>2022</v>
      </c>
      <c r="P5403" t="e">
        <f t="shared" si="253"/>
        <v>#VALUE!</v>
      </c>
      <c r="Q5403" t="e">
        <f t="shared" si="255"/>
        <v>#VALUE!</v>
      </c>
    </row>
    <row r="5404" spans="15:17">
      <c r="O5404">
        <f t="shared" si="254"/>
        <v>2023</v>
      </c>
      <c r="P5404" t="e">
        <f t="shared" si="253"/>
        <v>#VALUE!</v>
      </c>
      <c r="Q5404" t="e">
        <f t="shared" si="255"/>
        <v>#VALUE!</v>
      </c>
    </row>
    <row r="5405" spans="15:17">
      <c r="O5405">
        <f t="shared" si="254"/>
        <v>2024</v>
      </c>
      <c r="P5405" t="e">
        <f t="shared" si="253"/>
        <v>#VALUE!</v>
      </c>
      <c r="Q5405" t="e">
        <f t="shared" si="255"/>
        <v>#VALUE!</v>
      </c>
    </row>
    <row r="5406" spans="15:17">
      <c r="O5406">
        <f t="shared" si="254"/>
        <v>2025</v>
      </c>
      <c r="P5406" t="e">
        <f t="shared" si="253"/>
        <v>#VALUE!</v>
      </c>
      <c r="Q5406" t="e">
        <f t="shared" si="255"/>
        <v>#VALUE!</v>
      </c>
    </row>
    <row r="5407" spans="15:17">
      <c r="O5407">
        <f t="shared" si="254"/>
        <v>2026</v>
      </c>
      <c r="P5407" t="e">
        <f t="shared" si="253"/>
        <v>#VALUE!</v>
      </c>
      <c r="Q5407" t="e">
        <f t="shared" si="255"/>
        <v>#VALUE!</v>
      </c>
    </row>
    <row r="5408" spans="15:17">
      <c r="O5408">
        <f t="shared" si="254"/>
        <v>2027</v>
      </c>
      <c r="P5408" t="e">
        <f t="shared" si="253"/>
        <v>#VALUE!</v>
      </c>
      <c r="Q5408" t="e">
        <f t="shared" si="255"/>
        <v>#VALUE!</v>
      </c>
    </row>
    <row r="5409" spans="15:17">
      <c r="O5409">
        <f t="shared" si="254"/>
        <v>2028</v>
      </c>
      <c r="P5409" t="e">
        <f t="shared" si="253"/>
        <v>#VALUE!</v>
      </c>
      <c r="Q5409" t="e">
        <f t="shared" si="255"/>
        <v>#VALUE!</v>
      </c>
    </row>
    <row r="5410" spans="15:17">
      <c r="O5410">
        <f t="shared" si="254"/>
        <v>2029</v>
      </c>
      <c r="P5410" t="e">
        <f t="shared" si="253"/>
        <v>#VALUE!</v>
      </c>
      <c r="Q5410" t="e">
        <f t="shared" si="255"/>
        <v>#VALUE!</v>
      </c>
    </row>
    <row r="5411" spans="15:17">
      <c r="O5411">
        <f t="shared" si="254"/>
        <v>2030</v>
      </c>
      <c r="P5411" t="e">
        <f t="shared" si="253"/>
        <v>#VALUE!</v>
      </c>
      <c r="Q5411" t="e">
        <f t="shared" si="255"/>
        <v>#VALUE!</v>
      </c>
    </row>
    <row r="5412" spans="15:17">
      <c r="O5412">
        <f t="shared" si="254"/>
        <v>2031</v>
      </c>
      <c r="P5412" t="e">
        <f t="shared" si="253"/>
        <v>#VALUE!</v>
      </c>
      <c r="Q5412" t="e">
        <f t="shared" si="255"/>
        <v>#VALUE!</v>
      </c>
    </row>
    <row r="5413" spans="15:17">
      <c r="O5413">
        <f t="shared" si="254"/>
        <v>2032</v>
      </c>
      <c r="P5413" t="e">
        <f t="shared" si="253"/>
        <v>#VALUE!</v>
      </c>
      <c r="Q5413" t="e">
        <f t="shared" si="255"/>
        <v>#VALUE!</v>
      </c>
    </row>
    <row r="5414" spans="15:17">
      <c r="O5414">
        <f t="shared" si="254"/>
        <v>2033</v>
      </c>
      <c r="P5414" t="e">
        <f t="shared" si="253"/>
        <v>#VALUE!</v>
      </c>
      <c r="Q5414" t="e">
        <f t="shared" si="255"/>
        <v>#VALUE!</v>
      </c>
    </row>
    <row r="5415" spans="15:17">
      <c r="O5415">
        <f t="shared" si="254"/>
        <v>2034</v>
      </c>
      <c r="P5415" t="e">
        <f t="shared" si="253"/>
        <v>#VALUE!</v>
      </c>
      <c r="Q5415" t="e">
        <f t="shared" si="255"/>
        <v>#VALUE!</v>
      </c>
    </row>
    <row r="5416" spans="15:17">
      <c r="O5416">
        <f t="shared" si="254"/>
        <v>2035</v>
      </c>
      <c r="P5416" t="e">
        <f t="shared" si="253"/>
        <v>#VALUE!</v>
      </c>
      <c r="Q5416" t="e">
        <f t="shared" si="255"/>
        <v>#VALUE!</v>
      </c>
    </row>
    <row r="5417" spans="15:17">
      <c r="O5417">
        <f t="shared" si="254"/>
        <v>2036</v>
      </c>
      <c r="P5417" t="e">
        <f t="shared" si="253"/>
        <v>#VALUE!</v>
      </c>
      <c r="Q5417" t="e">
        <f t="shared" si="255"/>
        <v>#VALUE!</v>
      </c>
    </row>
    <row r="5418" spans="15:17">
      <c r="O5418">
        <f t="shared" si="254"/>
        <v>2037</v>
      </c>
      <c r="P5418" t="e">
        <f t="shared" si="253"/>
        <v>#VALUE!</v>
      </c>
      <c r="Q5418" t="e">
        <f t="shared" si="255"/>
        <v>#VALUE!</v>
      </c>
    </row>
    <row r="5419" spans="15:17">
      <c r="O5419">
        <f t="shared" si="254"/>
        <v>2038</v>
      </c>
      <c r="P5419" t="e">
        <f t="shared" si="253"/>
        <v>#VALUE!</v>
      </c>
      <c r="Q5419" t="e">
        <f t="shared" si="255"/>
        <v>#VALUE!</v>
      </c>
    </row>
    <row r="5420" spans="15:17">
      <c r="O5420">
        <f t="shared" si="254"/>
        <v>2039</v>
      </c>
      <c r="P5420" t="e">
        <f t="shared" si="253"/>
        <v>#VALUE!</v>
      </c>
      <c r="Q5420" t="e">
        <f t="shared" si="255"/>
        <v>#VALUE!</v>
      </c>
    </row>
    <row r="5421" spans="15:17">
      <c r="O5421">
        <f t="shared" si="254"/>
        <v>2040</v>
      </c>
      <c r="P5421" t="e">
        <f t="shared" si="253"/>
        <v>#VALUE!</v>
      </c>
      <c r="Q5421" t="e">
        <f t="shared" si="255"/>
        <v>#VALUE!</v>
      </c>
    </row>
    <row r="5422" spans="15:17">
      <c r="O5422">
        <f t="shared" si="254"/>
        <v>2041</v>
      </c>
      <c r="P5422" t="e">
        <f t="shared" si="253"/>
        <v>#VALUE!</v>
      </c>
      <c r="Q5422" t="e">
        <f t="shared" si="255"/>
        <v>#VALUE!</v>
      </c>
    </row>
    <row r="5423" spans="15:17">
      <c r="O5423">
        <f t="shared" si="254"/>
        <v>2042</v>
      </c>
      <c r="P5423" t="e">
        <f t="shared" si="253"/>
        <v>#VALUE!</v>
      </c>
      <c r="Q5423" t="e">
        <f t="shared" si="255"/>
        <v>#VALUE!</v>
      </c>
    </row>
    <row r="5424" spans="15:17">
      <c r="O5424">
        <f t="shared" si="254"/>
        <v>2043</v>
      </c>
      <c r="P5424" t="e">
        <f t="shared" si="253"/>
        <v>#VALUE!</v>
      </c>
      <c r="Q5424" t="e">
        <f t="shared" si="255"/>
        <v>#VALUE!</v>
      </c>
    </row>
    <row r="5425" spans="15:17">
      <c r="O5425">
        <f t="shared" si="254"/>
        <v>2044</v>
      </c>
      <c r="P5425" t="e">
        <f t="shared" si="253"/>
        <v>#VALUE!</v>
      </c>
      <c r="Q5425" t="e">
        <f t="shared" si="255"/>
        <v>#VALUE!</v>
      </c>
    </row>
    <row r="5426" spans="15:17">
      <c r="O5426">
        <f t="shared" si="254"/>
        <v>2045</v>
      </c>
      <c r="P5426" t="e">
        <f t="shared" si="253"/>
        <v>#VALUE!</v>
      </c>
      <c r="Q5426" t="e">
        <f t="shared" si="255"/>
        <v>#VALUE!</v>
      </c>
    </row>
    <row r="5427" spans="15:17">
      <c r="O5427">
        <f t="shared" si="254"/>
        <v>2046</v>
      </c>
      <c r="P5427" t="e">
        <f t="shared" si="253"/>
        <v>#VALUE!</v>
      </c>
      <c r="Q5427" t="e">
        <f t="shared" si="255"/>
        <v>#VALUE!</v>
      </c>
    </row>
    <row r="5428" spans="15:17">
      <c r="O5428">
        <f t="shared" si="254"/>
        <v>2047</v>
      </c>
      <c r="P5428" t="e">
        <f t="shared" si="253"/>
        <v>#VALUE!</v>
      </c>
      <c r="Q5428" t="e">
        <f t="shared" si="255"/>
        <v>#VALUE!</v>
      </c>
    </row>
    <row r="5429" spans="15:17">
      <c r="O5429">
        <f t="shared" si="254"/>
        <v>2048</v>
      </c>
      <c r="P5429" t="e">
        <f t="shared" ref="P5429:P5492" si="256">NEGBINOMDIST(O5429-$A$9,$A$9,$B$9)</f>
        <v>#VALUE!</v>
      </c>
      <c r="Q5429" t="e">
        <f t="shared" si="255"/>
        <v>#VALUE!</v>
      </c>
    </row>
    <row r="5430" spans="15:17">
      <c r="O5430">
        <f t="shared" ref="O5430:O5493" si="257">O5429+1</f>
        <v>2049</v>
      </c>
      <c r="P5430" t="e">
        <f t="shared" si="256"/>
        <v>#VALUE!</v>
      </c>
      <c r="Q5430" t="e">
        <f t="shared" si="255"/>
        <v>#VALUE!</v>
      </c>
    </row>
    <row r="5431" spans="15:17">
      <c r="O5431">
        <f t="shared" si="257"/>
        <v>2050</v>
      </c>
      <c r="P5431" t="e">
        <f t="shared" si="256"/>
        <v>#VALUE!</v>
      </c>
      <c r="Q5431" t="e">
        <f t="shared" si="255"/>
        <v>#VALUE!</v>
      </c>
    </row>
    <row r="5432" spans="15:17">
      <c r="O5432">
        <f t="shared" si="257"/>
        <v>2051</v>
      </c>
      <c r="P5432" t="e">
        <f t="shared" si="256"/>
        <v>#VALUE!</v>
      </c>
      <c r="Q5432" t="e">
        <f t="shared" si="255"/>
        <v>#VALUE!</v>
      </c>
    </row>
    <row r="5433" spans="15:17">
      <c r="O5433">
        <f t="shared" si="257"/>
        <v>2052</v>
      </c>
      <c r="P5433" t="e">
        <f t="shared" si="256"/>
        <v>#VALUE!</v>
      </c>
      <c r="Q5433" t="e">
        <f t="shared" si="255"/>
        <v>#VALUE!</v>
      </c>
    </row>
    <row r="5434" spans="15:17">
      <c r="O5434">
        <f t="shared" si="257"/>
        <v>2053</v>
      </c>
      <c r="P5434" t="e">
        <f t="shared" si="256"/>
        <v>#VALUE!</v>
      </c>
      <c r="Q5434" t="e">
        <f t="shared" si="255"/>
        <v>#VALUE!</v>
      </c>
    </row>
    <row r="5435" spans="15:17">
      <c r="O5435">
        <f t="shared" si="257"/>
        <v>2054</v>
      </c>
      <c r="P5435" t="e">
        <f t="shared" si="256"/>
        <v>#VALUE!</v>
      </c>
      <c r="Q5435" t="e">
        <f t="shared" si="255"/>
        <v>#VALUE!</v>
      </c>
    </row>
    <row r="5436" spans="15:17">
      <c r="O5436">
        <f t="shared" si="257"/>
        <v>2055</v>
      </c>
      <c r="P5436" t="e">
        <f t="shared" si="256"/>
        <v>#VALUE!</v>
      </c>
      <c r="Q5436" t="e">
        <f t="shared" si="255"/>
        <v>#VALUE!</v>
      </c>
    </row>
    <row r="5437" spans="15:17">
      <c r="O5437">
        <f t="shared" si="257"/>
        <v>2056</v>
      </c>
      <c r="P5437" t="e">
        <f t="shared" si="256"/>
        <v>#VALUE!</v>
      </c>
      <c r="Q5437" t="e">
        <f t="shared" si="255"/>
        <v>#VALUE!</v>
      </c>
    </row>
    <row r="5438" spans="15:17">
      <c r="O5438">
        <f t="shared" si="257"/>
        <v>2057</v>
      </c>
      <c r="P5438" t="e">
        <f t="shared" si="256"/>
        <v>#VALUE!</v>
      </c>
      <c r="Q5438" t="e">
        <f t="shared" si="255"/>
        <v>#VALUE!</v>
      </c>
    </row>
    <row r="5439" spans="15:17">
      <c r="O5439">
        <f t="shared" si="257"/>
        <v>2058</v>
      </c>
      <c r="P5439" t="e">
        <f t="shared" si="256"/>
        <v>#VALUE!</v>
      </c>
      <c r="Q5439" t="e">
        <f t="shared" si="255"/>
        <v>#VALUE!</v>
      </c>
    </row>
    <row r="5440" spans="15:17">
      <c r="O5440">
        <f t="shared" si="257"/>
        <v>2059</v>
      </c>
      <c r="P5440" t="e">
        <f t="shared" si="256"/>
        <v>#VALUE!</v>
      </c>
      <c r="Q5440" t="e">
        <f t="shared" si="255"/>
        <v>#VALUE!</v>
      </c>
    </row>
    <row r="5441" spans="15:17">
      <c r="O5441">
        <f t="shared" si="257"/>
        <v>2060</v>
      </c>
      <c r="P5441" t="e">
        <f t="shared" si="256"/>
        <v>#VALUE!</v>
      </c>
      <c r="Q5441" t="e">
        <f t="shared" si="255"/>
        <v>#VALUE!</v>
      </c>
    </row>
    <row r="5442" spans="15:17">
      <c r="O5442">
        <f t="shared" si="257"/>
        <v>2061</v>
      </c>
      <c r="P5442" t="e">
        <f t="shared" si="256"/>
        <v>#VALUE!</v>
      </c>
      <c r="Q5442" t="e">
        <f t="shared" si="255"/>
        <v>#VALUE!</v>
      </c>
    </row>
    <row r="5443" spans="15:17">
      <c r="O5443">
        <f t="shared" si="257"/>
        <v>2062</v>
      </c>
      <c r="P5443" t="e">
        <f t="shared" si="256"/>
        <v>#VALUE!</v>
      </c>
      <c r="Q5443" t="e">
        <f t="shared" si="255"/>
        <v>#VALUE!</v>
      </c>
    </row>
    <row r="5444" spans="15:17">
      <c r="O5444">
        <f t="shared" si="257"/>
        <v>2063</v>
      </c>
      <c r="P5444" t="e">
        <f t="shared" si="256"/>
        <v>#VALUE!</v>
      </c>
      <c r="Q5444" t="e">
        <f t="shared" si="255"/>
        <v>#VALUE!</v>
      </c>
    </row>
    <row r="5445" spans="15:17">
      <c r="O5445">
        <f t="shared" si="257"/>
        <v>2064</v>
      </c>
      <c r="P5445" t="e">
        <f t="shared" si="256"/>
        <v>#VALUE!</v>
      </c>
      <c r="Q5445" t="e">
        <f t="shared" si="255"/>
        <v>#VALUE!</v>
      </c>
    </row>
    <row r="5446" spans="15:17">
      <c r="O5446">
        <f t="shared" si="257"/>
        <v>2065</v>
      </c>
      <c r="P5446" t="e">
        <f t="shared" si="256"/>
        <v>#VALUE!</v>
      </c>
      <c r="Q5446" t="e">
        <f t="shared" si="255"/>
        <v>#VALUE!</v>
      </c>
    </row>
    <row r="5447" spans="15:17">
      <c r="O5447">
        <f t="shared" si="257"/>
        <v>2066</v>
      </c>
      <c r="P5447" t="e">
        <f t="shared" si="256"/>
        <v>#VALUE!</v>
      </c>
      <c r="Q5447" t="e">
        <f t="shared" ref="Q5447:Q5510" si="258">Q5446+P5446</f>
        <v>#VALUE!</v>
      </c>
    </row>
    <row r="5448" spans="15:17">
      <c r="O5448">
        <f t="shared" si="257"/>
        <v>2067</v>
      </c>
      <c r="P5448" t="e">
        <f t="shared" si="256"/>
        <v>#VALUE!</v>
      </c>
      <c r="Q5448" t="e">
        <f t="shared" si="258"/>
        <v>#VALUE!</v>
      </c>
    </row>
    <row r="5449" spans="15:17">
      <c r="O5449">
        <f t="shared" si="257"/>
        <v>2068</v>
      </c>
      <c r="P5449" t="e">
        <f t="shared" si="256"/>
        <v>#VALUE!</v>
      </c>
      <c r="Q5449" t="e">
        <f t="shared" si="258"/>
        <v>#VALUE!</v>
      </c>
    </row>
    <row r="5450" spans="15:17">
      <c r="O5450">
        <f t="shared" si="257"/>
        <v>2069</v>
      </c>
      <c r="P5450" t="e">
        <f t="shared" si="256"/>
        <v>#VALUE!</v>
      </c>
      <c r="Q5450" t="e">
        <f t="shared" si="258"/>
        <v>#VALUE!</v>
      </c>
    </row>
    <row r="5451" spans="15:17">
      <c r="O5451">
        <f t="shared" si="257"/>
        <v>2070</v>
      </c>
      <c r="P5451" t="e">
        <f t="shared" si="256"/>
        <v>#VALUE!</v>
      </c>
      <c r="Q5451" t="e">
        <f t="shared" si="258"/>
        <v>#VALUE!</v>
      </c>
    </row>
    <row r="5452" spans="15:17">
      <c r="O5452">
        <f t="shared" si="257"/>
        <v>2071</v>
      </c>
      <c r="P5452" t="e">
        <f t="shared" si="256"/>
        <v>#VALUE!</v>
      </c>
      <c r="Q5452" t="e">
        <f t="shared" si="258"/>
        <v>#VALUE!</v>
      </c>
    </row>
    <row r="5453" spans="15:17">
      <c r="O5453">
        <f t="shared" si="257"/>
        <v>2072</v>
      </c>
      <c r="P5453" t="e">
        <f t="shared" si="256"/>
        <v>#VALUE!</v>
      </c>
      <c r="Q5453" t="e">
        <f t="shared" si="258"/>
        <v>#VALUE!</v>
      </c>
    </row>
    <row r="5454" spans="15:17">
      <c r="O5454">
        <f t="shared" si="257"/>
        <v>2073</v>
      </c>
      <c r="P5454" t="e">
        <f t="shared" si="256"/>
        <v>#VALUE!</v>
      </c>
      <c r="Q5454" t="e">
        <f t="shared" si="258"/>
        <v>#VALUE!</v>
      </c>
    </row>
    <row r="5455" spans="15:17">
      <c r="O5455">
        <f t="shared" si="257"/>
        <v>2074</v>
      </c>
      <c r="P5455" t="e">
        <f t="shared" si="256"/>
        <v>#VALUE!</v>
      </c>
      <c r="Q5455" t="e">
        <f t="shared" si="258"/>
        <v>#VALUE!</v>
      </c>
    </row>
    <row r="5456" spans="15:17">
      <c r="O5456">
        <f t="shared" si="257"/>
        <v>2075</v>
      </c>
      <c r="P5456" t="e">
        <f t="shared" si="256"/>
        <v>#VALUE!</v>
      </c>
      <c r="Q5456" t="e">
        <f t="shared" si="258"/>
        <v>#VALUE!</v>
      </c>
    </row>
    <row r="5457" spans="15:17">
      <c r="O5457">
        <f t="shared" si="257"/>
        <v>2076</v>
      </c>
      <c r="P5457" t="e">
        <f t="shared" si="256"/>
        <v>#VALUE!</v>
      </c>
      <c r="Q5457" t="e">
        <f t="shared" si="258"/>
        <v>#VALUE!</v>
      </c>
    </row>
    <row r="5458" spans="15:17">
      <c r="O5458">
        <f t="shared" si="257"/>
        <v>2077</v>
      </c>
      <c r="P5458" t="e">
        <f t="shared" si="256"/>
        <v>#VALUE!</v>
      </c>
      <c r="Q5458" t="e">
        <f t="shared" si="258"/>
        <v>#VALUE!</v>
      </c>
    </row>
    <row r="5459" spans="15:17">
      <c r="O5459">
        <f t="shared" si="257"/>
        <v>2078</v>
      </c>
      <c r="P5459" t="e">
        <f t="shared" si="256"/>
        <v>#VALUE!</v>
      </c>
      <c r="Q5459" t="e">
        <f t="shared" si="258"/>
        <v>#VALUE!</v>
      </c>
    </row>
    <row r="5460" spans="15:17">
      <c r="O5460">
        <f t="shared" si="257"/>
        <v>2079</v>
      </c>
      <c r="P5460" t="e">
        <f t="shared" si="256"/>
        <v>#VALUE!</v>
      </c>
      <c r="Q5460" t="e">
        <f t="shared" si="258"/>
        <v>#VALUE!</v>
      </c>
    </row>
    <row r="5461" spans="15:17">
      <c r="O5461">
        <f t="shared" si="257"/>
        <v>2080</v>
      </c>
      <c r="P5461" t="e">
        <f t="shared" si="256"/>
        <v>#VALUE!</v>
      </c>
      <c r="Q5461" t="e">
        <f t="shared" si="258"/>
        <v>#VALUE!</v>
      </c>
    </row>
    <row r="5462" spans="15:17">
      <c r="O5462">
        <f t="shared" si="257"/>
        <v>2081</v>
      </c>
      <c r="P5462" t="e">
        <f t="shared" si="256"/>
        <v>#VALUE!</v>
      </c>
      <c r="Q5462" t="e">
        <f t="shared" si="258"/>
        <v>#VALUE!</v>
      </c>
    </row>
    <row r="5463" spans="15:17">
      <c r="O5463">
        <f t="shared" si="257"/>
        <v>2082</v>
      </c>
      <c r="P5463" t="e">
        <f t="shared" si="256"/>
        <v>#VALUE!</v>
      </c>
      <c r="Q5463" t="e">
        <f t="shared" si="258"/>
        <v>#VALUE!</v>
      </c>
    </row>
    <row r="5464" spans="15:17">
      <c r="O5464">
        <f t="shared" si="257"/>
        <v>2083</v>
      </c>
      <c r="P5464" t="e">
        <f t="shared" si="256"/>
        <v>#VALUE!</v>
      </c>
      <c r="Q5464" t="e">
        <f t="shared" si="258"/>
        <v>#VALUE!</v>
      </c>
    </row>
    <row r="5465" spans="15:17">
      <c r="O5465">
        <f t="shared" si="257"/>
        <v>2084</v>
      </c>
      <c r="P5465" t="e">
        <f t="shared" si="256"/>
        <v>#VALUE!</v>
      </c>
      <c r="Q5465" t="e">
        <f t="shared" si="258"/>
        <v>#VALUE!</v>
      </c>
    </row>
    <row r="5466" spans="15:17">
      <c r="O5466">
        <f t="shared" si="257"/>
        <v>2085</v>
      </c>
      <c r="P5466" t="e">
        <f t="shared" si="256"/>
        <v>#VALUE!</v>
      </c>
      <c r="Q5466" t="e">
        <f t="shared" si="258"/>
        <v>#VALUE!</v>
      </c>
    </row>
    <row r="5467" spans="15:17">
      <c r="O5467">
        <f t="shared" si="257"/>
        <v>2086</v>
      </c>
      <c r="P5467" t="e">
        <f t="shared" si="256"/>
        <v>#VALUE!</v>
      </c>
      <c r="Q5467" t="e">
        <f t="shared" si="258"/>
        <v>#VALUE!</v>
      </c>
    </row>
    <row r="5468" spans="15:17">
      <c r="O5468">
        <f t="shared" si="257"/>
        <v>2087</v>
      </c>
      <c r="P5468" t="e">
        <f t="shared" si="256"/>
        <v>#VALUE!</v>
      </c>
      <c r="Q5468" t="e">
        <f t="shared" si="258"/>
        <v>#VALUE!</v>
      </c>
    </row>
    <row r="5469" spans="15:17">
      <c r="O5469">
        <f t="shared" si="257"/>
        <v>2088</v>
      </c>
      <c r="P5469" t="e">
        <f t="shared" si="256"/>
        <v>#VALUE!</v>
      </c>
      <c r="Q5469" t="e">
        <f t="shared" si="258"/>
        <v>#VALUE!</v>
      </c>
    </row>
    <row r="5470" spans="15:17">
      <c r="O5470">
        <f t="shared" si="257"/>
        <v>2089</v>
      </c>
      <c r="P5470" t="e">
        <f t="shared" si="256"/>
        <v>#VALUE!</v>
      </c>
      <c r="Q5470" t="e">
        <f t="shared" si="258"/>
        <v>#VALUE!</v>
      </c>
    </row>
    <row r="5471" spans="15:17">
      <c r="O5471">
        <f t="shared" si="257"/>
        <v>2090</v>
      </c>
      <c r="P5471" t="e">
        <f t="shared" si="256"/>
        <v>#VALUE!</v>
      </c>
      <c r="Q5471" t="e">
        <f t="shared" si="258"/>
        <v>#VALUE!</v>
      </c>
    </row>
    <row r="5472" spans="15:17">
      <c r="O5472">
        <f t="shared" si="257"/>
        <v>2091</v>
      </c>
      <c r="P5472" t="e">
        <f t="shared" si="256"/>
        <v>#VALUE!</v>
      </c>
      <c r="Q5472" t="e">
        <f t="shared" si="258"/>
        <v>#VALUE!</v>
      </c>
    </row>
    <row r="5473" spans="15:17">
      <c r="O5473">
        <f t="shared" si="257"/>
        <v>2092</v>
      </c>
      <c r="P5473" t="e">
        <f t="shared" si="256"/>
        <v>#VALUE!</v>
      </c>
      <c r="Q5473" t="e">
        <f t="shared" si="258"/>
        <v>#VALUE!</v>
      </c>
    </row>
    <row r="5474" spans="15:17">
      <c r="O5474">
        <f t="shared" si="257"/>
        <v>2093</v>
      </c>
      <c r="P5474" t="e">
        <f t="shared" si="256"/>
        <v>#VALUE!</v>
      </c>
      <c r="Q5474" t="e">
        <f t="shared" si="258"/>
        <v>#VALUE!</v>
      </c>
    </row>
    <row r="5475" spans="15:17">
      <c r="O5475">
        <f t="shared" si="257"/>
        <v>2094</v>
      </c>
      <c r="P5475" t="e">
        <f t="shared" si="256"/>
        <v>#VALUE!</v>
      </c>
      <c r="Q5475" t="e">
        <f t="shared" si="258"/>
        <v>#VALUE!</v>
      </c>
    </row>
    <row r="5476" spans="15:17">
      <c r="O5476">
        <f t="shared" si="257"/>
        <v>2095</v>
      </c>
      <c r="P5476" t="e">
        <f t="shared" si="256"/>
        <v>#VALUE!</v>
      </c>
      <c r="Q5476" t="e">
        <f t="shared" si="258"/>
        <v>#VALUE!</v>
      </c>
    </row>
    <row r="5477" spans="15:17">
      <c r="O5477">
        <f t="shared" si="257"/>
        <v>2096</v>
      </c>
      <c r="P5477" t="e">
        <f t="shared" si="256"/>
        <v>#VALUE!</v>
      </c>
      <c r="Q5477" t="e">
        <f t="shared" si="258"/>
        <v>#VALUE!</v>
      </c>
    </row>
    <row r="5478" spans="15:17">
      <c r="O5478">
        <f t="shared" si="257"/>
        <v>2097</v>
      </c>
      <c r="P5478" t="e">
        <f t="shared" si="256"/>
        <v>#VALUE!</v>
      </c>
      <c r="Q5478" t="e">
        <f t="shared" si="258"/>
        <v>#VALUE!</v>
      </c>
    </row>
    <row r="5479" spans="15:17">
      <c r="O5479">
        <f t="shared" si="257"/>
        <v>2098</v>
      </c>
      <c r="P5479" t="e">
        <f t="shared" si="256"/>
        <v>#VALUE!</v>
      </c>
      <c r="Q5479" t="e">
        <f t="shared" si="258"/>
        <v>#VALUE!</v>
      </c>
    </row>
    <row r="5480" spans="15:17">
      <c r="O5480">
        <f t="shared" si="257"/>
        <v>2099</v>
      </c>
      <c r="P5480" t="e">
        <f t="shared" si="256"/>
        <v>#VALUE!</v>
      </c>
      <c r="Q5480" t="e">
        <f t="shared" si="258"/>
        <v>#VALUE!</v>
      </c>
    </row>
    <row r="5481" spans="15:17">
      <c r="O5481">
        <f t="shared" si="257"/>
        <v>2100</v>
      </c>
      <c r="P5481" t="e">
        <f t="shared" si="256"/>
        <v>#VALUE!</v>
      </c>
      <c r="Q5481" t="e">
        <f t="shared" si="258"/>
        <v>#VALUE!</v>
      </c>
    </row>
    <row r="5482" spans="15:17">
      <c r="O5482">
        <f t="shared" si="257"/>
        <v>2101</v>
      </c>
      <c r="P5482" t="e">
        <f t="shared" si="256"/>
        <v>#VALUE!</v>
      </c>
      <c r="Q5482" t="e">
        <f t="shared" si="258"/>
        <v>#VALUE!</v>
      </c>
    </row>
    <row r="5483" spans="15:17">
      <c r="O5483">
        <f t="shared" si="257"/>
        <v>2102</v>
      </c>
      <c r="P5483" t="e">
        <f t="shared" si="256"/>
        <v>#VALUE!</v>
      </c>
      <c r="Q5483" t="e">
        <f t="shared" si="258"/>
        <v>#VALUE!</v>
      </c>
    </row>
    <row r="5484" spans="15:17">
      <c r="O5484">
        <f t="shared" si="257"/>
        <v>2103</v>
      </c>
      <c r="P5484" t="e">
        <f t="shared" si="256"/>
        <v>#VALUE!</v>
      </c>
      <c r="Q5484" t="e">
        <f t="shared" si="258"/>
        <v>#VALUE!</v>
      </c>
    </row>
    <row r="5485" spans="15:17">
      <c r="O5485">
        <f t="shared" si="257"/>
        <v>2104</v>
      </c>
      <c r="P5485" t="e">
        <f t="shared" si="256"/>
        <v>#VALUE!</v>
      </c>
      <c r="Q5485" t="e">
        <f t="shared" si="258"/>
        <v>#VALUE!</v>
      </c>
    </row>
    <row r="5486" spans="15:17">
      <c r="O5486">
        <f t="shared" si="257"/>
        <v>2105</v>
      </c>
      <c r="P5486" t="e">
        <f t="shared" si="256"/>
        <v>#VALUE!</v>
      </c>
      <c r="Q5486" t="e">
        <f t="shared" si="258"/>
        <v>#VALUE!</v>
      </c>
    </row>
    <row r="5487" spans="15:17">
      <c r="O5487">
        <f t="shared" si="257"/>
        <v>2106</v>
      </c>
      <c r="P5487" t="e">
        <f t="shared" si="256"/>
        <v>#VALUE!</v>
      </c>
      <c r="Q5487" t="e">
        <f t="shared" si="258"/>
        <v>#VALUE!</v>
      </c>
    </row>
    <row r="5488" spans="15:17">
      <c r="O5488">
        <f t="shared" si="257"/>
        <v>2107</v>
      </c>
      <c r="P5488" t="e">
        <f t="shared" si="256"/>
        <v>#VALUE!</v>
      </c>
      <c r="Q5488" t="e">
        <f t="shared" si="258"/>
        <v>#VALUE!</v>
      </c>
    </row>
    <row r="5489" spans="15:17">
      <c r="O5489">
        <f t="shared" si="257"/>
        <v>2108</v>
      </c>
      <c r="P5489" t="e">
        <f t="shared" si="256"/>
        <v>#VALUE!</v>
      </c>
      <c r="Q5489" t="e">
        <f t="shared" si="258"/>
        <v>#VALUE!</v>
      </c>
    </row>
    <row r="5490" spans="15:17">
      <c r="O5490">
        <f t="shared" si="257"/>
        <v>2109</v>
      </c>
      <c r="P5490" t="e">
        <f t="shared" si="256"/>
        <v>#VALUE!</v>
      </c>
      <c r="Q5490" t="e">
        <f t="shared" si="258"/>
        <v>#VALUE!</v>
      </c>
    </row>
    <row r="5491" spans="15:17">
      <c r="O5491">
        <f t="shared" si="257"/>
        <v>2110</v>
      </c>
      <c r="P5491" t="e">
        <f t="shared" si="256"/>
        <v>#VALUE!</v>
      </c>
      <c r="Q5491" t="e">
        <f t="shared" si="258"/>
        <v>#VALUE!</v>
      </c>
    </row>
    <row r="5492" spans="15:17">
      <c r="O5492">
        <f t="shared" si="257"/>
        <v>2111</v>
      </c>
      <c r="P5492" t="e">
        <f t="shared" si="256"/>
        <v>#VALUE!</v>
      </c>
      <c r="Q5492" t="e">
        <f t="shared" si="258"/>
        <v>#VALUE!</v>
      </c>
    </row>
    <row r="5493" spans="15:17">
      <c r="O5493">
        <f t="shared" si="257"/>
        <v>2112</v>
      </c>
      <c r="P5493" t="e">
        <f t="shared" ref="P5493:P5556" si="259">NEGBINOMDIST(O5493-$A$9,$A$9,$B$9)</f>
        <v>#VALUE!</v>
      </c>
      <c r="Q5493" t="e">
        <f t="shared" si="258"/>
        <v>#VALUE!</v>
      </c>
    </row>
    <row r="5494" spans="15:17">
      <c r="O5494">
        <f t="shared" ref="O5494:O5557" si="260">O5493+1</f>
        <v>2113</v>
      </c>
      <c r="P5494" t="e">
        <f t="shared" si="259"/>
        <v>#VALUE!</v>
      </c>
      <c r="Q5494" t="e">
        <f t="shared" si="258"/>
        <v>#VALUE!</v>
      </c>
    </row>
    <row r="5495" spans="15:17">
      <c r="O5495">
        <f t="shared" si="260"/>
        <v>2114</v>
      </c>
      <c r="P5495" t="e">
        <f t="shared" si="259"/>
        <v>#VALUE!</v>
      </c>
      <c r="Q5495" t="e">
        <f t="shared" si="258"/>
        <v>#VALUE!</v>
      </c>
    </row>
    <row r="5496" spans="15:17">
      <c r="O5496">
        <f t="shared" si="260"/>
        <v>2115</v>
      </c>
      <c r="P5496" t="e">
        <f t="shared" si="259"/>
        <v>#VALUE!</v>
      </c>
      <c r="Q5496" t="e">
        <f t="shared" si="258"/>
        <v>#VALUE!</v>
      </c>
    </row>
    <row r="5497" spans="15:17">
      <c r="O5497">
        <f t="shared" si="260"/>
        <v>2116</v>
      </c>
      <c r="P5497" t="e">
        <f t="shared" si="259"/>
        <v>#VALUE!</v>
      </c>
      <c r="Q5497" t="e">
        <f t="shared" si="258"/>
        <v>#VALUE!</v>
      </c>
    </row>
    <row r="5498" spans="15:17">
      <c r="O5498">
        <f t="shared" si="260"/>
        <v>2117</v>
      </c>
      <c r="P5498" t="e">
        <f t="shared" si="259"/>
        <v>#VALUE!</v>
      </c>
      <c r="Q5498" t="e">
        <f t="shared" si="258"/>
        <v>#VALUE!</v>
      </c>
    </row>
    <row r="5499" spans="15:17">
      <c r="O5499">
        <f t="shared" si="260"/>
        <v>2118</v>
      </c>
      <c r="P5499" t="e">
        <f t="shared" si="259"/>
        <v>#VALUE!</v>
      </c>
      <c r="Q5499" t="e">
        <f t="shared" si="258"/>
        <v>#VALUE!</v>
      </c>
    </row>
    <row r="5500" spans="15:17">
      <c r="O5500">
        <f t="shared" si="260"/>
        <v>2119</v>
      </c>
      <c r="P5500" t="e">
        <f t="shared" si="259"/>
        <v>#VALUE!</v>
      </c>
      <c r="Q5500" t="e">
        <f t="shared" si="258"/>
        <v>#VALUE!</v>
      </c>
    </row>
    <row r="5501" spans="15:17">
      <c r="O5501">
        <f t="shared" si="260"/>
        <v>2120</v>
      </c>
      <c r="P5501" t="e">
        <f t="shared" si="259"/>
        <v>#VALUE!</v>
      </c>
      <c r="Q5501" t="e">
        <f t="shared" si="258"/>
        <v>#VALUE!</v>
      </c>
    </row>
    <row r="5502" spans="15:17">
      <c r="O5502">
        <f t="shared" si="260"/>
        <v>2121</v>
      </c>
      <c r="P5502" t="e">
        <f t="shared" si="259"/>
        <v>#VALUE!</v>
      </c>
      <c r="Q5502" t="e">
        <f t="shared" si="258"/>
        <v>#VALUE!</v>
      </c>
    </row>
    <row r="5503" spans="15:17">
      <c r="O5503">
        <f t="shared" si="260"/>
        <v>2122</v>
      </c>
      <c r="P5503" t="e">
        <f t="shared" si="259"/>
        <v>#VALUE!</v>
      </c>
      <c r="Q5503" t="e">
        <f t="shared" si="258"/>
        <v>#VALUE!</v>
      </c>
    </row>
    <row r="5504" spans="15:17">
      <c r="O5504">
        <f t="shared" si="260"/>
        <v>2123</v>
      </c>
      <c r="P5504" t="e">
        <f t="shared" si="259"/>
        <v>#VALUE!</v>
      </c>
      <c r="Q5504" t="e">
        <f t="shared" si="258"/>
        <v>#VALUE!</v>
      </c>
    </row>
    <row r="5505" spans="15:17">
      <c r="O5505">
        <f t="shared" si="260"/>
        <v>2124</v>
      </c>
      <c r="P5505" t="e">
        <f t="shared" si="259"/>
        <v>#VALUE!</v>
      </c>
      <c r="Q5505" t="e">
        <f t="shared" si="258"/>
        <v>#VALUE!</v>
      </c>
    </row>
    <row r="5506" spans="15:17">
      <c r="O5506">
        <f t="shared" si="260"/>
        <v>2125</v>
      </c>
      <c r="P5506" t="e">
        <f t="shared" si="259"/>
        <v>#VALUE!</v>
      </c>
      <c r="Q5506" t="e">
        <f t="shared" si="258"/>
        <v>#VALUE!</v>
      </c>
    </row>
    <row r="5507" spans="15:17">
      <c r="O5507">
        <f t="shared" si="260"/>
        <v>2126</v>
      </c>
      <c r="P5507" t="e">
        <f t="shared" si="259"/>
        <v>#VALUE!</v>
      </c>
      <c r="Q5507" t="e">
        <f t="shared" si="258"/>
        <v>#VALUE!</v>
      </c>
    </row>
    <row r="5508" spans="15:17">
      <c r="O5508">
        <f t="shared" si="260"/>
        <v>2127</v>
      </c>
      <c r="P5508" t="e">
        <f t="shared" si="259"/>
        <v>#VALUE!</v>
      </c>
      <c r="Q5508" t="e">
        <f t="shared" si="258"/>
        <v>#VALUE!</v>
      </c>
    </row>
    <row r="5509" spans="15:17">
      <c r="O5509">
        <f t="shared" si="260"/>
        <v>2128</v>
      </c>
      <c r="P5509" t="e">
        <f t="shared" si="259"/>
        <v>#VALUE!</v>
      </c>
      <c r="Q5509" t="e">
        <f t="shared" si="258"/>
        <v>#VALUE!</v>
      </c>
    </row>
    <row r="5510" spans="15:17">
      <c r="O5510">
        <f t="shared" si="260"/>
        <v>2129</v>
      </c>
      <c r="P5510" t="e">
        <f t="shared" si="259"/>
        <v>#VALUE!</v>
      </c>
      <c r="Q5510" t="e">
        <f t="shared" si="258"/>
        <v>#VALUE!</v>
      </c>
    </row>
    <row r="5511" spans="15:17">
      <c r="O5511">
        <f t="shared" si="260"/>
        <v>2130</v>
      </c>
      <c r="P5511" t="e">
        <f t="shared" si="259"/>
        <v>#VALUE!</v>
      </c>
      <c r="Q5511" t="e">
        <f t="shared" ref="Q5511:Q5574" si="261">Q5510+P5510</f>
        <v>#VALUE!</v>
      </c>
    </row>
    <row r="5512" spans="15:17">
      <c r="O5512">
        <f t="shared" si="260"/>
        <v>2131</v>
      </c>
      <c r="P5512" t="e">
        <f t="shared" si="259"/>
        <v>#VALUE!</v>
      </c>
      <c r="Q5512" t="e">
        <f t="shared" si="261"/>
        <v>#VALUE!</v>
      </c>
    </row>
    <row r="5513" spans="15:17">
      <c r="O5513">
        <f t="shared" si="260"/>
        <v>2132</v>
      </c>
      <c r="P5513" t="e">
        <f t="shared" si="259"/>
        <v>#VALUE!</v>
      </c>
      <c r="Q5513" t="e">
        <f t="shared" si="261"/>
        <v>#VALUE!</v>
      </c>
    </row>
    <row r="5514" spans="15:17">
      <c r="O5514">
        <f t="shared" si="260"/>
        <v>2133</v>
      </c>
      <c r="P5514" t="e">
        <f t="shared" si="259"/>
        <v>#VALUE!</v>
      </c>
      <c r="Q5514" t="e">
        <f t="shared" si="261"/>
        <v>#VALUE!</v>
      </c>
    </row>
    <row r="5515" spans="15:17">
      <c r="O5515">
        <f t="shared" si="260"/>
        <v>2134</v>
      </c>
      <c r="P5515" t="e">
        <f t="shared" si="259"/>
        <v>#VALUE!</v>
      </c>
      <c r="Q5515" t="e">
        <f t="shared" si="261"/>
        <v>#VALUE!</v>
      </c>
    </row>
    <row r="5516" spans="15:17">
      <c r="O5516">
        <f t="shared" si="260"/>
        <v>2135</v>
      </c>
      <c r="P5516" t="e">
        <f t="shared" si="259"/>
        <v>#VALUE!</v>
      </c>
      <c r="Q5516" t="e">
        <f t="shared" si="261"/>
        <v>#VALUE!</v>
      </c>
    </row>
    <row r="5517" spans="15:17">
      <c r="O5517">
        <f t="shared" si="260"/>
        <v>2136</v>
      </c>
      <c r="P5517" t="e">
        <f t="shared" si="259"/>
        <v>#VALUE!</v>
      </c>
      <c r="Q5517" t="e">
        <f t="shared" si="261"/>
        <v>#VALUE!</v>
      </c>
    </row>
    <row r="5518" spans="15:17">
      <c r="O5518">
        <f t="shared" si="260"/>
        <v>2137</v>
      </c>
      <c r="P5518" t="e">
        <f t="shared" si="259"/>
        <v>#VALUE!</v>
      </c>
      <c r="Q5518" t="e">
        <f t="shared" si="261"/>
        <v>#VALUE!</v>
      </c>
    </row>
    <row r="5519" spans="15:17">
      <c r="O5519">
        <f t="shared" si="260"/>
        <v>2138</v>
      </c>
      <c r="P5519" t="e">
        <f t="shared" si="259"/>
        <v>#VALUE!</v>
      </c>
      <c r="Q5519" t="e">
        <f t="shared" si="261"/>
        <v>#VALUE!</v>
      </c>
    </row>
    <row r="5520" spans="15:17">
      <c r="O5520">
        <f t="shared" si="260"/>
        <v>2139</v>
      </c>
      <c r="P5520" t="e">
        <f t="shared" si="259"/>
        <v>#VALUE!</v>
      </c>
      <c r="Q5520" t="e">
        <f t="shared" si="261"/>
        <v>#VALUE!</v>
      </c>
    </row>
    <row r="5521" spans="15:17">
      <c r="O5521">
        <f t="shared" si="260"/>
        <v>2140</v>
      </c>
      <c r="P5521" t="e">
        <f t="shared" si="259"/>
        <v>#VALUE!</v>
      </c>
      <c r="Q5521" t="e">
        <f t="shared" si="261"/>
        <v>#VALUE!</v>
      </c>
    </row>
    <row r="5522" spans="15:17">
      <c r="O5522">
        <f t="shared" si="260"/>
        <v>2141</v>
      </c>
      <c r="P5522" t="e">
        <f t="shared" si="259"/>
        <v>#VALUE!</v>
      </c>
      <c r="Q5522" t="e">
        <f t="shared" si="261"/>
        <v>#VALUE!</v>
      </c>
    </row>
    <row r="5523" spans="15:17">
      <c r="O5523">
        <f t="shared" si="260"/>
        <v>2142</v>
      </c>
      <c r="P5523" t="e">
        <f t="shared" si="259"/>
        <v>#VALUE!</v>
      </c>
      <c r="Q5523" t="e">
        <f t="shared" si="261"/>
        <v>#VALUE!</v>
      </c>
    </row>
    <row r="5524" spans="15:17">
      <c r="O5524">
        <f t="shared" si="260"/>
        <v>2143</v>
      </c>
      <c r="P5524" t="e">
        <f t="shared" si="259"/>
        <v>#VALUE!</v>
      </c>
      <c r="Q5524" t="e">
        <f t="shared" si="261"/>
        <v>#VALUE!</v>
      </c>
    </row>
    <row r="5525" spans="15:17">
      <c r="O5525">
        <f t="shared" si="260"/>
        <v>2144</v>
      </c>
      <c r="P5525" t="e">
        <f t="shared" si="259"/>
        <v>#VALUE!</v>
      </c>
      <c r="Q5525" t="e">
        <f t="shared" si="261"/>
        <v>#VALUE!</v>
      </c>
    </row>
    <row r="5526" spans="15:17">
      <c r="O5526">
        <f t="shared" si="260"/>
        <v>2145</v>
      </c>
      <c r="P5526" t="e">
        <f t="shared" si="259"/>
        <v>#VALUE!</v>
      </c>
      <c r="Q5526" t="e">
        <f t="shared" si="261"/>
        <v>#VALUE!</v>
      </c>
    </row>
    <row r="5527" spans="15:17">
      <c r="O5527">
        <f t="shared" si="260"/>
        <v>2146</v>
      </c>
      <c r="P5527" t="e">
        <f t="shared" si="259"/>
        <v>#VALUE!</v>
      </c>
      <c r="Q5527" t="e">
        <f t="shared" si="261"/>
        <v>#VALUE!</v>
      </c>
    </row>
    <row r="5528" spans="15:17">
      <c r="O5528">
        <f t="shared" si="260"/>
        <v>2147</v>
      </c>
      <c r="P5528" t="e">
        <f t="shared" si="259"/>
        <v>#VALUE!</v>
      </c>
      <c r="Q5528" t="e">
        <f t="shared" si="261"/>
        <v>#VALUE!</v>
      </c>
    </row>
    <row r="5529" spans="15:17">
      <c r="O5529">
        <f t="shared" si="260"/>
        <v>2148</v>
      </c>
      <c r="P5529" t="e">
        <f t="shared" si="259"/>
        <v>#VALUE!</v>
      </c>
      <c r="Q5529" t="e">
        <f t="shared" si="261"/>
        <v>#VALUE!</v>
      </c>
    </row>
    <row r="5530" spans="15:17">
      <c r="O5530">
        <f t="shared" si="260"/>
        <v>2149</v>
      </c>
      <c r="P5530" t="e">
        <f t="shared" si="259"/>
        <v>#VALUE!</v>
      </c>
      <c r="Q5530" t="e">
        <f t="shared" si="261"/>
        <v>#VALUE!</v>
      </c>
    </row>
    <row r="5531" spans="15:17">
      <c r="O5531">
        <f t="shared" si="260"/>
        <v>2150</v>
      </c>
      <c r="P5531" t="e">
        <f t="shared" si="259"/>
        <v>#VALUE!</v>
      </c>
      <c r="Q5531" t="e">
        <f t="shared" si="261"/>
        <v>#VALUE!</v>
      </c>
    </row>
    <row r="5532" spans="15:17">
      <c r="O5532">
        <f t="shared" si="260"/>
        <v>2151</v>
      </c>
      <c r="P5532" t="e">
        <f t="shared" si="259"/>
        <v>#VALUE!</v>
      </c>
      <c r="Q5532" t="e">
        <f t="shared" si="261"/>
        <v>#VALUE!</v>
      </c>
    </row>
    <row r="5533" spans="15:17">
      <c r="O5533">
        <f t="shared" si="260"/>
        <v>2152</v>
      </c>
      <c r="P5533" t="e">
        <f t="shared" si="259"/>
        <v>#VALUE!</v>
      </c>
      <c r="Q5533" t="e">
        <f t="shared" si="261"/>
        <v>#VALUE!</v>
      </c>
    </row>
    <row r="5534" spans="15:17">
      <c r="O5534">
        <f t="shared" si="260"/>
        <v>2153</v>
      </c>
      <c r="P5534" t="e">
        <f t="shared" si="259"/>
        <v>#VALUE!</v>
      </c>
      <c r="Q5534" t="e">
        <f t="shared" si="261"/>
        <v>#VALUE!</v>
      </c>
    </row>
    <row r="5535" spans="15:17">
      <c r="O5535">
        <f t="shared" si="260"/>
        <v>2154</v>
      </c>
      <c r="P5535" t="e">
        <f t="shared" si="259"/>
        <v>#VALUE!</v>
      </c>
      <c r="Q5535" t="e">
        <f t="shared" si="261"/>
        <v>#VALUE!</v>
      </c>
    </row>
    <row r="5536" spans="15:17">
      <c r="O5536">
        <f t="shared" si="260"/>
        <v>2155</v>
      </c>
      <c r="P5536" t="e">
        <f t="shared" si="259"/>
        <v>#VALUE!</v>
      </c>
      <c r="Q5536" t="e">
        <f t="shared" si="261"/>
        <v>#VALUE!</v>
      </c>
    </row>
    <row r="5537" spans="15:17">
      <c r="O5537">
        <f t="shared" si="260"/>
        <v>2156</v>
      </c>
      <c r="P5537" t="e">
        <f t="shared" si="259"/>
        <v>#VALUE!</v>
      </c>
      <c r="Q5537" t="e">
        <f t="shared" si="261"/>
        <v>#VALUE!</v>
      </c>
    </row>
    <row r="5538" spans="15:17">
      <c r="O5538">
        <f t="shared" si="260"/>
        <v>2157</v>
      </c>
      <c r="P5538" t="e">
        <f t="shared" si="259"/>
        <v>#VALUE!</v>
      </c>
      <c r="Q5538" t="e">
        <f t="shared" si="261"/>
        <v>#VALUE!</v>
      </c>
    </row>
    <row r="5539" spans="15:17">
      <c r="O5539">
        <f t="shared" si="260"/>
        <v>2158</v>
      </c>
      <c r="P5539" t="e">
        <f t="shared" si="259"/>
        <v>#VALUE!</v>
      </c>
      <c r="Q5539" t="e">
        <f t="shared" si="261"/>
        <v>#VALUE!</v>
      </c>
    </row>
    <row r="5540" spans="15:17">
      <c r="O5540">
        <f t="shared" si="260"/>
        <v>2159</v>
      </c>
      <c r="P5540" t="e">
        <f t="shared" si="259"/>
        <v>#VALUE!</v>
      </c>
      <c r="Q5540" t="e">
        <f t="shared" si="261"/>
        <v>#VALUE!</v>
      </c>
    </row>
    <row r="5541" spans="15:17">
      <c r="O5541">
        <f t="shared" si="260"/>
        <v>2160</v>
      </c>
      <c r="P5541" t="e">
        <f t="shared" si="259"/>
        <v>#VALUE!</v>
      </c>
      <c r="Q5541" t="e">
        <f t="shared" si="261"/>
        <v>#VALUE!</v>
      </c>
    </row>
    <row r="5542" spans="15:17">
      <c r="O5542">
        <f t="shared" si="260"/>
        <v>2161</v>
      </c>
      <c r="P5542" t="e">
        <f t="shared" si="259"/>
        <v>#VALUE!</v>
      </c>
      <c r="Q5542" t="e">
        <f t="shared" si="261"/>
        <v>#VALUE!</v>
      </c>
    </row>
    <row r="5543" spans="15:17">
      <c r="O5543">
        <f t="shared" si="260"/>
        <v>2162</v>
      </c>
      <c r="P5543" t="e">
        <f t="shared" si="259"/>
        <v>#VALUE!</v>
      </c>
      <c r="Q5543" t="e">
        <f t="shared" si="261"/>
        <v>#VALUE!</v>
      </c>
    </row>
    <row r="5544" spans="15:17">
      <c r="O5544">
        <f t="shared" si="260"/>
        <v>2163</v>
      </c>
      <c r="P5544" t="e">
        <f t="shared" si="259"/>
        <v>#VALUE!</v>
      </c>
      <c r="Q5544" t="e">
        <f t="shared" si="261"/>
        <v>#VALUE!</v>
      </c>
    </row>
    <row r="5545" spans="15:17">
      <c r="O5545">
        <f t="shared" si="260"/>
        <v>2164</v>
      </c>
      <c r="P5545" t="e">
        <f t="shared" si="259"/>
        <v>#VALUE!</v>
      </c>
      <c r="Q5545" t="e">
        <f t="shared" si="261"/>
        <v>#VALUE!</v>
      </c>
    </row>
    <row r="5546" spans="15:17">
      <c r="O5546">
        <f t="shared" si="260"/>
        <v>2165</v>
      </c>
      <c r="P5546" t="e">
        <f t="shared" si="259"/>
        <v>#VALUE!</v>
      </c>
      <c r="Q5546" t="e">
        <f t="shared" si="261"/>
        <v>#VALUE!</v>
      </c>
    </row>
    <row r="5547" spans="15:17">
      <c r="O5547">
        <f t="shared" si="260"/>
        <v>2166</v>
      </c>
      <c r="P5547" t="e">
        <f t="shared" si="259"/>
        <v>#VALUE!</v>
      </c>
      <c r="Q5547" t="e">
        <f t="shared" si="261"/>
        <v>#VALUE!</v>
      </c>
    </row>
    <row r="5548" spans="15:17">
      <c r="O5548">
        <f t="shared" si="260"/>
        <v>2167</v>
      </c>
      <c r="P5548" t="e">
        <f t="shared" si="259"/>
        <v>#VALUE!</v>
      </c>
      <c r="Q5548" t="e">
        <f t="shared" si="261"/>
        <v>#VALUE!</v>
      </c>
    </row>
    <row r="5549" spans="15:17">
      <c r="O5549">
        <f t="shared" si="260"/>
        <v>2168</v>
      </c>
      <c r="P5549" t="e">
        <f t="shared" si="259"/>
        <v>#VALUE!</v>
      </c>
      <c r="Q5549" t="e">
        <f t="shared" si="261"/>
        <v>#VALUE!</v>
      </c>
    </row>
    <row r="5550" spans="15:17">
      <c r="O5550">
        <f t="shared" si="260"/>
        <v>2169</v>
      </c>
      <c r="P5550" t="e">
        <f t="shared" si="259"/>
        <v>#VALUE!</v>
      </c>
      <c r="Q5550" t="e">
        <f t="shared" si="261"/>
        <v>#VALUE!</v>
      </c>
    </row>
    <row r="5551" spans="15:17">
      <c r="O5551">
        <f t="shared" si="260"/>
        <v>2170</v>
      </c>
      <c r="P5551" t="e">
        <f t="shared" si="259"/>
        <v>#VALUE!</v>
      </c>
      <c r="Q5551" t="e">
        <f t="shared" si="261"/>
        <v>#VALUE!</v>
      </c>
    </row>
    <row r="5552" spans="15:17">
      <c r="O5552">
        <f t="shared" si="260"/>
        <v>2171</v>
      </c>
      <c r="P5552" t="e">
        <f t="shared" si="259"/>
        <v>#VALUE!</v>
      </c>
      <c r="Q5552" t="e">
        <f t="shared" si="261"/>
        <v>#VALUE!</v>
      </c>
    </row>
    <row r="5553" spans="15:17">
      <c r="O5553">
        <f t="shared" si="260"/>
        <v>2172</v>
      </c>
      <c r="P5553" t="e">
        <f t="shared" si="259"/>
        <v>#VALUE!</v>
      </c>
      <c r="Q5553" t="e">
        <f t="shared" si="261"/>
        <v>#VALUE!</v>
      </c>
    </row>
    <row r="5554" spans="15:17">
      <c r="O5554">
        <f t="shared" si="260"/>
        <v>2173</v>
      </c>
      <c r="P5554" t="e">
        <f t="shared" si="259"/>
        <v>#VALUE!</v>
      </c>
      <c r="Q5554" t="e">
        <f t="shared" si="261"/>
        <v>#VALUE!</v>
      </c>
    </row>
    <row r="5555" spans="15:17">
      <c r="O5555">
        <f t="shared" si="260"/>
        <v>2174</v>
      </c>
      <c r="P5555" t="e">
        <f t="shared" si="259"/>
        <v>#VALUE!</v>
      </c>
      <c r="Q5555" t="e">
        <f t="shared" si="261"/>
        <v>#VALUE!</v>
      </c>
    </row>
    <row r="5556" spans="15:17">
      <c r="O5556">
        <f t="shared" si="260"/>
        <v>2175</v>
      </c>
      <c r="P5556" t="e">
        <f t="shared" si="259"/>
        <v>#VALUE!</v>
      </c>
      <c r="Q5556" t="e">
        <f t="shared" si="261"/>
        <v>#VALUE!</v>
      </c>
    </row>
    <row r="5557" spans="15:17">
      <c r="O5557">
        <f t="shared" si="260"/>
        <v>2176</v>
      </c>
      <c r="P5557" t="e">
        <f t="shared" ref="P5557:P5620" si="262">NEGBINOMDIST(O5557-$A$9,$A$9,$B$9)</f>
        <v>#VALUE!</v>
      </c>
      <c r="Q5557" t="e">
        <f t="shared" si="261"/>
        <v>#VALUE!</v>
      </c>
    </row>
    <row r="5558" spans="15:17">
      <c r="O5558">
        <f t="shared" ref="O5558:O5621" si="263">O5557+1</f>
        <v>2177</v>
      </c>
      <c r="P5558" t="e">
        <f t="shared" si="262"/>
        <v>#VALUE!</v>
      </c>
      <c r="Q5558" t="e">
        <f t="shared" si="261"/>
        <v>#VALUE!</v>
      </c>
    </row>
    <row r="5559" spans="15:17">
      <c r="O5559">
        <f t="shared" si="263"/>
        <v>2178</v>
      </c>
      <c r="P5559" t="e">
        <f t="shared" si="262"/>
        <v>#VALUE!</v>
      </c>
      <c r="Q5559" t="e">
        <f t="shared" si="261"/>
        <v>#VALUE!</v>
      </c>
    </row>
    <row r="5560" spans="15:17">
      <c r="O5560">
        <f t="shared" si="263"/>
        <v>2179</v>
      </c>
      <c r="P5560" t="e">
        <f t="shared" si="262"/>
        <v>#VALUE!</v>
      </c>
      <c r="Q5560" t="e">
        <f t="shared" si="261"/>
        <v>#VALUE!</v>
      </c>
    </row>
    <row r="5561" spans="15:17">
      <c r="O5561">
        <f t="shared" si="263"/>
        <v>2180</v>
      </c>
      <c r="P5561" t="e">
        <f t="shared" si="262"/>
        <v>#VALUE!</v>
      </c>
      <c r="Q5561" t="e">
        <f t="shared" si="261"/>
        <v>#VALUE!</v>
      </c>
    </row>
    <row r="5562" spans="15:17">
      <c r="O5562">
        <f t="shared" si="263"/>
        <v>2181</v>
      </c>
      <c r="P5562" t="e">
        <f t="shared" si="262"/>
        <v>#VALUE!</v>
      </c>
      <c r="Q5562" t="e">
        <f t="shared" si="261"/>
        <v>#VALUE!</v>
      </c>
    </row>
    <row r="5563" spans="15:17">
      <c r="O5563">
        <f t="shared" si="263"/>
        <v>2182</v>
      </c>
      <c r="P5563" t="e">
        <f t="shared" si="262"/>
        <v>#VALUE!</v>
      </c>
      <c r="Q5563" t="e">
        <f t="shared" si="261"/>
        <v>#VALUE!</v>
      </c>
    </row>
    <row r="5564" spans="15:17">
      <c r="O5564">
        <f t="shared" si="263"/>
        <v>2183</v>
      </c>
      <c r="P5564" t="e">
        <f t="shared" si="262"/>
        <v>#VALUE!</v>
      </c>
      <c r="Q5564" t="e">
        <f t="shared" si="261"/>
        <v>#VALUE!</v>
      </c>
    </row>
    <row r="5565" spans="15:17">
      <c r="O5565">
        <f t="shared" si="263"/>
        <v>2184</v>
      </c>
      <c r="P5565" t="e">
        <f t="shared" si="262"/>
        <v>#VALUE!</v>
      </c>
      <c r="Q5565" t="e">
        <f t="shared" si="261"/>
        <v>#VALUE!</v>
      </c>
    </row>
    <row r="5566" spans="15:17">
      <c r="O5566">
        <f t="shared" si="263"/>
        <v>2185</v>
      </c>
      <c r="P5566" t="e">
        <f t="shared" si="262"/>
        <v>#VALUE!</v>
      </c>
      <c r="Q5566" t="e">
        <f t="shared" si="261"/>
        <v>#VALUE!</v>
      </c>
    </row>
    <row r="5567" spans="15:17">
      <c r="O5567">
        <f t="shared" si="263"/>
        <v>2186</v>
      </c>
      <c r="P5567" t="e">
        <f t="shared" si="262"/>
        <v>#VALUE!</v>
      </c>
      <c r="Q5567" t="e">
        <f t="shared" si="261"/>
        <v>#VALUE!</v>
      </c>
    </row>
    <row r="5568" spans="15:17">
      <c r="O5568">
        <f t="shared" si="263"/>
        <v>2187</v>
      </c>
      <c r="P5568" t="e">
        <f t="shared" si="262"/>
        <v>#VALUE!</v>
      </c>
      <c r="Q5568" t="e">
        <f t="shared" si="261"/>
        <v>#VALUE!</v>
      </c>
    </row>
    <row r="5569" spans="15:17">
      <c r="O5569">
        <f t="shared" si="263"/>
        <v>2188</v>
      </c>
      <c r="P5569" t="e">
        <f t="shared" si="262"/>
        <v>#VALUE!</v>
      </c>
      <c r="Q5569" t="e">
        <f t="shared" si="261"/>
        <v>#VALUE!</v>
      </c>
    </row>
    <row r="5570" spans="15:17">
      <c r="O5570">
        <f t="shared" si="263"/>
        <v>2189</v>
      </c>
      <c r="P5570" t="e">
        <f t="shared" si="262"/>
        <v>#VALUE!</v>
      </c>
      <c r="Q5570" t="e">
        <f t="shared" si="261"/>
        <v>#VALUE!</v>
      </c>
    </row>
    <row r="5571" spans="15:17">
      <c r="O5571">
        <f t="shared" si="263"/>
        <v>2190</v>
      </c>
      <c r="P5571" t="e">
        <f t="shared" si="262"/>
        <v>#VALUE!</v>
      </c>
      <c r="Q5571" t="e">
        <f t="shared" si="261"/>
        <v>#VALUE!</v>
      </c>
    </row>
    <row r="5572" spans="15:17">
      <c r="O5572">
        <f t="shared" si="263"/>
        <v>2191</v>
      </c>
      <c r="P5572" t="e">
        <f t="shared" si="262"/>
        <v>#VALUE!</v>
      </c>
      <c r="Q5572" t="e">
        <f t="shared" si="261"/>
        <v>#VALUE!</v>
      </c>
    </row>
    <row r="5573" spans="15:17">
      <c r="O5573">
        <f t="shared" si="263"/>
        <v>2192</v>
      </c>
      <c r="P5573" t="e">
        <f t="shared" si="262"/>
        <v>#VALUE!</v>
      </c>
      <c r="Q5573" t="e">
        <f t="shared" si="261"/>
        <v>#VALUE!</v>
      </c>
    </row>
    <row r="5574" spans="15:17">
      <c r="O5574">
        <f t="shared" si="263"/>
        <v>2193</v>
      </c>
      <c r="P5574" t="e">
        <f t="shared" si="262"/>
        <v>#VALUE!</v>
      </c>
      <c r="Q5574" t="e">
        <f t="shared" si="261"/>
        <v>#VALUE!</v>
      </c>
    </row>
    <row r="5575" spans="15:17">
      <c r="O5575">
        <f t="shared" si="263"/>
        <v>2194</v>
      </c>
      <c r="P5575" t="e">
        <f t="shared" si="262"/>
        <v>#VALUE!</v>
      </c>
      <c r="Q5575" t="e">
        <f t="shared" ref="Q5575:Q5638" si="264">Q5574+P5574</f>
        <v>#VALUE!</v>
      </c>
    </row>
    <row r="5576" spans="15:17">
      <c r="O5576">
        <f t="shared" si="263"/>
        <v>2195</v>
      </c>
      <c r="P5576" t="e">
        <f t="shared" si="262"/>
        <v>#VALUE!</v>
      </c>
      <c r="Q5576" t="e">
        <f t="shared" si="264"/>
        <v>#VALUE!</v>
      </c>
    </row>
    <row r="5577" spans="15:17">
      <c r="O5577">
        <f t="shared" si="263"/>
        <v>2196</v>
      </c>
      <c r="P5577" t="e">
        <f t="shared" si="262"/>
        <v>#VALUE!</v>
      </c>
      <c r="Q5577" t="e">
        <f t="shared" si="264"/>
        <v>#VALUE!</v>
      </c>
    </row>
    <row r="5578" spans="15:17">
      <c r="O5578">
        <f t="shared" si="263"/>
        <v>2197</v>
      </c>
      <c r="P5578" t="e">
        <f t="shared" si="262"/>
        <v>#VALUE!</v>
      </c>
      <c r="Q5578" t="e">
        <f t="shared" si="264"/>
        <v>#VALUE!</v>
      </c>
    </row>
    <row r="5579" spans="15:17">
      <c r="O5579">
        <f t="shared" si="263"/>
        <v>2198</v>
      </c>
      <c r="P5579" t="e">
        <f t="shared" si="262"/>
        <v>#VALUE!</v>
      </c>
      <c r="Q5579" t="e">
        <f t="shared" si="264"/>
        <v>#VALUE!</v>
      </c>
    </row>
    <row r="5580" spans="15:17">
      <c r="O5580">
        <f t="shared" si="263"/>
        <v>2199</v>
      </c>
      <c r="P5580" t="e">
        <f t="shared" si="262"/>
        <v>#VALUE!</v>
      </c>
      <c r="Q5580" t="e">
        <f t="shared" si="264"/>
        <v>#VALUE!</v>
      </c>
    </row>
    <row r="5581" spans="15:17">
      <c r="O5581">
        <f t="shared" si="263"/>
        <v>2200</v>
      </c>
      <c r="P5581" t="e">
        <f t="shared" si="262"/>
        <v>#VALUE!</v>
      </c>
      <c r="Q5581" t="e">
        <f t="shared" si="264"/>
        <v>#VALUE!</v>
      </c>
    </row>
    <row r="5582" spans="15:17">
      <c r="O5582">
        <f t="shared" si="263"/>
        <v>2201</v>
      </c>
      <c r="P5582" t="e">
        <f t="shared" si="262"/>
        <v>#VALUE!</v>
      </c>
      <c r="Q5582" t="e">
        <f t="shared" si="264"/>
        <v>#VALUE!</v>
      </c>
    </row>
    <row r="5583" spans="15:17">
      <c r="O5583">
        <f t="shared" si="263"/>
        <v>2202</v>
      </c>
      <c r="P5583" t="e">
        <f t="shared" si="262"/>
        <v>#VALUE!</v>
      </c>
      <c r="Q5583" t="e">
        <f t="shared" si="264"/>
        <v>#VALUE!</v>
      </c>
    </row>
    <row r="5584" spans="15:17">
      <c r="O5584">
        <f t="shared" si="263"/>
        <v>2203</v>
      </c>
      <c r="P5584" t="e">
        <f t="shared" si="262"/>
        <v>#VALUE!</v>
      </c>
      <c r="Q5584" t="e">
        <f t="shared" si="264"/>
        <v>#VALUE!</v>
      </c>
    </row>
    <row r="5585" spans="15:17">
      <c r="O5585">
        <f t="shared" si="263"/>
        <v>2204</v>
      </c>
      <c r="P5585" t="e">
        <f t="shared" si="262"/>
        <v>#VALUE!</v>
      </c>
      <c r="Q5585" t="e">
        <f t="shared" si="264"/>
        <v>#VALUE!</v>
      </c>
    </row>
    <row r="5586" spans="15:17">
      <c r="O5586">
        <f t="shared" si="263"/>
        <v>2205</v>
      </c>
      <c r="P5586" t="e">
        <f t="shared" si="262"/>
        <v>#VALUE!</v>
      </c>
      <c r="Q5586" t="e">
        <f t="shared" si="264"/>
        <v>#VALUE!</v>
      </c>
    </row>
    <row r="5587" spans="15:17">
      <c r="O5587">
        <f t="shared" si="263"/>
        <v>2206</v>
      </c>
      <c r="P5587" t="e">
        <f t="shared" si="262"/>
        <v>#VALUE!</v>
      </c>
      <c r="Q5587" t="e">
        <f t="shared" si="264"/>
        <v>#VALUE!</v>
      </c>
    </row>
    <row r="5588" spans="15:17">
      <c r="O5588">
        <f t="shared" si="263"/>
        <v>2207</v>
      </c>
      <c r="P5588" t="e">
        <f t="shared" si="262"/>
        <v>#VALUE!</v>
      </c>
      <c r="Q5588" t="e">
        <f t="shared" si="264"/>
        <v>#VALUE!</v>
      </c>
    </row>
    <row r="5589" spans="15:17">
      <c r="O5589">
        <f t="shared" si="263"/>
        <v>2208</v>
      </c>
      <c r="P5589" t="e">
        <f t="shared" si="262"/>
        <v>#VALUE!</v>
      </c>
      <c r="Q5589" t="e">
        <f t="shared" si="264"/>
        <v>#VALUE!</v>
      </c>
    </row>
    <row r="5590" spans="15:17">
      <c r="O5590">
        <f t="shared" si="263"/>
        <v>2209</v>
      </c>
      <c r="P5590" t="e">
        <f t="shared" si="262"/>
        <v>#VALUE!</v>
      </c>
      <c r="Q5590" t="e">
        <f t="shared" si="264"/>
        <v>#VALUE!</v>
      </c>
    </row>
    <row r="5591" spans="15:17">
      <c r="O5591">
        <f t="shared" si="263"/>
        <v>2210</v>
      </c>
      <c r="P5591" t="e">
        <f t="shared" si="262"/>
        <v>#VALUE!</v>
      </c>
      <c r="Q5591" t="e">
        <f t="shared" si="264"/>
        <v>#VALUE!</v>
      </c>
    </row>
    <row r="5592" spans="15:17">
      <c r="O5592">
        <f t="shared" si="263"/>
        <v>2211</v>
      </c>
      <c r="P5592" t="e">
        <f t="shared" si="262"/>
        <v>#VALUE!</v>
      </c>
      <c r="Q5592" t="e">
        <f t="shared" si="264"/>
        <v>#VALUE!</v>
      </c>
    </row>
    <row r="5593" spans="15:17">
      <c r="O5593">
        <f t="shared" si="263"/>
        <v>2212</v>
      </c>
      <c r="P5593" t="e">
        <f t="shared" si="262"/>
        <v>#VALUE!</v>
      </c>
      <c r="Q5593" t="e">
        <f t="shared" si="264"/>
        <v>#VALUE!</v>
      </c>
    </row>
    <row r="5594" spans="15:17">
      <c r="O5594">
        <f t="shared" si="263"/>
        <v>2213</v>
      </c>
      <c r="P5594" t="e">
        <f t="shared" si="262"/>
        <v>#VALUE!</v>
      </c>
      <c r="Q5594" t="e">
        <f t="shared" si="264"/>
        <v>#VALUE!</v>
      </c>
    </row>
    <row r="5595" spans="15:17">
      <c r="O5595">
        <f t="shared" si="263"/>
        <v>2214</v>
      </c>
      <c r="P5595" t="e">
        <f t="shared" si="262"/>
        <v>#VALUE!</v>
      </c>
      <c r="Q5595" t="e">
        <f t="shared" si="264"/>
        <v>#VALUE!</v>
      </c>
    </row>
    <row r="5596" spans="15:17">
      <c r="O5596">
        <f t="shared" si="263"/>
        <v>2215</v>
      </c>
      <c r="P5596" t="e">
        <f t="shared" si="262"/>
        <v>#VALUE!</v>
      </c>
      <c r="Q5596" t="e">
        <f t="shared" si="264"/>
        <v>#VALUE!</v>
      </c>
    </row>
    <row r="5597" spans="15:17">
      <c r="O5597">
        <f t="shared" si="263"/>
        <v>2216</v>
      </c>
      <c r="P5597" t="e">
        <f t="shared" si="262"/>
        <v>#VALUE!</v>
      </c>
      <c r="Q5597" t="e">
        <f t="shared" si="264"/>
        <v>#VALUE!</v>
      </c>
    </row>
    <row r="5598" spans="15:17">
      <c r="O5598">
        <f t="shared" si="263"/>
        <v>2217</v>
      </c>
      <c r="P5598" t="e">
        <f t="shared" si="262"/>
        <v>#VALUE!</v>
      </c>
      <c r="Q5598" t="e">
        <f t="shared" si="264"/>
        <v>#VALUE!</v>
      </c>
    </row>
    <row r="5599" spans="15:17">
      <c r="O5599">
        <f t="shared" si="263"/>
        <v>2218</v>
      </c>
      <c r="P5599" t="e">
        <f t="shared" si="262"/>
        <v>#VALUE!</v>
      </c>
      <c r="Q5599" t="e">
        <f t="shared" si="264"/>
        <v>#VALUE!</v>
      </c>
    </row>
    <row r="5600" spans="15:17">
      <c r="O5600">
        <f t="shared" si="263"/>
        <v>2219</v>
      </c>
      <c r="P5600" t="e">
        <f t="shared" si="262"/>
        <v>#VALUE!</v>
      </c>
      <c r="Q5600" t="e">
        <f t="shared" si="264"/>
        <v>#VALUE!</v>
      </c>
    </row>
    <row r="5601" spans="15:17">
      <c r="O5601">
        <f t="shared" si="263"/>
        <v>2220</v>
      </c>
      <c r="P5601" t="e">
        <f t="shared" si="262"/>
        <v>#VALUE!</v>
      </c>
      <c r="Q5601" t="e">
        <f t="shared" si="264"/>
        <v>#VALUE!</v>
      </c>
    </row>
    <row r="5602" spans="15:17">
      <c r="O5602">
        <f t="shared" si="263"/>
        <v>2221</v>
      </c>
      <c r="P5602" t="e">
        <f t="shared" si="262"/>
        <v>#VALUE!</v>
      </c>
      <c r="Q5602" t="e">
        <f t="shared" si="264"/>
        <v>#VALUE!</v>
      </c>
    </row>
    <row r="5603" spans="15:17">
      <c r="O5603">
        <f t="shared" si="263"/>
        <v>2222</v>
      </c>
      <c r="P5603" t="e">
        <f t="shared" si="262"/>
        <v>#VALUE!</v>
      </c>
      <c r="Q5603" t="e">
        <f t="shared" si="264"/>
        <v>#VALUE!</v>
      </c>
    </row>
    <row r="5604" spans="15:17">
      <c r="O5604">
        <f t="shared" si="263"/>
        <v>2223</v>
      </c>
      <c r="P5604" t="e">
        <f t="shared" si="262"/>
        <v>#VALUE!</v>
      </c>
      <c r="Q5604" t="e">
        <f t="shared" si="264"/>
        <v>#VALUE!</v>
      </c>
    </row>
    <row r="5605" spans="15:17">
      <c r="O5605">
        <f t="shared" si="263"/>
        <v>2224</v>
      </c>
      <c r="P5605" t="e">
        <f t="shared" si="262"/>
        <v>#VALUE!</v>
      </c>
      <c r="Q5605" t="e">
        <f t="shared" si="264"/>
        <v>#VALUE!</v>
      </c>
    </row>
    <row r="5606" spans="15:17">
      <c r="O5606">
        <f t="shared" si="263"/>
        <v>2225</v>
      </c>
      <c r="P5606" t="e">
        <f t="shared" si="262"/>
        <v>#VALUE!</v>
      </c>
      <c r="Q5606" t="e">
        <f t="shared" si="264"/>
        <v>#VALUE!</v>
      </c>
    </row>
    <row r="5607" spans="15:17">
      <c r="O5607">
        <f t="shared" si="263"/>
        <v>2226</v>
      </c>
      <c r="P5607" t="e">
        <f t="shared" si="262"/>
        <v>#VALUE!</v>
      </c>
      <c r="Q5607" t="e">
        <f t="shared" si="264"/>
        <v>#VALUE!</v>
      </c>
    </row>
    <row r="5608" spans="15:17">
      <c r="O5608">
        <f t="shared" si="263"/>
        <v>2227</v>
      </c>
      <c r="P5608" t="e">
        <f t="shared" si="262"/>
        <v>#VALUE!</v>
      </c>
      <c r="Q5608" t="e">
        <f t="shared" si="264"/>
        <v>#VALUE!</v>
      </c>
    </row>
    <row r="5609" spans="15:17">
      <c r="O5609">
        <f t="shared" si="263"/>
        <v>2228</v>
      </c>
      <c r="P5609" t="e">
        <f t="shared" si="262"/>
        <v>#VALUE!</v>
      </c>
      <c r="Q5609" t="e">
        <f t="shared" si="264"/>
        <v>#VALUE!</v>
      </c>
    </row>
    <row r="5610" spans="15:17">
      <c r="O5610">
        <f t="shared" si="263"/>
        <v>2229</v>
      </c>
      <c r="P5610" t="e">
        <f t="shared" si="262"/>
        <v>#VALUE!</v>
      </c>
      <c r="Q5610" t="e">
        <f t="shared" si="264"/>
        <v>#VALUE!</v>
      </c>
    </row>
    <row r="5611" spans="15:17">
      <c r="O5611">
        <f t="shared" si="263"/>
        <v>2230</v>
      </c>
      <c r="P5611" t="e">
        <f t="shared" si="262"/>
        <v>#VALUE!</v>
      </c>
      <c r="Q5611" t="e">
        <f t="shared" si="264"/>
        <v>#VALUE!</v>
      </c>
    </row>
    <row r="5612" spans="15:17">
      <c r="O5612">
        <f t="shared" si="263"/>
        <v>2231</v>
      </c>
      <c r="P5612" t="e">
        <f t="shared" si="262"/>
        <v>#VALUE!</v>
      </c>
      <c r="Q5612" t="e">
        <f t="shared" si="264"/>
        <v>#VALUE!</v>
      </c>
    </row>
    <row r="5613" spans="15:17">
      <c r="O5613">
        <f t="shared" si="263"/>
        <v>2232</v>
      </c>
      <c r="P5613" t="e">
        <f t="shared" si="262"/>
        <v>#VALUE!</v>
      </c>
      <c r="Q5613" t="e">
        <f t="shared" si="264"/>
        <v>#VALUE!</v>
      </c>
    </row>
    <row r="5614" spans="15:17">
      <c r="O5614">
        <f t="shared" si="263"/>
        <v>2233</v>
      </c>
      <c r="P5614" t="e">
        <f t="shared" si="262"/>
        <v>#VALUE!</v>
      </c>
      <c r="Q5614" t="e">
        <f t="shared" si="264"/>
        <v>#VALUE!</v>
      </c>
    </row>
    <row r="5615" spans="15:17">
      <c r="O5615">
        <f t="shared" si="263"/>
        <v>2234</v>
      </c>
      <c r="P5615" t="e">
        <f t="shared" si="262"/>
        <v>#VALUE!</v>
      </c>
      <c r="Q5615" t="e">
        <f t="shared" si="264"/>
        <v>#VALUE!</v>
      </c>
    </row>
    <row r="5616" spans="15:17">
      <c r="O5616">
        <f t="shared" si="263"/>
        <v>2235</v>
      </c>
      <c r="P5616" t="e">
        <f t="shared" si="262"/>
        <v>#VALUE!</v>
      </c>
      <c r="Q5616" t="e">
        <f t="shared" si="264"/>
        <v>#VALUE!</v>
      </c>
    </row>
    <row r="5617" spans="15:17">
      <c r="O5617">
        <f t="shared" si="263"/>
        <v>2236</v>
      </c>
      <c r="P5617" t="e">
        <f t="shared" si="262"/>
        <v>#VALUE!</v>
      </c>
      <c r="Q5617" t="e">
        <f t="shared" si="264"/>
        <v>#VALUE!</v>
      </c>
    </row>
    <row r="5618" spans="15:17">
      <c r="O5618">
        <f t="shared" si="263"/>
        <v>2237</v>
      </c>
      <c r="P5618" t="e">
        <f t="shared" si="262"/>
        <v>#VALUE!</v>
      </c>
      <c r="Q5618" t="e">
        <f t="shared" si="264"/>
        <v>#VALUE!</v>
      </c>
    </row>
    <row r="5619" spans="15:17">
      <c r="O5619">
        <f t="shared" si="263"/>
        <v>2238</v>
      </c>
      <c r="P5619" t="e">
        <f t="shared" si="262"/>
        <v>#VALUE!</v>
      </c>
      <c r="Q5619" t="e">
        <f t="shared" si="264"/>
        <v>#VALUE!</v>
      </c>
    </row>
    <row r="5620" spans="15:17">
      <c r="O5620">
        <f t="shared" si="263"/>
        <v>2239</v>
      </c>
      <c r="P5620" t="e">
        <f t="shared" si="262"/>
        <v>#VALUE!</v>
      </c>
      <c r="Q5620" t="e">
        <f t="shared" si="264"/>
        <v>#VALUE!</v>
      </c>
    </row>
    <row r="5621" spans="15:17">
      <c r="O5621">
        <f t="shared" si="263"/>
        <v>2240</v>
      </c>
      <c r="P5621" t="e">
        <f t="shared" ref="P5621:P5684" si="265">NEGBINOMDIST(O5621-$A$9,$A$9,$B$9)</f>
        <v>#VALUE!</v>
      </c>
      <c r="Q5621" t="e">
        <f t="shared" si="264"/>
        <v>#VALUE!</v>
      </c>
    </row>
    <row r="5622" spans="15:17">
      <c r="O5622">
        <f t="shared" ref="O5622:O5685" si="266">O5621+1</f>
        <v>2241</v>
      </c>
      <c r="P5622" t="e">
        <f t="shared" si="265"/>
        <v>#VALUE!</v>
      </c>
      <c r="Q5622" t="e">
        <f t="shared" si="264"/>
        <v>#VALUE!</v>
      </c>
    </row>
    <row r="5623" spans="15:17">
      <c r="O5623">
        <f t="shared" si="266"/>
        <v>2242</v>
      </c>
      <c r="P5623" t="e">
        <f t="shared" si="265"/>
        <v>#VALUE!</v>
      </c>
      <c r="Q5623" t="e">
        <f t="shared" si="264"/>
        <v>#VALUE!</v>
      </c>
    </row>
    <row r="5624" spans="15:17">
      <c r="O5624">
        <f t="shared" si="266"/>
        <v>2243</v>
      </c>
      <c r="P5624" t="e">
        <f t="shared" si="265"/>
        <v>#VALUE!</v>
      </c>
      <c r="Q5624" t="e">
        <f t="shared" si="264"/>
        <v>#VALUE!</v>
      </c>
    </row>
    <row r="5625" spans="15:17">
      <c r="O5625">
        <f t="shared" si="266"/>
        <v>2244</v>
      </c>
      <c r="P5625" t="e">
        <f t="shared" si="265"/>
        <v>#VALUE!</v>
      </c>
      <c r="Q5625" t="e">
        <f t="shared" si="264"/>
        <v>#VALUE!</v>
      </c>
    </row>
    <row r="5626" spans="15:17">
      <c r="O5626">
        <f t="shared" si="266"/>
        <v>2245</v>
      </c>
      <c r="P5626" t="e">
        <f t="shared" si="265"/>
        <v>#VALUE!</v>
      </c>
      <c r="Q5626" t="e">
        <f t="shared" si="264"/>
        <v>#VALUE!</v>
      </c>
    </row>
    <row r="5627" spans="15:17">
      <c r="O5627">
        <f t="shared" si="266"/>
        <v>2246</v>
      </c>
      <c r="P5627" t="e">
        <f t="shared" si="265"/>
        <v>#VALUE!</v>
      </c>
      <c r="Q5627" t="e">
        <f t="shared" si="264"/>
        <v>#VALUE!</v>
      </c>
    </row>
    <row r="5628" spans="15:17">
      <c r="O5628">
        <f t="shared" si="266"/>
        <v>2247</v>
      </c>
      <c r="P5628" t="e">
        <f t="shared" si="265"/>
        <v>#VALUE!</v>
      </c>
      <c r="Q5628" t="e">
        <f t="shared" si="264"/>
        <v>#VALUE!</v>
      </c>
    </row>
    <row r="5629" spans="15:17">
      <c r="O5629">
        <f t="shared" si="266"/>
        <v>2248</v>
      </c>
      <c r="P5629" t="e">
        <f t="shared" si="265"/>
        <v>#VALUE!</v>
      </c>
      <c r="Q5629" t="e">
        <f t="shared" si="264"/>
        <v>#VALUE!</v>
      </c>
    </row>
    <row r="5630" spans="15:17">
      <c r="O5630">
        <f t="shared" si="266"/>
        <v>2249</v>
      </c>
      <c r="P5630" t="e">
        <f t="shared" si="265"/>
        <v>#VALUE!</v>
      </c>
      <c r="Q5630" t="e">
        <f t="shared" si="264"/>
        <v>#VALUE!</v>
      </c>
    </row>
    <row r="5631" spans="15:17">
      <c r="O5631">
        <f t="shared" si="266"/>
        <v>2250</v>
      </c>
      <c r="P5631" t="e">
        <f t="shared" si="265"/>
        <v>#VALUE!</v>
      </c>
      <c r="Q5631" t="e">
        <f t="shared" si="264"/>
        <v>#VALUE!</v>
      </c>
    </row>
    <row r="5632" spans="15:17">
      <c r="O5632">
        <f t="shared" si="266"/>
        <v>2251</v>
      </c>
      <c r="P5632" t="e">
        <f t="shared" si="265"/>
        <v>#VALUE!</v>
      </c>
      <c r="Q5632" t="e">
        <f t="shared" si="264"/>
        <v>#VALUE!</v>
      </c>
    </row>
    <row r="5633" spans="15:17">
      <c r="O5633">
        <f t="shared" si="266"/>
        <v>2252</v>
      </c>
      <c r="P5633" t="e">
        <f t="shared" si="265"/>
        <v>#VALUE!</v>
      </c>
      <c r="Q5633" t="e">
        <f t="shared" si="264"/>
        <v>#VALUE!</v>
      </c>
    </row>
    <row r="5634" spans="15:17">
      <c r="O5634">
        <f t="shared" si="266"/>
        <v>2253</v>
      </c>
      <c r="P5634" t="e">
        <f t="shared" si="265"/>
        <v>#VALUE!</v>
      </c>
      <c r="Q5634" t="e">
        <f t="shared" si="264"/>
        <v>#VALUE!</v>
      </c>
    </row>
    <row r="5635" spans="15:17">
      <c r="O5635">
        <f t="shared" si="266"/>
        <v>2254</v>
      </c>
      <c r="P5635" t="e">
        <f t="shared" si="265"/>
        <v>#VALUE!</v>
      </c>
      <c r="Q5635" t="e">
        <f t="shared" si="264"/>
        <v>#VALUE!</v>
      </c>
    </row>
    <row r="5636" spans="15:17">
      <c r="O5636">
        <f t="shared" si="266"/>
        <v>2255</v>
      </c>
      <c r="P5636" t="e">
        <f t="shared" si="265"/>
        <v>#VALUE!</v>
      </c>
      <c r="Q5636" t="e">
        <f t="shared" si="264"/>
        <v>#VALUE!</v>
      </c>
    </row>
    <row r="5637" spans="15:17">
      <c r="O5637">
        <f t="shared" si="266"/>
        <v>2256</v>
      </c>
      <c r="P5637" t="e">
        <f t="shared" si="265"/>
        <v>#VALUE!</v>
      </c>
      <c r="Q5637" t="e">
        <f t="shared" si="264"/>
        <v>#VALUE!</v>
      </c>
    </row>
    <row r="5638" spans="15:17">
      <c r="O5638">
        <f t="shared" si="266"/>
        <v>2257</v>
      </c>
      <c r="P5638" t="e">
        <f t="shared" si="265"/>
        <v>#VALUE!</v>
      </c>
      <c r="Q5638" t="e">
        <f t="shared" si="264"/>
        <v>#VALUE!</v>
      </c>
    </row>
    <row r="5639" spans="15:17">
      <c r="O5639">
        <f t="shared" si="266"/>
        <v>2258</v>
      </c>
      <c r="P5639" t="e">
        <f t="shared" si="265"/>
        <v>#VALUE!</v>
      </c>
      <c r="Q5639" t="e">
        <f t="shared" ref="Q5639:Q5702" si="267">Q5638+P5638</f>
        <v>#VALUE!</v>
      </c>
    </row>
    <row r="5640" spans="15:17">
      <c r="O5640">
        <f t="shared" si="266"/>
        <v>2259</v>
      </c>
      <c r="P5640" t="e">
        <f t="shared" si="265"/>
        <v>#VALUE!</v>
      </c>
      <c r="Q5640" t="e">
        <f t="shared" si="267"/>
        <v>#VALUE!</v>
      </c>
    </row>
    <row r="5641" spans="15:17">
      <c r="O5641">
        <f t="shared" si="266"/>
        <v>2260</v>
      </c>
      <c r="P5641" t="e">
        <f t="shared" si="265"/>
        <v>#VALUE!</v>
      </c>
      <c r="Q5641" t="e">
        <f t="shared" si="267"/>
        <v>#VALUE!</v>
      </c>
    </row>
    <row r="5642" spans="15:17">
      <c r="O5642">
        <f t="shared" si="266"/>
        <v>2261</v>
      </c>
      <c r="P5642" t="e">
        <f t="shared" si="265"/>
        <v>#VALUE!</v>
      </c>
      <c r="Q5642" t="e">
        <f t="shared" si="267"/>
        <v>#VALUE!</v>
      </c>
    </row>
    <row r="5643" spans="15:17">
      <c r="O5643">
        <f t="shared" si="266"/>
        <v>2262</v>
      </c>
      <c r="P5643" t="e">
        <f t="shared" si="265"/>
        <v>#VALUE!</v>
      </c>
      <c r="Q5643" t="e">
        <f t="shared" si="267"/>
        <v>#VALUE!</v>
      </c>
    </row>
    <row r="5644" spans="15:17">
      <c r="O5644">
        <f t="shared" si="266"/>
        <v>2263</v>
      </c>
      <c r="P5644" t="e">
        <f t="shared" si="265"/>
        <v>#VALUE!</v>
      </c>
      <c r="Q5644" t="e">
        <f t="shared" si="267"/>
        <v>#VALUE!</v>
      </c>
    </row>
    <row r="5645" spans="15:17">
      <c r="O5645">
        <f t="shared" si="266"/>
        <v>2264</v>
      </c>
      <c r="P5645" t="e">
        <f t="shared" si="265"/>
        <v>#VALUE!</v>
      </c>
      <c r="Q5645" t="e">
        <f t="shared" si="267"/>
        <v>#VALUE!</v>
      </c>
    </row>
    <row r="5646" spans="15:17">
      <c r="O5646">
        <f t="shared" si="266"/>
        <v>2265</v>
      </c>
      <c r="P5646" t="e">
        <f t="shared" si="265"/>
        <v>#VALUE!</v>
      </c>
      <c r="Q5646" t="e">
        <f t="shared" si="267"/>
        <v>#VALUE!</v>
      </c>
    </row>
    <row r="5647" spans="15:17">
      <c r="O5647">
        <f t="shared" si="266"/>
        <v>2266</v>
      </c>
      <c r="P5647" t="e">
        <f t="shared" si="265"/>
        <v>#VALUE!</v>
      </c>
      <c r="Q5647" t="e">
        <f t="shared" si="267"/>
        <v>#VALUE!</v>
      </c>
    </row>
    <row r="5648" spans="15:17">
      <c r="O5648">
        <f t="shared" si="266"/>
        <v>2267</v>
      </c>
      <c r="P5648" t="e">
        <f t="shared" si="265"/>
        <v>#VALUE!</v>
      </c>
      <c r="Q5648" t="e">
        <f t="shared" si="267"/>
        <v>#VALUE!</v>
      </c>
    </row>
    <row r="5649" spans="15:17">
      <c r="O5649">
        <f t="shared" si="266"/>
        <v>2268</v>
      </c>
      <c r="P5649" t="e">
        <f t="shared" si="265"/>
        <v>#VALUE!</v>
      </c>
      <c r="Q5649" t="e">
        <f t="shared" si="267"/>
        <v>#VALUE!</v>
      </c>
    </row>
    <row r="5650" spans="15:17">
      <c r="O5650">
        <f t="shared" si="266"/>
        <v>2269</v>
      </c>
      <c r="P5650" t="e">
        <f t="shared" si="265"/>
        <v>#VALUE!</v>
      </c>
      <c r="Q5650" t="e">
        <f t="shared" si="267"/>
        <v>#VALUE!</v>
      </c>
    </row>
    <row r="5651" spans="15:17">
      <c r="O5651">
        <f t="shared" si="266"/>
        <v>2270</v>
      </c>
      <c r="P5651" t="e">
        <f t="shared" si="265"/>
        <v>#VALUE!</v>
      </c>
      <c r="Q5651" t="e">
        <f t="shared" si="267"/>
        <v>#VALUE!</v>
      </c>
    </row>
    <row r="5652" spans="15:17">
      <c r="O5652">
        <f t="shared" si="266"/>
        <v>2271</v>
      </c>
      <c r="P5652" t="e">
        <f t="shared" si="265"/>
        <v>#VALUE!</v>
      </c>
      <c r="Q5652" t="e">
        <f t="shared" si="267"/>
        <v>#VALUE!</v>
      </c>
    </row>
    <row r="5653" spans="15:17">
      <c r="O5653">
        <f t="shared" si="266"/>
        <v>2272</v>
      </c>
      <c r="P5653" t="e">
        <f t="shared" si="265"/>
        <v>#VALUE!</v>
      </c>
      <c r="Q5653" t="e">
        <f t="shared" si="267"/>
        <v>#VALUE!</v>
      </c>
    </row>
    <row r="5654" spans="15:17">
      <c r="O5654">
        <f t="shared" si="266"/>
        <v>2273</v>
      </c>
      <c r="P5654" t="e">
        <f t="shared" si="265"/>
        <v>#VALUE!</v>
      </c>
      <c r="Q5654" t="e">
        <f t="shared" si="267"/>
        <v>#VALUE!</v>
      </c>
    </row>
    <row r="5655" spans="15:17">
      <c r="O5655">
        <f t="shared" si="266"/>
        <v>2274</v>
      </c>
      <c r="P5655" t="e">
        <f t="shared" si="265"/>
        <v>#VALUE!</v>
      </c>
      <c r="Q5655" t="e">
        <f t="shared" si="267"/>
        <v>#VALUE!</v>
      </c>
    </row>
    <row r="5656" spans="15:17">
      <c r="O5656">
        <f t="shared" si="266"/>
        <v>2275</v>
      </c>
      <c r="P5656" t="e">
        <f t="shared" si="265"/>
        <v>#VALUE!</v>
      </c>
      <c r="Q5656" t="e">
        <f t="shared" si="267"/>
        <v>#VALUE!</v>
      </c>
    </row>
    <row r="5657" spans="15:17">
      <c r="O5657">
        <f t="shared" si="266"/>
        <v>2276</v>
      </c>
      <c r="P5657" t="e">
        <f t="shared" si="265"/>
        <v>#VALUE!</v>
      </c>
      <c r="Q5657" t="e">
        <f t="shared" si="267"/>
        <v>#VALUE!</v>
      </c>
    </row>
    <row r="5658" spans="15:17">
      <c r="O5658">
        <f t="shared" si="266"/>
        <v>2277</v>
      </c>
      <c r="P5658" t="e">
        <f t="shared" si="265"/>
        <v>#VALUE!</v>
      </c>
      <c r="Q5658" t="e">
        <f t="shared" si="267"/>
        <v>#VALUE!</v>
      </c>
    </row>
    <row r="5659" spans="15:17">
      <c r="O5659">
        <f t="shared" si="266"/>
        <v>2278</v>
      </c>
      <c r="P5659" t="e">
        <f t="shared" si="265"/>
        <v>#VALUE!</v>
      </c>
      <c r="Q5659" t="e">
        <f t="shared" si="267"/>
        <v>#VALUE!</v>
      </c>
    </row>
    <row r="5660" spans="15:17">
      <c r="O5660">
        <f t="shared" si="266"/>
        <v>2279</v>
      </c>
      <c r="P5660" t="e">
        <f t="shared" si="265"/>
        <v>#VALUE!</v>
      </c>
      <c r="Q5660" t="e">
        <f t="shared" si="267"/>
        <v>#VALUE!</v>
      </c>
    </row>
    <row r="5661" spans="15:17">
      <c r="O5661">
        <f t="shared" si="266"/>
        <v>2280</v>
      </c>
      <c r="P5661" t="e">
        <f t="shared" si="265"/>
        <v>#VALUE!</v>
      </c>
      <c r="Q5661" t="e">
        <f t="shared" si="267"/>
        <v>#VALUE!</v>
      </c>
    </row>
    <row r="5662" spans="15:17">
      <c r="O5662">
        <f t="shared" si="266"/>
        <v>2281</v>
      </c>
      <c r="P5662" t="e">
        <f t="shared" si="265"/>
        <v>#VALUE!</v>
      </c>
      <c r="Q5662" t="e">
        <f t="shared" si="267"/>
        <v>#VALUE!</v>
      </c>
    </row>
    <row r="5663" spans="15:17">
      <c r="O5663">
        <f t="shared" si="266"/>
        <v>2282</v>
      </c>
      <c r="P5663" t="e">
        <f t="shared" si="265"/>
        <v>#VALUE!</v>
      </c>
      <c r="Q5663" t="e">
        <f t="shared" si="267"/>
        <v>#VALUE!</v>
      </c>
    </row>
    <row r="5664" spans="15:17">
      <c r="O5664">
        <f t="shared" si="266"/>
        <v>2283</v>
      </c>
      <c r="P5664" t="e">
        <f t="shared" si="265"/>
        <v>#VALUE!</v>
      </c>
      <c r="Q5664" t="e">
        <f t="shared" si="267"/>
        <v>#VALUE!</v>
      </c>
    </row>
    <row r="5665" spans="15:17">
      <c r="O5665">
        <f t="shared" si="266"/>
        <v>2284</v>
      </c>
      <c r="P5665" t="e">
        <f t="shared" si="265"/>
        <v>#VALUE!</v>
      </c>
      <c r="Q5665" t="e">
        <f t="shared" si="267"/>
        <v>#VALUE!</v>
      </c>
    </row>
    <row r="5666" spans="15:17">
      <c r="O5666">
        <f t="shared" si="266"/>
        <v>2285</v>
      </c>
      <c r="P5666" t="e">
        <f t="shared" si="265"/>
        <v>#VALUE!</v>
      </c>
      <c r="Q5666" t="e">
        <f t="shared" si="267"/>
        <v>#VALUE!</v>
      </c>
    </row>
    <row r="5667" spans="15:17">
      <c r="O5667">
        <f t="shared" si="266"/>
        <v>2286</v>
      </c>
      <c r="P5667" t="e">
        <f t="shared" si="265"/>
        <v>#VALUE!</v>
      </c>
      <c r="Q5667" t="e">
        <f t="shared" si="267"/>
        <v>#VALUE!</v>
      </c>
    </row>
    <row r="5668" spans="15:17">
      <c r="O5668">
        <f t="shared" si="266"/>
        <v>2287</v>
      </c>
      <c r="P5668" t="e">
        <f t="shared" si="265"/>
        <v>#VALUE!</v>
      </c>
      <c r="Q5668" t="e">
        <f t="shared" si="267"/>
        <v>#VALUE!</v>
      </c>
    </row>
    <row r="5669" spans="15:17">
      <c r="O5669">
        <f t="shared" si="266"/>
        <v>2288</v>
      </c>
      <c r="P5669" t="e">
        <f t="shared" si="265"/>
        <v>#VALUE!</v>
      </c>
      <c r="Q5669" t="e">
        <f t="shared" si="267"/>
        <v>#VALUE!</v>
      </c>
    </row>
    <row r="5670" spans="15:17">
      <c r="O5670">
        <f t="shared" si="266"/>
        <v>2289</v>
      </c>
      <c r="P5670" t="e">
        <f t="shared" si="265"/>
        <v>#VALUE!</v>
      </c>
      <c r="Q5670" t="e">
        <f t="shared" si="267"/>
        <v>#VALUE!</v>
      </c>
    </row>
    <row r="5671" spans="15:17">
      <c r="O5671">
        <f t="shared" si="266"/>
        <v>2290</v>
      </c>
      <c r="P5671" t="e">
        <f t="shared" si="265"/>
        <v>#VALUE!</v>
      </c>
      <c r="Q5671" t="e">
        <f t="shared" si="267"/>
        <v>#VALUE!</v>
      </c>
    </row>
    <row r="5672" spans="15:17">
      <c r="O5672">
        <f t="shared" si="266"/>
        <v>2291</v>
      </c>
      <c r="P5672" t="e">
        <f t="shared" si="265"/>
        <v>#VALUE!</v>
      </c>
      <c r="Q5672" t="e">
        <f t="shared" si="267"/>
        <v>#VALUE!</v>
      </c>
    </row>
    <row r="5673" spans="15:17">
      <c r="O5673">
        <f t="shared" si="266"/>
        <v>2292</v>
      </c>
      <c r="P5673" t="e">
        <f t="shared" si="265"/>
        <v>#VALUE!</v>
      </c>
      <c r="Q5673" t="e">
        <f t="shared" si="267"/>
        <v>#VALUE!</v>
      </c>
    </row>
    <row r="5674" spans="15:17">
      <c r="O5674">
        <f t="shared" si="266"/>
        <v>2293</v>
      </c>
      <c r="P5674" t="e">
        <f t="shared" si="265"/>
        <v>#VALUE!</v>
      </c>
      <c r="Q5674" t="e">
        <f t="shared" si="267"/>
        <v>#VALUE!</v>
      </c>
    </row>
    <row r="5675" spans="15:17">
      <c r="O5675">
        <f t="shared" si="266"/>
        <v>2294</v>
      </c>
      <c r="P5675" t="e">
        <f t="shared" si="265"/>
        <v>#VALUE!</v>
      </c>
      <c r="Q5675" t="e">
        <f t="shared" si="267"/>
        <v>#VALUE!</v>
      </c>
    </row>
    <row r="5676" spans="15:17">
      <c r="O5676">
        <f t="shared" si="266"/>
        <v>2295</v>
      </c>
      <c r="P5676" t="e">
        <f t="shared" si="265"/>
        <v>#VALUE!</v>
      </c>
      <c r="Q5676" t="e">
        <f t="shared" si="267"/>
        <v>#VALUE!</v>
      </c>
    </row>
    <row r="5677" spans="15:17">
      <c r="O5677">
        <f t="shared" si="266"/>
        <v>2296</v>
      </c>
      <c r="P5677" t="e">
        <f t="shared" si="265"/>
        <v>#VALUE!</v>
      </c>
      <c r="Q5677" t="e">
        <f t="shared" si="267"/>
        <v>#VALUE!</v>
      </c>
    </row>
    <row r="5678" spans="15:17">
      <c r="O5678">
        <f t="shared" si="266"/>
        <v>2297</v>
      </c>
      <c r="P5678" t="e">
        <f t="shared" si="265"/>
        <v>#VALUE!</v>
      </c>
      <c r="Q5678" t="e">
        <f t="shared" si="267"/>
        <v>#VALUE!</v>
      </c>
    </row>
    <row r="5679" spans="15:17">
      <c r="O5679">
        <f t="shared" si="266"/>
        <v>2298</v>
      </c>
      <c r="P5679" t="e">
        <f t="shared" si="265"/>
        <v>#VALUE!</v>
      </c>
      <c r="Q5679" t="e">
        <f t="shared" si="267"/>
        <v>#VALUE!</v>
      </c>
    </row>
    <row r="5680" spans="15:17">
      <c r="O5680">
        <f t="shared" si="266"/>
        <v>2299</v>
      </c>
      <c r="P5680" t="e">
        <f t="shared" si="265"/>
        <v>#VALUE!</v>
      </c>
      <c r="Q5680" t="e">
        <f t="shared" si="267"/>
        <v>#VALUE!</v>
      </c>
    </row>
    <row r="5681" spans="15:17">
      <c r="O5681">
        <f t="shared" si="266"/>
        <v>2300</v>
      </c>
      <c r="P5681" t="e">
        <f t="shared" si="265"/>
        <v>#VALUE!</v>
      </c>
      <c r="Q5681" t="e">
        <f t="shared" si="267"/>
        <v>#VALUE!</v>
      </c>
    </row>
    <row r="5682" spans="15:17">
      <c r="O5682">
        <f t="shared" si="266"/>
        <v>2301</v>
      </c>
      <c r="P5682" t="e">
        <f t="shared" si="265"/>
        <v>#VALUE!</v>
      </c>
      <c r="Q5682" t="e">
        <f t="shared" si="267"/>
        <v>#VALUE!</v>
      </c>
    </row>
    <row r="5683" spans="15:17">
      <c r="O5683">
        <f t="shared" si="266"/>
        <v>2302</v>
      </c>
      <c r="P5683" t="e">
        <f t="shared" si="265"/>
        <v>#VALUE!</v>
      </c>
      <c r="Q5683" t="e">
        <f t="shared" si="267"/>
        <v>#VALUE!</v>
      </c>
    </row>
    <row r="5684" spans="15:17">
      <c r="O5684">
        <f t="shared" si="266"/>
        <v>2303</v>
      </c>
      <c r="P5684" t="e">
        <f t="shared" si="265"/>
        <v>#VALUE!</v>
      </c>
      <c r="Q5684" t="e">
        <f t="shared" si="267"/>
        <v>#VALUE!</v>
      </c>
    </row>
    <row r="5685" spans="15:17">
      <c r="O5685">
        <f t="shared" si="266"/>
        <v>2304</v>
      </c>
      <c r="P5685" t="e">
        <f t="shared" ref="P5685:P5748" si="268">NEGBINOMDIST(O5685-$A$9,$A$9,$B$9)</f>
        <v>#VALUE!</v>
      </c>
      <c r="Q5685" t="e">
        <f t="shared" si="267"/>
        <v>#VALUE!</v>
      </c>
    </row>
    <row r="5686" spans="15:17">
      <c r="O5686">
        <f t="shared" ref="O5686:O5749" si="269">O5685+1</f>
        <v>2305</v>
      </c>
      <c r="P5686" t="e">
        <f t="shared" si="268"/>
        <v>#VALUE!</v>
      </c>
      <c r="Q5686" t="e">
        <f t="shared" si="267"/>
        <v>#VALUE!</v>
      </c>
    </row>
    <row r="5687" spans="15:17">
      <c r="O5687">
        <f t="shared" si="269"/>
        <v>2306</v>
      </c>
      <c r="P5687" t="e">
        <f t="shared" si="268"/>
        <v>#VALUE!</v>
      </c>
      <c r="Q5687" t="e">
        <f t="shared" si="267"/>
        <v>#VALUE!</v>
      </c>
    </row>
    <row r="5688" spans="15:17">
      <c r="O5688">
        <f t="shared" si="269"/>
        <v>2307</v>
      </c>
      <c r="P5688" t="e">
        <f t="shared" si="268"/>
        <v>#VALUE!</v>
      </c>
      <c r="Q5688" t="e">
        <f t="shared" si="267"/>
        <v>#VALUE!</v>
      </c>
    </row>
    <row r="5689" spans="15:17">
      <c r="O5689">
        <f t="shared" si="269"/>
        <v>2308</v>
      </c>
      <c r="P5689" t="e">
        <f t="shared" si="268"/>
        <v>#VALUE!</v>
      </c>
      <c r="Q5689" t="e">
        <f t="shared" si="267"/>
        <v>#VALUE!</v>
      </c>
    </row>
    <row r="5690" spans="15:17">
      <c r="O5690">
        <f t="shared" si="269"/>
        <v>2309</v>
      </c>
      <c r="P5690" t="e">
        <f t="shared" si="268"/>
        <v>#VALUE!</v>
      </c>
      <c r="Q5690" t="e">
        <f t="shared" si="267"/>
        <v>#VALUE!</v>
      </c>
    </row>
    <row r="5691" spans="15:17">
      <c r="O5691">
        <f t="shared" si="269"/>
        <v>2310</v>
      </c>
      <c r="P5691" t="e">
        <f t="shared" si="268"/>
        <v>#VALUE!</v>
      </c>
      <c r="Q5691" t="e">
        <f t="shared" si="267"/>
        <v>#VALUE!</v>
      </c>
    </row>
    <row r="5692" spans="15:17">
      <c r="O5692">
        <f t="shared" si="269"/>
        <v>2311</v>
      </c>
      <c r="P5692" t="e">
        <f t="shared" si="268"/>
        <v>#VALUE!</v>
      </c>
      <c r="Q5692" t="e">
        <f t="shared" si="267"/>
        <v>#VALUE!</v>
      </c>
    </row>
    <row r="5693" spans="15:17">
      <c r="O5693">
        <f t="shared" si="269"/>
        <v>2312</v>
      </c>
      <c r="P5693" t="e">
        <f t="shared" si="268"/>
        <v>#VALUE!</v>
      </c>
      <c r="Q5693" t="e">
        <f t="shared" si="267"/>
        <v>#VALUE!</v>
      </c>
    </row>
    <row r="5694" spans="15:17">
      <c r="O5694">
        <f t="shared" si="269"/>
        <v>2313</v>
      </c>
      <c r="P5694" t="e">
        <f t="shared" si="268"/>
        <v>#VALUE!</v>
      </c>
      <c r="Q5694" t="e">
        <f t="shared" si="267"/>
        <v>#VALUE!</v>
      </c>
    </row>
    <row r="5695" spans="15:17">
      <c r="O5695">
        <f t="shared" si="269"/>
        <v>2314</v>
      </c>
      <c r="P5695" t="e">
        <f t="shared" si="268"/>
        <v>#VALUE!</v>
      </c>
      <c r="Q5695" t="e">
        <f t="shared" si="267"/>
        <v>#VALUE!</v>
      </c>
    </row>
    <row r="5696" spans="15:17">
      <c r="O5696">
        <f t="shared" si="269"/>
        <v>2315</v>
      </c>
      <c r="P5696" t="e">
        <f t="shared" si="268"/>
        <v>#VALUE!</v>
      </c>
      <c r="Q5696" t="e">
        <f t="shared" si="267"/>
        <v>#VALUE!</v>
      </c>
    </row>
    <row r="5697" spans="15:17">
      <c r="O5697">
        <f t="shared" si="269"/>
        <v>2316</v>
      </c>
      <c r="P5697" t="e">
        <f t="shared" si="268"/>
        <v>#VALUE!</v>
      </c>
      <c r="Q5697" t="e">
        <f t="shared" si="267"/>
        <v>#VALUE!</v>
      </c>
    </row>
    <row r="5698" spans="15:17">
      <c r="O5698">
        <f t="shared" si="269"/>
        <v>2317</v>
      </c>
      <c r="P5698" t="e">
        <f t="shared" si="268"/>
        <v>#VALUE!</v>
      </c>
      <c r="Q5698" t="e">
        <f t="shared" si="267"/>
        <v>#VALUE!</v>
      </c>
    </row>
    <row r="5699" spans="15:17">
      <c r="O5699">
        <f t="shared" si="269"/>
        <v>2318</v>
      </c>
      <c r="P5699" t="e">
        <f t="shared" si="268"/>
        <v>#VALUE!</v>
      </c>
      <c r="Q5699" t="e">
        <f t="shared" si="267"/>
        <v>#VALUE!</v>
      </c>
    </row>
    <row r="5700" spans="15:17">
      <c r="O5700">
        <f t="shared" si="269"/>
        <v>2319</v>
      </c>
      <c r="P5700" t="e">
        <f t="shared" si="268"/>
        <v>#VALUE!</v>
      </c>
      <c r="Q5700" t="e">
        <f t="shared" si="267"/>
        <v>#VALUE!</v>
      </c>
    </row>
    <row r="5701" spans="15:17">
      <c r="O5701">
        <f t="shared" si="269"/>
        <v>2320</v>
      </c>
      <c r="P5701" t="e">
        <f t="shared" si="268"/>
        <v>#VALUE!</v>
      </c>
      <c r="Q5701" t="e">
        <f t="shared" si="267"/>
        <v>#VALUE!</v>
      </c>
    </row>
    <row r="5702" spans="15:17">
      <c r="O5702">
        <f t="shared" si="269"/>
        <v>2321</v>
      </c>
      <c r="P5702" t="e">
        <f t="shared" si="268"/>
        <v>#VALUE!</v>
      </c>
      <c r="Q5702" t="e">
        <f t="shared" si="267"/>
        <v>#VALUE!</v>
      </c>
    </row>
    <row r="5703" spans="15:17">
      <c r="O5703">
        <f t="shared" si="269"/>
        <v>2322</v>
      </c>
      <c r="P5703" t="e">
        <f t="shared" si="268"/>
        <v>#VALUE!</v>
      </c>
      <c r="Q5703" t="e">
        <f t="shared" ref="Q5703:Q5766" si="270">Q5702+P5702</f>
        <v>#VALUE!</v>
      </c>
    </row>
    <row r="5704" spans="15:17">
      <c r="O5704">
        <f t="shared" si="269"/>
        <v>2323</v>
      </c>
      <c r="P5704" t="e">
        <f t="shared" si="268"/>
        <v>#VALUE!</v>
      </c>
      <c r="Q5704" t="e">
        <f t="shared" si="270"/>
        <v>#VALUE!</v>
      </c>
    </row>
    <row r="5705" spans="15:17">
      <c r="O5705">
        <f t="shared" si="269"/>
        <v>2324</v>
      </c>
      <c r="P5705" t="e">
        <f t="shared" si="268"/>
        <v>#VALUE!</v>
      </c>
      <c r="Q5705" t="e">
        <f t="shared" si="270"/>
        <v>#VALUE!</v>
      </c>
    </row>
    <row r="5706" spans="15:17">
      <c r="O5706">
        <f t="shared" si="269"/>
        <v>2325</v>
      </c>
      <c r="P5706" t="e">
        <f t="shared" si="268"/>
        <v>#VALUE!</v>
      </c>
      <c r="Q5706" t="e">
        <f t="shared" si="270"/>
        <v>#VALUE!</v>
      </c>
    </row>
    <row r="5707" spans="15:17">
      <c r="O5707">
        <f t="shared" si="269"/>
        <v>2326</v>
      </c>
      <c r="P5707" t="e">
        <f t="shared" si="268"/>
        <v>#VALUE!</v>
      </c>
      <c r="Q5707" t="e">
        <f t="shared" si="270"/>
        <v>#VALUE!</v>
      </c>
    </row>
    <row r="5708" spans="15:17">
      <c r="O5708">
        <f t="shared" si="269"/>
        <v>2327</v>
      </c>
      <c r="P5708" t="e">
        <f t="shared" si="268"/>
        <v>#VALUE!</v>
      </c>
      <c r="Q5708" t="e">
        <f t="shared" si="270"/>
        <v>#VALUE!</v>
      </c>
    </row>
    <row r="5709" spans="15:17">
      <c r="O5709">
        <f t="shared" si="269"/>
        <v>2328</v>
      </c>
      <c r="P5709" t="e">
        <f t="shared" si="268"/>
        <v>#VALUE!</v>
      </c>
      <c r="Q5709" t="e">
        <f t="shared" si="270"/>
        <v>#VALUE!</v>
      </c>
    </row>
    <row r="5710" spans="15:17">
      <c r="O5710">
        <f t="shared" si="269"/>
        <v>2329</v>
      </c>
      <c r="P5710" t="e">
        <f t="shared" si="268"/>
        <v>#VALUE!</v>
      </c>
      <c r="Q5710" t="e">
        <f t="shared" si="270"/>
        <v>#VALUE!</v>
      </c>
    </row>
    <row r="5711" spans="15:17">
      <c r="O5711">
        <f t="shared" si="269"/>
        <v>2330</v>
      </c>
      <c r="P5711" t="e">
        <f t="shared" si="268"/>
        <v>#VALUE!</v>
      </c>
      <c r="Q5711" t="e">
        <f t="shared" si="270"/>
        <v>#VALUE!</v>
      </c>
    </row>
    <row r="5712" spans="15:17">
      <c r="O5712">
        <f t="shared" si="269"/>
        <v>2331</v>
      </c>
      <c r="P5712" t="e">
        <f t="shared" si="268"/>
        <v>#VALUE!</v>
      </c>
      <c r="Q5712" t="e">
        <f t="shared" si="270"/>
        <v>#VALUE!</v>
      </c>
    </row>
    <row r="5713" spans="15:17">
      <c r="O5713">
        <f t="shared" si="269"/>
        <v>2332</v>
      </c>
      <c r="P5713" t="e">
        <f t="shared" si="268"/>
        <v>#VALUE!</v>
      </c>
      <c r="Q5713" t="e">
        <f t="shared" si="270"/>
        <v>#VALUE!</v>
      </c>
    </row>
    <row r="5714" spans="15:17">
      <c r="O5714">
        <f t="shared" si="269"/>
        <v>2333</v>
      </c>
      <c r="P5714" t="e">
        <f t="shared" si="268"/>
        <v>#VALUE!</v>
      </c>
      <c r="Q5714" t="e">
        <f t="shared" si="270"/>
        <v>#VALUE!</v>
      </c>
    </row>
    <row r="5715" spans="15:17">
      <c r="O5715">
        <f t="shared" si="269"/>
        <v>2334</v>
      </c>
      <c r="P5715" t="e">
        <f t="shared" si="268"/>
        <v>#VALUE!</v>
      </c>
      <c r="Q5715" t="e">
        <f t="shared" si="270"/>
        <v>#VALUE!</v>
      </c>
    </row>
    <row r="5716" spans="15:17">
      <c r="O5716">
        <f t="shared" si="269"/>
        <v>2335</v>
      </c>
      <c r="P5716" t="e">
        <f t="shared" si="268"/>
        <v>#VALUE!</v>
      </c>
      <c r="Q5716" t="e">
        <f t="shared" si="270"/>
        <v>#VALUE!</v>
      </c>
    </row>
    <row r="5717" spans="15:17">
      <c r="O5717">
        <f t="shared" si="269"/>
        <v>2336</v>
      </c>
      <c r="P5717" t="e">
        <f t="shared" si="268"/>
        <v>#VALUE!</v>
      </c>
      <c r="Q5717" t="e">
        <f t="shared" si="270"/>
        <v>#VALUE!</v>
      </c>
    </row>
    <row r="5718" spans="15:17">
      <c r="O5718">
        <f t="shared" si="269"/>
        <v>2337</v>
      </c>
      <c r="P5718" t="e">
        <f t="shared" si="268"/>
        <v>#VALUE!</v>
      </c>
      <c r="Q5718" t="e">
        <f t="shared" si="270"/>
        <v>#VALUE!</v>
      </c>
    </row>
    <row r="5719" spans="15:17">
      <c r="O5719">
        <f t="shared" si="269"/>
        <v>2338</v>
      </c>
      <c r="P5719" t="e">
        <f t="shared" si="268"/>
        <v>#VALUE!</v>
      </c>
      <c r="Q5719" t="e">
        <f t="shared" si="270"/>
        <v>#VALUE!</v>
      </c>
    </row>
    <row r="5720" spans="15:17">
      <c r="O5720">
        <f t="shared" si="269"/>
        <v>2339</v>
      </c>
      <c r="P5720" t="e">
        <f t="shared" si="268"/>
        <v>#VALUE!</v>
      </c>
      <c r="Q5720" t="e">
        <f t="shared" si="270"/>
        <v>#VALUE!</v>
      </c>
    </row>
    <row r="5721" spans="15:17">
      <c r="O5721">
        <f t="shared" si="269"/>
        <v>2340</v>
      </c>
      <c r="P5721" t="e">
        <f t="shared" si="268"/>
        <v>#VALUE!</v>
      </c>
      <c r="Q5721" t="e">
        <f t="shared" si="270"/>
        <v>#VALUE!</v>
      </c>
    </row>
    <row r="5722" spans="15:17">
      <c r="O5722">
        <f t="shared" si="269"/>
        <v>2341</v>
      </c>
      <c r="P5722" t="e">
        <f t="shared" si="268"/>
        <v>#VALUE!</v>
      </c>
      <c r="Q5722" t="e">
        <f t="shared" si="270"/>
        <v>#VALUE!</v>
      </c>
    </row>
    <row r="5723" spans="15:17">
      <c r="O5723">
        <f t="shared" si="269"/>
        <v>2342</v>
      </c>
      <c r="P5723" t="e">
        <f t="shared" si="268"/>
        <v>#VALUE!</v>
      </c>
      <c r="Q5723" t="e">
        <f t="shared" si="270"/>
        <v>#VALUE!</v>
      </c>
    </row>
    <row r="5724" spans="15:17">
      <c r="O5724">
        <f t="shared" si="269"/>
        <v>2343</v>
      </c>
      <c r="P5724" t="e">
        <f t="shared" si="268"/>
        <v>#VALUE!</v>
      </c>
      <c r="Q5724" t="e">
        <f t="shared" si="270"/>
        <v>#VALUE!</v>
      </c>
    </row>
    <row r="5725" spans="15:17">
      <c r="O5725">
        <f t="shared" si="269"/>
        <v>2344</v>
      </c>
      <c r="P5725" t="e">
        <f t="shared" si="268"/>
        <v>#VALUE!</v>
      </c>
      <c r="Q5725" t="e">
        <f t="shared" si="270"/>
        <v>#VALUE!</v>
      </c>
    </row>
    <row r="5726" spans="15:17">
      <c r="O5726">
        <f t="shared" si="269"/>
        <v>2345</v>
      </c>
      <c r="P5726" t="e">
        <f t="shared" si="268"/>
        <v>#VALUE!</v>
      </c>
      <c r="Q5726" t="e">
        <f t="shared" si="270"/>
        <v>#VALUE!</v>
      </c>
    </row>
    <row r="5727" spans="15:17">
      <c r="O5727">
        <f t="shared" si="269"/>
        <v>2346</v>
      </c>
      <c r="P5727" t="e">
        <f t="shared" si="268"/>
        <v>#VALUE!</v>
      </c>
      <c r="Q5727" t="e">
        <f t="shared" si="270"/>
        <v>#VALUE!</v>
      </c>
    </row>
    <row r="5728" spans="15:17">
      <c r="O5728">
        <f t="shared" si="269"/>
        <v>2347</v>
      </c>
      <c r="P5728" t="e">
        <f t="shared" si="268"/>
        <v>#VALUE!</v>
      </c>
      <c r="Q5728" t="e">
        <f t="shared" si="270"/>
        <v>#VALUE!</v>
      </c>
    </row>
    <row r="5729" spans="15:17">
      <c r="O5729">
        <f t="shared" si="269"/>
        <v>2348</v>
      </c>
      <c r="P5729" t="e">
        <f t="shared" si="268"/>
        <v>#VALUE!</v>
      </c>
      <c r="Q5729" t="e">
        <f t="shared" si="270"/>
        <v>#VALUE!</v>
      </c>
    </row>
    <row r="5730" spans="15:17">
      <c r="O5730">
        <f t="shared" si="269"/>
        <v>2349</v>
      </c>
      <c r="P5730" t="e">
        <f t="shared" si="268"/>
        <v>#VALUE!</v>
      </c>
      <c r="Q5730" t="e">
        <f t="shared" si="270"/>
        <v>#VALUE!</v>
      </c>
    </row>
    <row r="5731" spans="15:17">
      <c r="O5731">
        <f t="shared" si="269"/>
        <v>2350</v>
      </c>
      <c r="P5731" t="e">
        <f t="shared" si="268"/>
        <v>#VALUE!</v>
      </c>
      <c r="Q5731" t="e">
        <f t="shared" si="270"/>
        <v>#VALUE!</v>
      </c>
    </row>
    <row r="5732" spans="15:17">
      <c r="O5732">
        <f t="shared" si="269"/>
        <v>2351</v>
      </c>
      <c r="P5732" t="e">
        <f t="shared" si="268"/>
        <v>#VALUE!</v>
      </c>
      <c r="Q5732" t="e">
        <f t="shared" si="270"/>
        <v>#VALUE!</v>
      </c>
    </row>
    <row r="5733" spans="15:17">
      <c r="O5733">
        <f t="shared" si="269"/>
        <v>2352</v>
      </c>
      <c r="P5733" t="e">
        <f t="shared" si="268"/>
        <v>#VALUE!</v>
      </c>
      <c r="Q5733" t="e">
        <f t="shared" si="270"/>
        <v>#VALUE!</v>
      </c>
    </row>
    <row r="5734" spans="15:17">
      <c r="O5734">
        <f t="shared" si="269"/>
        <v>2353</v>
      </c>
      <c r="P5734" t="e">
        <f t="shared" si="268"/>
        <v>#VALUE!</v>
      </c>
      <c r="Q5734" t="e">
        <f t="shared" si="270"/>
        <v>#VALUE!</v>
      </c>
    </row>
    <row r="5735" spans="15:17">
      <c r="O5735">
        <f t="shared" si="269"/>
        <v>2354</v>
      </c>
      <c r="P5735" t="e">
        <f t="shared" si="268"/>
        <v>#VALUE!</v>
      </c>
      <c r="Q5735" t="e">
        <f t="shared" si="270"/>
        <v>#VALUE!</v>
      </c>
    </row>
    <row r="5736" spans="15:17">
      <c r="O5736">
        <f t="shared" si="269"/>
        <v>2355</v>
      </c>
      <c r="P5736" t="e">
        <f t="shared" si="268"/>
        <v>#VALUE!</v>
      </c>
      <c r="Q5736" t="e">
        <f t="shared" si="270"/>
        <v>#VALUE!</v>
      </c>
    </row>
    <row r="5737" spans="15:17">
      <c r="O5737">
        <f t="shared" si="269"/>
        <v>2356</v>
      </c>
      <c r="P5737" t="e">
        <f t="shared" si="268"/>
        <v>#VALUE!</v>
      </c>
      <c r="Q5737" t="e">
        <f t="shared" si="270"/>
        <v>#VALUE!</v>
      </c>
    </row>
    <row r="5738" spans="15:17">
      <c r="O5738">
        <f t="shared" si="269"/>
        <v>2357</v>
      </c>
      <c r="P5738" t="e">
        <f t="shared" si="268"/>
        <v>#VALUE!</v>
      </c>
      <c r="Q5738" t="e">
        <f t="shared" si="270"/>
        <v>#VALUE!</v>
      </c>
    </row>
    <row r="5739" spans="15:17">
      <c r="O5739">
        <f t="shared" si="269"/>
        <v>2358</v>
      </c>
      <c r="P5739" t="e">
        <f t="shared" si="268"/>
        <v>#VALUE!</v>
      </c>
      <c r="Q5739" t="e">
        <f t="shared" si="270"/>
        <v>#VALUE!</v>
      </c>
    </row>
    <row r="5740" spans="15:17">
      <c r="O5740">
        <f t="shared" si="269"/>
        <v>2359</v>
      </c>
      <c r="P5740" t="e">
        <f t="shared" si="268"/>
        <v>#VALUE!</v>
      </c>
      <c r="Q5740" t="e">
        <f t="shared" si="270"/>
        <v>#VALUE!</v>
      </c>
    </row>
    <row r="5741" spans="15:17">
      <c r="O5741">
        <f t="shared" si="269"/>
        <v>2360</v>
      </c>
      <c r="P5741" t="e">
        <f t="shared" si="268"/>
        <v>#VALUE!</v>
      </c>
      <c r="Q5741" t="e">
        <f t="shared" si="270"/>
        <v>#VALUE!</v>
      </c>
    </row>
    <row r="5742" spans="15:17">
      <c r="O5742">
        <f t="shared" si="269"/>
        <v>2361</v>
      </c>
      <c r="P5742" t="e">
        <f t="shared" si="268"/>
        <v>#VALUE!</v>
      </c>
      <c r="Q5742" t="e">
        <f t="shared" si="270"/>
        <v>#VALUE!</v>
      </c>
    </row>
    <row r="5743" spans="15:17">
      <c r="O5743">
        <f t="shared" si="269"/>
        <v>2362</v>
      </c>
      <c r="P5743" t="e">
        <f t="shared" si="268"/>
        <v>#VALUE!</v>
      </c>
      <c r="Q5743" t="e">
        <f t="shared" si="270"/>
        <v>#VALUE!</v>
      </c>
    </row>
    <row r="5744" spans="15:17">
      <c r="O5744">
        <f t="shared" si="269"/>
        <v>2363</v>
      </c>
      <c r="P5744" t="e">
        <f t="shared" si="268"/>
        <v>#VALUE!</v>
      </c>
      <c r="Q5744" t="e">
        <f t="shared" si="270"/>
        <v>#VALUE!</v>
      </c>
    </row>
    <row r="5745" spans="15:17">
      <c r="O5745">
        <f t="shared" si="269"/>
        <v>2364</v>
      </c>
      <c r="P5745" t="e">
        <f t="shared" si="268"/>
        <v>#VALUE!</v>
      </c>
      <c r="Q5745" t="e">
        <f t="shared" si="270"/>
        <v>#VALUE!</v>
      </c>
    </row>
    <row r="5746" spans="15:17">
      <c r="O5746">
        <f t="shared" si="269"/>
        <v>2365</v>
      </c>
      <c r="P5746" t="e">
        <f t="shared" si="268"/>
        <v>#VALUE!</v>
      </c>
      <c r="Q5746" t="e">
        <f t="shared" si="270"/>
        <v>#VALUE!</v>
      </c>
    </row>
    <row r="5747" spans="15:17">
      <c r="O5747">
        <f t="shared" si="269"/>
        <v>2366</v>
      </c>
      <c r="P5747" t="e">
        <f t="shared" si="268"/>
        <v>#VALUE!</v>
      </c>
      <c r="Q5747" t="e">
        <f t="shared" si="270"/>
        <v>#VALUE!</v>
      </c>
    </row>
    <row r="5748" spans="15:17">
      <c r="O5748">
        <f t="shared" si="269"/>
        <v>2367</v>
      </c>
      <c r="P5748" t="e">
        <f t="shared" si="268"/>
        <v>#VALUE!</v>
      </c>
      <c r="Q5748" t="e">
        <f t="shared" si="270"/>
        <v>#VALUE!</v>
      </c>
    </row>
    <row r="5749" spans="15:17">
      <c r="O5749">
        <f t="shared" si="269"/>
        <v>2368</v>
      </c>
      <c r="P5749" t="e">
        <f t="shared" ref="P5749:P5812" si="271">NEGBINOMDIST(O5749-$A$9,$A$9,$B$9)</f>
        <v>#VALUE!</v>
      </c>
      <c r="Q5749" t="e">
        <f t="shared" si="270"/>
        <v>#VALUE!</v>
      </c>
    </row>
    <row r="5750" spans="15:17">
      <c r="O5750">
        <f t="shared" ref="O5750:O5813" si="272">O5749+1</f>
        <v>2369</v>
      </c>
      <c r="P5750" t="e">
        <f t="shared" si="271"/>
        <v>#VALUE!</v>
      </c>
      <c r="Q5750" t="e">
        <f t="shared" si="270"/>
        <v>#VALUE!</v>
      </c>
    </row>
    <row r="5751" spans="15:17">
      <c r="O5751">
        <f t="shared" si="272"/>
        <v>2370</v>
      </c>
      <c r="P5751" t="e">
        <f t="shared" si="271"/>
        <v>#VALUE!</v>
      </c>
      <c r="Q5751" t="e">
        <f t="shared" si="270"/>
        <v>#VALUE!</v>
      </c>
    </row>
    <row r="5752" spans="15:17">
      <c r="O5752">
        <f t="shared" si="272"/>
        <v>2371</v>
      </c>
      <c r="P5752" t="e">
        <f t="shared" si="271"/>
        <v>#VALUE!</v>
      </c>
      <c r="Q5752" t="e">
        <f t="shared" si="270"/>
        <v>#VALUE!</v>
      </c>
    </row>
    <row r="5753" spans="15:17">
      <c r="O5753">
        <f t="shared" si="272"/>
        <v>2372</v>
      </c>
      <c r="P5753" t="e">
        <f t="shared" si="271"/>
        <v>#VALUE!</v>
      </c>
      <c r="Q5753" t="e">
        <f t="shared" si="270"/>
        <v>#VALUE!</v>
      </c>
    </row>
    <row r="5754" spans="15:17">
      <c r="O5754">
        <f t="shared" si="272"/>
        <v>2373</v>
      </c>
      <c r="P5754" t="e">
        <f t="shared" si="271"/>
        <v>#VALUE!</v>
      </c>
      <c r="Q5754" t="e">
        <f t="shared" si="270"/>
        <v>#VALUE!</v>
      </c>
    </row>
    <row r="5755" spans="15:17">
      <c r="O5755">
        <f t="shared" si="272"/>
        <v>2374</v>
      </c>
      <c r="P5755" t="e">
        <f t="shared" si="271"/>
        <v>#VALUE!</v>
      </c>
      <c r="Q5755" t="e">
        <f t="shared" si="270"/>
        <v>#VALUE!</v>
      </c>
    </row>
    <row r="5756" spans="15:17">
      <c r="O5756">
        <f t="shared" si="272"/>
        <v>2375</v>
      </c>
      <c r="P5756" t="e">
        <f t="shared" si="271"/>
        <v>#VALUE!</v>
      </c>
      <c r="Q5756" t="e">
        <f t="shared" si="270"/>
        <v>#VALUE!</v>
      </c>
    </row>
    <row r="5757" spans="15:17">
      <c r="O5757">
        <f t="shared" si="272"/>
        <v>2376</v>
      </c>
      <c r="P5757" t="e">
        <f t="shared" si="271"/>
        <v>#VALUE!</v>
      </c>
      <c r="Q5757" t="e">
        <f t="shared" si="270"/>
        <v>#VALUE!</v>
      </c>
    </row>
    <row r="5758" spans="15:17">
      <c r="O5758">
        <f t="shared" si="272"/>
        <v>2377</v>
      </c>
      <c r="P5758" t="e">
        <f t="shared" si="271"/>
        <v>#VALUE!</v>
      </c>
      <c r="Q5758" t="e">
        <f t="shared" si="270"/>
        <v>#VALUE!</v>
      </c>
    </row>
    <row r="5759" spans="15:17">
      <c r="O5759">
        <f t="shared" si="272"/>
        <v>2378</v>
      </c>
      <c r="P5759" t="e">
        <f t="shared" si="271"/>
        <v>#VALUE!</v>
      </c>
      <c r="Q5759" t="e">
        <f t="shared" si="270"/>
        <v>#VALUE!</v>
      </c>
    </row>
    <row r="5760" spans="15:17">
      <c r="O5760">
        <f t="shared" si="272"/>
        <v>2379</v>
      </c>
      <c r="P5760" t="e">
        <f t="shared" si="271"/>
        <v>#VALUE!</v>
      </c>
      <c r="Q5760" t="e">
        <f t="shared" si="270"/>
        <v>#VALUE!</v>
      </c>
    </row>
    <row r="5761" spans="15:17">
      <c r="O5761">
        <f t="shared" si="272"/>
        <v>2380</v>
      </c>
      <c r="P5761" t="e">
        <f t="shared" si="271"/>
        <v>#VALUE!</v>
      </c>
      <c r="Q5761" t="e">
        <f t="shared" si="270"/>
        <v>#VALUE!</v>
      </c>
    </row>
    <row r="5762" spans="15:17">
      <c r="O5762">
        <f t="shared" si="272"/>
        <v>2381</v>
      </c>
      <c r="P5762" t="e">
        <f t="shared" si="271"/>
        <v>#VALUE!</v>
      </c>
      <c r="Q5762" t="e">
        <f t="shared" si="270"/>
        <v>#VALUE!</v>
      </c>
    </row>
    <row r="5763" spans="15:17">
      <c r="O5763">
        <f t="shared" si="272"/>
        <v>2382</v>
      </c>
      <c r="P5763" t="e">
        <f t="shared" si="271"/>
        <v>#VALUE!</v>
      </c>
      <c r="Q5763" t="e">
        <f t="shared" si="270"/>
        <v>#VALUE!</v>
      </c>
    </row>
    <row r="5764" spans="15:17">
      <c r="O5764">
        <f t="shared" si="272"/>
        <v>2383</v>
      </c>
      <c r="P5764" t="e">
        <f t="shared" si="271"/>
        <v>#VALUE!</v>
      </c>
      <c r="Q5764" t="e">
        <f t="shared" si="270"/>
        <v>#VALUE!</v>
      </c>
    </row>
    <row r="5765" spans="15:17">
      <c r="O5765">
        <f t="shared" si="272"/>
        <v>2384</v>
      </c>
      <c r="P5765" t="e">
        <f t="shared" si="271"/>
        <v>#VALUE!</v>
      </c>
      <c r="Q5765" t="e">
        <f t="shared" si="270"/>
        <v>#VALUE!</v>
      </c>
    </row>
    <row r="5766" spans="15:17">
      <c r="O5766">
        <f t="shared" si="272"/>
        <v>2385</v>
      </c>
      <c r="P5766" t="e">
        <f t="shared" si="271"/>
        <v>#VALUE!</v>
      </c>
      <c r="Q5766" t="e">
        <f t="shared" si="270"/>
        <v>#VALUE!</v>
      </c>
    </row>
    <row r="5767" spans="15:17">
      <c r="O5767">
        <f t="shared" si="272"/>
        <v>2386</v>
      </c>
      <c r="P5767" t="e">
        <f t="shared" si="271"/>
        <v>#VALUE!</v>
      </c>
      <c r="Q5767" t="e">
        <f t="shared" ref="Q5767:Q5830" si="273">Q5766+P5766</f>
        <v>#VALUE!</v>
      </c>
    </row>
    <row r="5768" spans="15:17">
      <c r="O5768">
        <f t="shared" si="272"/>
        <v>2387</v>
      </c>
      <c r="P5768" t="e">
        <f t="shared" si="271"/>
        <v>#VALUE!</v>
      </c>
      <c r="Q5768" t="e">
        <f t="shared" si="273"/>
        <v>#VALUE!</v>
      </c>
    </row>
    <row r="5769" spans="15:17">
      <c r="O5769">
        <f t="shared" si="272"/>
        <v>2388</v>
      </c>
      <c r="P5769" t="e">
        <f t="shared" si="271"/>
        <v>#VALUE!</v>
      </c>
      <c r="Q5769" t="e">
        <f t="shared" si="273"/>
        <v>#VALUE!</v>
      </c>
    </row>
    <row r="5770" spans="15:17">
      <c r="O5770">
        <f t="shared" si="272"/>
        <v>2389</v>
      </c>
      <c r="P5770" t="e">
        <f t="shared" si="271"/>
        <v>#VALUE!</v>
      </c>
      <c r="Q5770" t="e">
        <f t="shared" si="273"/>
        <v>#VALUE!</v>
      </c>
    </row>
    <row r="5771" spans="15:17">
      <c r="O5771">
        <f t="shared" si="272"/>
        <v>2390</v>
      </c>
      <c r="P5771" t="e">
        <f t="shared" si="271"/>
        <v>#VALUE!</v>
      </c>
      <c r="Q5771" t="e">
        <f t="shared" si="273"/>
        <v>#VALUE!</v>
      </c>
    </row>
    <row r="5772" spans="15:17">
      <c r="O5772">
        <f t="shared" si="272"/>
        <v>2391</v>
      </c>
      <c r="P5772" t="e">
        <f t="shared" si="271"/>
        <v>#VALUE!</v>
      </c>
      <c r="Q5772" t="e">
        <f t="shared" si="273"/>
        <v>#VALUE!</v>
      </c>
    </row>
    <row r="5773" spans="15:17">
      <c r="O5773">
        <f t="shared" si="272"/>
        <v>2392</v>
      </c>
      <c r="P5773" t="e">
        <f t="shared" si="271"/>
        <v>#VALUE!</v>
      </c>
      <c r="Q5773" t="e">
        <f t="shared" si="273"/>
        <v>#VALUE!</v>
      </c>
    </row>
    <row r="5774" spans="15:17">
      <c r="O5774">
        <f t="shared" si="272"/>
        <v>2393</v>
      </c>
      <c r="P5774" t="e">
        <f t="shared" si="271"/>
        <v>#VALUE!</v>
      </c>
      <c r="Q5774" t="e">
        <f t="shared" si="273"/>
        <v>#VALUE!</v>
      </c>
    </row>
    <row r="5775" spans="15:17">
      <c r="O5775">
        <f t="shared" si="272"/>
        <v>2394</v>
      </c>
      <c r="P5775" t="e">
        <f t="shared" si="271"/>
        <v>#VALUE!</v>
      </c>
      <c r="Q5775" t="e">
        <f t="shared" si="273"/>
        <v>#VALUE!</v>
      </c>
    </row>
    <row r="5776" spans="15:17">
      <c r="O5776">
        <f t="shared" si="272"/>
        <v>2395</v>
      </c>
      <c r="P5776" t="e">
        <f t="shared" si="271"/>
        <v>#VALUE!</v>
      </c>
      <c r="Q5776" t="e">
        <f t="shared" si="273"/>
        <v>#VALUE!</v>
      </c>
    </row>
    <row r="5777" spans="15:17">
      <c r="O5777">
        <f t="shared" si="272"/>
        <v>2396</v>
      </c>
      <c r="P5777" t="e">
        <f t="shared" si="271"/>
        <v>#VALUE!</v>
      </c>
      <c r="Q5777" t="e">
        <f t="shared" si="273"/>
        <v>#VALUE!</v>
      </c>
    </row>
    <row r="5778" spans="15:17">
      <c r="O5778">
        <f t="shared" si="272"/>
        <v>2397</v>
      </c>
      <c r="P5778" t="e">
        <f t="shared" si="271"/>
        <v>#VALUE!</v>
      </c>
      <c r="Q5778" t="e">
        <f t="shared" si="273"/>
        <v>#VALUE!</v>
      </c>
    </row>
    <row r="5779" spans="15:17">
      <c r="O5779">
        <f t="shared" si="272"/>
        <v>2398</v>
      </c>
      <c r="P5779" t="e">
        <f t="shared" si="271"/>
        <v>#VALUE!</v>
      </c>
      <c r="Q5779" t="e">
        <f t="shared" si="273"/>
        <v>#VALUE!</v>
      </c>
    </row>
    <row r="5780" spans="15:17">
      <c r="O5780">
        <f t="shared" si="272"/>
        <v>2399</v>
      </c>
      <c r="P5780" t="e">
        <f t="shared" si="271"/>
        <v>#VALUE!</v>
      </c>
      <c r="Q5780" t="e">
        <f t="shared" si="273"/>
        <v>#VALUE!</v>
      </c>
    </row>
    <row r="5781" spans="15:17">
      <c r="O5781">
        <f t="shared" si="272"/>
        <v>2400</v>
      </c>
      <c r="P5781" t="e">
        <f t="shared" si="271"/>
        <v>#VALUE!</v>
      </c>
      <c r="Q5781" t="e">
        <f t="shared" si="273"/>
        <v>#VALUE!</v>
      </c>
    </row>
    <row r="5782" spans="15:17">
      <c r="O5782">
        <f t="shared" si="272"/>
        <v>2401</v>
      </c>
      <c r="P5782" t="e">
        <f t="shared" si="271"/>
        <v>#VALUE!</v>
      </c>
      <c r="Q5782" t="e">
        <f t="shared" si="273"/>
        <v>#VALUE!</v>
      </c>
    </row>
    <row r="5783" spans="15:17">
      <c r="O5783">
        <f t="shared" si="272"/>
        <v>2402</v>
      </c>
      <c r="P5783" t="e">
        <f t="shared" si="271"/>
        <v>#VALUE!</v>
      </c>
      <c r="Q5783" t="e">
        <f t="shared" si="273"/>
        <v>#VALUE!</v>
      </c>
    </row>
    <row r="5784" spans="15:17">
      <c r="O5784">
        <f t="shared" si="272"/>
        <v>2403</v>
      </c>
      <c r="P5784" t="e">
        <f t="shared" si="271"/>
        <v>#VALUE!</v>
      </c>
      <c r="Q5784" t="e">
        <f t="shared" si="273"/>
        <v>#VALUE!</v>
      </c>
    </row>
    <row r="5785" spans="15:17">
      <c r="O5785">
        <f t="shared" si="272"/>
        <v>2404</v>
      </c>
      <c r="P5785" t="e">
        <f t="shared" si="271"/>
        <v>#VALUE!</v>
      </c>
      <c r="Q5785" t="e">
        <f t="shared" si="273"/>
        <v>#VALUE!</v>
      </c>
    </row>
    <row r="5786" spans="15:17">
      <c r="O5786">
        <f t="shared" si="272"/>
        <v>2405</v>
      </c>
      <c r="P5786" t="e">
        <f t="shared" si="271"/>
        <v>#VALUE!</v>
      </c>
      <c r="Q5786" t="e">
        <f t="shared" si="273"/>
        <v>#VALUE!</v>
      </c>
    </row>
    <row r="5787" spans="15:17">
      <c r="O5787">
        <f t="shared" si="272"/>
        <v>2406</v>
      </c>
      <c r="P5787" t="e">
        <f t="shared" si="271"/>
        <v>#VALUE!</v>
      </c>
      <c r="Q5787" t="e">
        <f t="shared" si="273"/>
        <v>#VALUE!</v>
      </c>
    </row>
    <row r="5788" spans="15:17">
      <c r="O5788">
        <f t="shared" si="272"/>
        <v>2407</v>
      </c>
      <c r="P5788" t="e">
        <f t="shared" si="271"/>
        <v>#VALUE!</v>
      </c>
      <c r="Q5788" t="e">
        <f t="shared" si="273"/>
        <v>#VALUE!</v>
      </c>
    </row>
    <row r="5789" spans="15:17">
      <c r="O5789">
        <f t="shared" si="272"/>
        <v>2408</v>
      </c>
      <c r="P5789" t="e">
        <f t="shared" si="271"/>
        <v>#VALUE!</v>
      </c>
      <c r="Q5789" t="e">
        <f t="shared" si="273"/>
        <v>#VALUE!</v>
      </c>
    </row>
    <row r="5790" spans="15:17">
      <c r="O5790">
        <f t="shared" si="272"/>
        <v>2409</v>
      </c>
      <c r="P5790" t="e">
        <f t="shared" si="271"/>
        <v>#VALUE!</v>
      </c>
      <c r="Q5790" t="e">
        <f t="shared" si="273"/>
        <v>#VALUE!</v>
      </c>
    </row>
    <row r="5791" spans="15:17">
      <c r="O5791">
        <f t="shared" si="272"/>
        <v>2410</v>
      </c>
      <c r="P5791" t="e">
        <f t="shared" si="271"/>
        <v>#VALUE!</v>
      </c>
      <c r="Q5791" t="e">
        <f t="shared" si="273"/>
        <v>#VALUE!</v>
      </c>
    </row>
    <row r="5792" spans="15:17">
      <c r="O5792">
        <f t="shared" si="272"/>
        <v>2411</v>
      </c>
      <c r="P5792" t="e">
        <f t="shared" si="271"/>
        <v>#VALUE!</v>
      </c>
      <c r="Q5792" t="e">
        <f t="shared" si="273"/>
        <v>#VALUE!</v>
      </c>
    </row>
    <row r="5793" spans="15:17">
      <c r="O5793">
        <f t="shared" si="272"/>
        <v>2412</v>
      </c>
      <c r="P5793" t="e">
        <f t="shared" si="271"/>
        <v>#VALUE!</v>
      </c>
      <c r="Q5793" t="e">
        <f t="shared" si="273"/>
        <v>#VALUE!</v>
      </c>
    </row>
    <row r="5794" spans="15:17">
      <c r="O5794">
        <f t="shared" si="272"/>
        <v>2413</v>
      </c>
      <c r="P5794" t="e">
        <f t="shared" si="271"/>
        <v>#VALUE!</v>
      </c>
      <c r="Q5794" t="e">
        <f t="shared" si="273"/>
        <v>#VALUE!</v>
      </c>
    </row>
    <row r="5795" spans="15:17">
      <c r="O5795">
        <f t="shared" si="272"/>
        <v>2414</v>
      </c>
      <c r="P5795" t="e">
        <f t="shared" si="271"/>
        <v>#VALUE!</v>
      </c>
      <c r="Q5795" t="e">
        <f t="shared" si="273"/>
        <v>#VALUE!</v>
      </c>
    </row>
    <row r="5796" spans="15:17">
      <c r="O5796">
        <f t="shared" si="272"/>
        <v>2415</v>
      </c>
      <c r="P5796" t="e">
        <f t="shared" si="271"/>
        <v>#VALUE!</v>
      </c>
      <c r="Q5796" t="e">
        <f t="shared" si="273"/>
        <v>#VALUE!</v>
      </c>
    </row>
    <row r="5797" spans="15:17">
      <c r="O5797">
        <f t="shared" si="272"/>
        <v>2416</v>
      </c>
      <c r="P5797" t="e">
        <f t="shared" si="271"/>
        <v>#VALUE!</v>
      </c>
      <c r="Q5797" t="e">
        <f t="shared" si="273"/>
        <v>#VALUE!</v>
      </c>
    </row>
    <row r="5798" spans="15:17">
      <c r="O5798">
        <f t="shared" si="272"/>
        <v>2417</v>
      </c>
      <c r="P5798" t="e">
        <f t="shared" si="271"/>
        <v>#VALUE!</v>
      </c>
      <c r="Q5798" t="e">
        <f t="shared" si="273"/>
        <v>#VALUE!</v>
      </c>
    </row>
    <row r="5799" spans="15:17">
      <c r="O5799">
        <f t="shared" si="272"/>
        <v>2418</v>
      </c>
      <c r="P5799" t="e">
        <f t="shared" si="271"/>
        <v>#VALUE!</v>
      </c>
      <c r="Q5799" t="e">
        <f t="shared" si="273"/>
        <v>#VALUE!</v>
      </c>
    </row>
    <row r="5800" spans="15:17">
      <c r="O5800">
        <f t="shared" si="272"/>
        <v>2419</v>
      </c>
      <c r="P5800" t="e">
        <f t="shared" si="271"/>
        <v>#VALUE!</v>
      </c>
      <c r="Q5800" t="e">
        <f t="shared" si="273"/>
        <v>#VALUE!</v>
      </c>
    </row>
    <row r="5801" spans="15:17">
      <c r="O5801">
        <f t="shared" si="272"/>
        <v>2420</v>
      </c>
      <c r="P5801" t="e">
        <f t="shared" si="271"/>
        <v>#VALUE!</v>
      </c>
      <c r="Q5801" t="e">
        <f t="shared" si="273"/>
        <v>#VALUE!</v>
      </c>
    </row>
    <row r="5802" spans="15:17">
      <c r="O5802">
        <f t="shared" si="272"/>
        <v>2421</v>
      </c>
      <c r="P5802" t="e">
        <f t="shared" si="271"/>
        <v>#VALUE!</v>
      </c>
      <c r="Q5802" t="e">
        <f t="shared" si="273"/>
        <v>#VALUE!</v>
      </c>
    </row>
    <row r="5803" spans="15:17">
      <c r="O5803">
        <f t="shared" si="272"/>
        <v>2422</v>
      </c>
      <c r="P5803" t="e">
        <f t="shared" si="271"/>
        <v>#VALUE!</v>
      </c>
      <c r="Q5803" t="e">
        <f t="shared" si="273"/>
        <v>#VALUE!</v>
      </c>
    </row>
    <row r="5804" spans="15:17">
      <c r="O5804">
        <f t="shared" si="272"/>
        <v>2423</v>
      </c>
      <c r="P5804" t="e">
        <f t="shared" si="271"/>
        <v>#VALUE!</v>
      </c>
      <c r="Q5804" t="e">
        <f t="shared" si="273"/>
        <v>#VALUE!</v>
      </c>
    </row>
    <row r="5805" spans="15:17">
      <c r="O5805">
        <f t="shared" si="272"/>
        <v>2424</v>
      </c>
      <c r="P5805" t="e">
        <f t="shared" si="271"/>
        <v>#VALUE!</v>
      </c>
      <c r="Q5805" t="e">
        <f t="shared" si="273"/>
        <v>#VALUE!</v>
      </c>
    </row>
    <row r="5806" spans="15:17">
      <c r="O5806">
        <f t="shared" si="272"/>
        <v>2425</v>
      </c>
      <c r="P5806" t="e">
        <f t="shared" si="271"/>
        <v>#VALUE!</v>
      </c>
      <c r="Q5806" t="e">
        <f t="shared" si="273"/>
        <v>#VALUE!</v>
      </c>
    </row>
    <row r="5807" spans="15:17">
      <c r="O5807">
        <f t="shared" si="272"/>
        <v>2426</v>
      </c>
      <c r="P5807" t="e">
        <f t="shared" si="271"/>
        <v>#VALUE!</v>
      </c>
      <c r="Q5807" t="e">
        <f t="shared" si="273"/>
        <v>#VALUE!</v>
      </c>
    </row>
    <row r="5808" spans="15:17">
      <c r="O5808">
        <f t="shared" si="272"/>
        <v>2427</v>
      </c>
      <c r="P5808" t="e">
        <f t="shared" si="271"/>
        <v>#VALUE!</v>
      </c>
      <c r="Q5808" t="e">
        <f t="shared" si="273"/>
        <v>#VALUE!</v>
      </c>
    </row>
    <row r="5809" spans="15:17">
      <c r="O5809">
        <f t="shared" si="272"/>
        <v>2428</v>
      </c>
      <c r="P5809" t="e">
        <f t="shared" si="271"/>
        <v>#VALUE!</v>
      </c>
      <c r="Q5809" t="e">
        <f t="shared" si="273"/>
        <v>#VALUE!</v>
      </c>
    </row>
    <row r="5810" spans="15:17">
      <c r="O5810">
        <f t="shared" si="272"/>
        <v>2429</v>
      </c>
      <c r="P5810" t="e">
        <f t="shared" si="271"/>
        <v>#VALUE!</v>
      </c>
      <c r="Q5810" t="e">
        <f t="shared" si="273"/>
        <v>#VALUE!</v>
      </c>
    </row>
    <row r="5811" spans="15:17">
      <c r="O5811">
        <f t="shared" si="272"/>
        <v>2430</v>
      </c>
      <c r="P5811" t="e">
        <f t="shared" si="271"/>
        <v>#VALUE!</v>
      </c>
      <c r="Q5811" t="e">
        <f t="shared" si="273"/>
        <v>#VALUE!</v>
      </c>
    </row>
    <row r="5812" spans="15:17">
      <c r="O5812">
        <f t="shared" si="272"/>
        <v>2431</v>
      </c>
      <c r="P5812" t="e">
        <f t="shared" si="271"/>
        <v>#VALUE!</v>
      </c>
      <c r="Q5812" t="e">
        <f t="shared" si="273"/>
        <v>#VALUE!</v>
      </c>
    </row>
    <row r="5813" spans="15:17">
      <c r="O5813">
        <f t="shared" si="272"/>
        <v>2432</v>
      </c>
      <c r="P5813" t="e">
        <f t="shared" ref="P5813:P5876" si="274">NEGBINOMDIST(O5813-$A$9,$A$9,$B$9)</f>
        <v>#VALUE!</v>
      </c>
      <c r="Q5813" t="e">
        <f t="shared" si="273"/>
        <v>#VALUE!</v>
      </c>
    </row>
    <row r="5814" spans="15:17">
      <c r="O5814">
        <f t="shared" ref="O5814:O5877" si="275">O5813+1</f>
        <v>2433</v>
      </c>
      <c r="P5814" t="e">
        <f t="shared" si="274"/>
        <v>#VALUE!</v>
      </c>
      <c r="Q5814" t="e">
        <f t="shared" si="273"/>
        <v>#VALUE!</v>
      </c>
    </row>
    <row r="5815" spans="15:17">
      <c r="O5815">
        <f t="shared" si="275"/>
        <v>2434</v>
      </c>
      <c r="P5815" t="e">
        <f t="shared" si="274"/>
        <v>#VALUE!</v>
      </c>
      <c r="Q5815" t="e">
        <f t="shared" si="273"/>
        <v>#VALUE!</v>
      </c>
    </row>
    <row r="5816" spans="15:17">
      <c r="O5816">
        <f t="shared" si="275"/>
        <v>2435</v>
      </c>
      <c r="P5816" t="e">
        <f t="shared" si="274"/>
        <v>#VALUE!</v>
      </c>
      <c r="Q5816" t="e">
        <f t="shared" si="273"/>
        <v>#VALUE!</v>
      </c>
    </row>
    <row r="5817" spans="15:17">
      <c r="O5817">
        <f t="shared" si="275"/>
        <v>2436</v>
      </c>
      <c r="P5817" t="e">
        <f t="shared" si="274"/>
        <v>#VALUE!</v>
      </c>
      <c r="Q5817" t="e">
        <f t="shared" si="273"/>
        <v>#VALUE!</v>
      </c>
    </row>
    <row r="5818" spans="15:17">
      <c r="O5818">
        <f t="shared" si="275"/>
        <v>2437</v>
      </c>
      <c r="P5818" t="e">
        <f t="shared" si="274"/>
        <v>#VALUE!</v>
      </c>
      <c r="Q5818" t="e">
        <f t="shared" si="273"/>
        <v>#VALUE!</v>
      </c>
    </row>
    <row r="5819" spans="15:17">
      <c r="O5819">
        <f t="shared" si="275"/>
        <v>2438</v>
      </c>
      <c r="P5819" t="e">
        <f t="shared" si="274"/>
        <v>#VALUE!</v>
      </c>
      <c r="Q5819" t="e">
        <f t="shared" si="273"/>
        <v>#VALUE!</v>
      </c>
    </row>
    <row r="5820" spans="15:17">
      <c r="O5820">
        <f t="shared" si="275"/>
        <v>2439</v>
      </c>
      <c r="P5820" t="e">
        <f t="shared" si="274"/>
        <v>#VALUE!</v>
      </c>
      <c r="Q5820" t="e">
        <f t="shared" si="273"/>
        <v>#VALUE!</v>
      </c>
    </row>
    <row r="5821" spans="15:17">
      <c r="O5821">
        <f t="shared" si="275"/>
        <v>2440</v>
      </c>
      <c r="P5821" t="e">
        <f t="shared" si="274"/>
        <v>#VALUE!</v>
      </c>
      <c r="Q5821" t="e">
        <f t="shared" si="273"/>
        <v>#VALUE!</v>
      </c>
    </row>
    <row r="5822" spans="15:17">
      <c r="O5822">
        <f t="shared" si="275"/>
        <v>2441</v>
      </c>
      <c r="P5822" t="e">
        <f t="shared" si="274"/>
        <v>#VALUE!</v>
      </c>
      <c r="Q5822" t="e">
        <f t="shared" si="273"/>
        <v>#VALUE!</v>
      </c>
    </row>
    <row r="5823" spans="15:17">
      <c r="O5823">
        <f t="shared" si="275"/>
        <v>2442</v>
      </c>
      <c r="P5823" t="e">
        <f t="shared" si="274"/>
        <v>#VALUE!</v>
      </c>
      <c r="Q5823" t="e">
        <f t="shared" si="273"/>
        <v>#VALUE!</v>
      </c>
    </row>
    <row r="5824" spans="15:17">
      <c r="O5824">
        <f t="shared" si="275"/>
        <v>2443</v>
      </c>
      <c r="P5824" t="e">
        <f t="shared" si="274"/>
        <v>#VALUE!</v>
      </c>
      <c r="Q5824" t="e">
        <f t="shared" si="273"/>
        <v>#VALUE!</v>
      </c>
    </row>
    <row r="5825" spans="15:17">
      <c r="O5825">
        <f t="shared" si="275"/>
        <v>2444</v>
      </c>
      <c r="P5825" t="e">
        <f t="shared" si="274"/>
        <v>#VALUE!</v>
      </c>
      <c r="Q5825" t="e">
        <f t="shared" si="273"/>
        <v>#VALUE!</v>
      </c>
    </row>
    <row r="5826" spans="15:17">
      <c r="O5826">
        <f t="shared" si="275"/>
        <v>2445</v>
      </c>
      <c r="P5826" t="e">
        <f t="shared" si="274"/>
        <v>#VALUE!</v>
      </c>
      <c r="Q5826" t="e">
        <f t="shared" si="273"/>
        <v>#VALUE!</v>
      </c>
    </row>
    <row r="5827" spans="15:17">
      <c r="O5827">
        <f t="shared" si="275"/>
        <v>2446</v>
      </c>
      <c r="P5827" t="e">
        <f t="shared" si="274"/>
        <v>#VALUE!</v>
      </c>
      <c r="Q5827" t="e">
        <f t="shared" si="273"/>
        <v>#VALUE!</v>
      </c>
    </row>
    <row r="5828" spans="15:17">
      <c r="O5828">
        <f t="shared" si="275"/>
        <v>2447</v>
      </c>
      <c r="P5828" t="e">
        <f t="shared" si="274"/>
        <v>#VALUE!</v>
      </c>
      <c r="Q5828" t="e">
        <f t="shared" si="273"/>
        <v>#VALUE!</v>
      </c>
    </row>
    <row r="5829" spans="15:17">
      <c r="O5829">
        <f t="shared" si="275"/>
        <v>2448</v>
      </c>
      <c r="P5829" t="e">
        <f t="shared" si="274"/>
        <v>#VALUE!</v>
      </c>
      <c r="Q5829" t="e">
        <f t="shared" si="273"/>
        <v>#VALUE!</v>
      </c>
    </row>
    <row r="5830" spans="15:17">
      <c r="O5830">
        <f t="shared" si="275"/>
        <v>2449</v>
      </c>
      <c r="P5830" t="e">
        <f t="shared" si="274"/>
        <v>#VALUE!</v>
      </c>
      <c r="Q5830" t="e">
        <f t="shared" si="273"/>
        <v>#VALUE!</v>
      </c>
    </row>
    <row r="5831" spans="15:17">
      <c r="O5831">
        <f t="shared" si="275"/>
        <v>2450</v>
      </c>
      <c r="P5831" t="e">
        <f t="shared" si="274"/>
        <v>#VALUE!</v>
      </c>
      <c r="Q5831" t="e">
        <f t="shared" ref="Q5831:Q5894" si="276">Q5830+P5830</f>
        <v>#VALUE!</v>
      </c>
    </row>
    <row r="5832" spans="15:17">
      <c r="O5832">
        <f t="shared" si="275"/>
        <v>2451</v>
      </c>
      <c r="P5832" t="e">
        <f t="shared" si="274"/>
        <v>#VALUE!</v>
      </c>
      <c r="Q5832" t="e">
        <f t="shared" si="276"/>
        <v>#VALUE!</v>
      </c>
    </row>
    <row r="5833" spans="15:17">
      <c r="O5833">
        <f t="shared" si="275"/>
        <v>2452</v>
      </c>
      <c r="P5833" t="e">
        <f t="shared" si="274"/>
        <v>#VALUE!</v>
      </c>
      <c r="Q5833" t="e">
        <f t="shared" si="276"/>
        <v>#VALUE!</v>
      </c>
    </row>
    <row r="5834" spans="15:17">
      <c r="O5834">
        <f t="shared" si="275"/>
        <v>2453</v>
      </c>
      <c r="P5834" t="e">
        <f t="shared" si="274"/>
        <v>#VALUE!</v>
      </c>
      <c r="Q5834" t="e">
        <f t="shared" si="276"/>
        <v>#VALUE!</v>
      </c>
    </row>
    <row r="5835" spans="15:17">
      <c r="O5835">
        <f t="shared" si="275"/>
        <v>2454</v>
      </c>
      <c r="P5835" t="e">
        <f t="shared" si="274"/>
        <v>#VALUE!</v>
      </c>
      <c r="Q5835" t="e">
        <f t="shared" si="276"/>
        <v>#VALUE!</v>
      </c>
    </row>
    <row r="5836" spans="15:17">
      <c r="O5836">
        <f t="shared" si="275"/>
        <v>2455</v>
      </c>
      <c r="P5836" t="e">
        <f t="shared" si="274"/>
        <v>#VALUE!</v>
      </c>
      <c r="Q5836" t="e">
        <f t="shared" si="276"/>
        <v>#VALUE!</v>
      </c>
    </row>
    <row r="5837" spans="15:17">
      <c r="O5837">
        <f t="shared" si="275"/>
        <v>2456</v>
      </c>
      <c r="P5837" t="e">
        <f t="shared" si="274"/>
        <v>#VALUE!</v>
      </c>
      <c r="Q5837" t="e">
        <f t="shared" si="276"/>
        <v>#VALUE!</v>
      </c>
    </row>
    <row r="5838" spans="15:17">
      <c r="O5838">
        <f t="shared" si="275"/>
        <v>2457</v>
      </c>
      <c r="P5838" t="e">
        <f t="shared" si="274"/>
        <v>#VALUE!</v>
      </c>
      <c r="Q5838" t="e">
        <f t="shared" si="276"/>
        <v>#VALUE!</v>
      </c>
    </row>
    <row r="5839" spans="15:17">
      <c r="O5839">
        <f t="shared" si="275"/>
        <v>2458</v>
      </c>
      <c r="P5839" t="e">
        <f t="shared" si="274"/>
        <v>#VALUE!</v>
      </c>
      <c r="Q5839" t="e">
        <f t="shared" si="276"/>
        <v>#VALUE!</v>
      </c>
    </row>
    <row r="5840" spans="15:17">
      <c r="O5840">
        <f t="shared" si="275"/>
        <v>2459</v>
      </c>
      <c r="P5840" t="e">
        <f t="shared" si="274"/>
        <v>#VALUE!</v>
      </c>
      <c r="Q5840" t="e">
        <f t="shared" si="276"/>
        <v>#VALUE!</v>
      </c>
    </row>
    <row r="5841" spans="15:17">
      <c r="O5841">
        <f t="shared" si="275"/>
        <v>2460</v>
      </c>
      <c r="P5841" t="e">
        <f t="shared" si="274"/>
        <v>#VALUE!</v>
      </c>
      <c r="Q5841" t="e">
        <f t="shared" si="276"/>
        <v>#VALUE!</v>
      </c>
    </row>
    <row r="5842" spans="15:17">
      <c r="O5842">
        <f t="shared" si="275"/>
        <v>2461</v>
      </c>
      <c r="P5842" t="e">
        <f t="shared" si="274"/>
        <v>#VALUE!</v>
      </c>
      <c r="Q5842" t="e">
        <f t="shared" si="276"/>
        <v>#VALUE!</v>
      </c>
    </row>
    <row r="5843" spans="15:17">
      <c r="O5843">
        <f t="shared" si="275"/>
        <v>2462</v>
      </c>
      <c r="P5843" t="e">
        <f t="shared" si="274"/>
        <v>#VALUE!</v>
      </c>
      <c r="Q5843" t="e">
        <f t="shared" si="276"/>
        <v>#VALUE!</v>
      </c>
    </row>
    <row r="5844" spans="15:17">
      <c r="O5844">
        <f t="shared" si="275"/>
        <v>2463</v>
      </c>
      <c r="P5844" t="e">
        <f t="shared" si="274"/>
        <v>#VALUE!</v>
      </c>
      <c r="Q5844" t="e">
        <f t="shared" si="276"/>
        <v>#VALUE!</v>
      </c>
    </row>
    <row r="5845" spans="15:17">
      <c r="O5845">
        <f t="shared" si="275"/>
        <v>2464</v>
      </c>
      <c r="P5845" t="e">
        <f t="shared" si="274"/>
        <v>#VALUE!</v>
      </c>
      <c r="Q5845" t="e">
        <f t="shared" si="276"/>
        <v>#VALUE!</v>
      </c>
    </row>
    <row r="5846" spans="15:17">
      <c r="O5846">
        <f t="shared" si="275"/>
        <v>2465</v>
      </c>
      <c r="P5846" t="e">
        <f t="shared" si="274"/>
        <v>#VALUE!</v>
      </c>
      <c r="Q5846" t="e">
        <f t="shared" si="276"/>
        <v>#VALUE!</v>
      </c>
    </row>
    <row r="5847" spans="15:17">
      <c r="O5847">
        <f t="shared" si="275"/>
        <v>2466</v>
      </c>
      <c r="P5847" t="e">
        <f t="shared" si="274"/>
        <v>#VALUE!</v>
      </c>
      <c r="Q5847" t="e">
        <f t="shared" si="276"/>
        <v>#VALUE!</v>
      </c>
    </row>
    <row r="5848" spans="15:17">
      <c r="O5848">
        <f t="shared" si="275"/>
        <v>2467</v>
      </c>
      <c r="P5848" t="e">
        <f t="shared" si="274"/>
        <v>#VALUE!</v>
      </c>
      <c r="Q5848" t="e">
        <f t="shared" si="276"/>
        <v>#VALUE!</v>
      </c>
    </row>
    <row r="5849" spans="15:17">
      <c r="O5849">
        <f t="shared" si="275"/>
        <v>2468</v>
      </c>
      <c r="P5849" t="e">
        <f t="shared" si="274"/>
        <v>#VALUE!</v>
      </c>
      <c r="Q5849" t="e">
        <f t="shared" si="276"/>
        <v>#VALUE!</v>
      </c>
    </row>
    <row r="5850" spans="15:17">
      <c r="O5850">
        <f t="shared" si="275"/>
        <v>2469</v>
      </c>
      <c r="P5850" t="e">
        <f t="shared" si="274"/>
        <v>#VALUE!</v>
      </c>
      <c r="Q5850" t="e">
        <f t="shared" si="276"/>
        <v>#VALUE!</v>
      </c>
    </row>
    <row r="5851" spans="15:17">
      <c r="O5851">
        <f t="shared" si="275"/>
        <v>2470</v>
      </c>
      <c r="P5851" t="e">
        <f t="shared" si="274"/>
        <v>#VALUE!</v>
      </c>
      <c r="Q5851" t="e">
        <f t="shared" si="276"/>
        <v>#VALUE!</v>
      </c>
    </row>
    <row r="5852" spans="15:17">
      <c r="O5852">
        <f t="shared" si="275"/>
        <v>2471</v>
      </c>
      <c r="P5852" t="e">
        <f t="shared" si="274"/>
        <v>#VALUE!</v>
      </c>
      <c r="Q5852" t="e">
        <f t="shared" si="276"/>
        <v>#VALUE!</v>
      </c>
    </row>
    <row r="5853" spans="15:17">
      <c r="O5853">
        <f t="shared" si="275"/>
        <v>2472</v>
      </c>
      <c r="P5853" t="e">
        <f t="shared" si="274"/>
        <v>#VALUE!</v>
      </c>
      <c r="Q5853" t="e">
        <f t="shared" si="276"/>
        <v>#VALUE!</v>
      </c>
    </row>
    <row r="5854" spans="15:17">
      <c r="O5854">
        <f t="shared" si="275"/>
        <v>2473</v>
      </c>
      <c r="P5854" t="e">
        <f t="shared" si="274"/>
        <v>#VALUE!</v>
      </c>
      <c r="Q5854" t="e">
        <f t="shared" si="276"/>
        <v>#VALUE!</v>
      </c>
    </row>
    <row r="5855" spans="15:17">
      <c r="O5855">
        <f t="shared" si="275"/>
        <v>2474</v>
      </c>
      <c r="P5855" t="e">
        <f t="shared" si="274"/>
        <v>#VALUE!</v>
      </c>
      <c r="Q5855" t="e">
        <f t="shared" si="276"/>
        <v>#VALUE!</v>
      </c>
    </row>
    <row r="5856" spans="15:17">
      <c r="O5856">
        <f t="shared" si="275"/>
        <v>2475</v>
      </c>
      <c r="P5856" t="e">
        <f t="shared" si="274"/>
        <v>#VALUE!</v>
      </c>
      <c r="Q5856" t="e">
        <f t="shared" si="276"/>
        <v>#VALUE!</v>
      </c>
    </row>
    <row r="5857" spans="15:17">
      <c r="O5857">
        <f t="shared" si="275"/>
        <v>2476</v>
      </c>
      <c r="P5857" t="e">
        <f t="shared" si="274"/>
        <v>#VALUE!</v>
      </c>
      <c r="Q5857" t="e">
        <f t="shared" si="276"/>
        <v>#VALUE!</v>
      </c>
    </row>
    <row r="5858" spans="15:17">
      <c r="O5858">
        <f t="shared" si="275"/>
        <v>2477</v>
      </c>
      <c r="P5858" t="e">
        <f t="shared" si="274"/>
        <v>#VALUE!</v>
      </c>
      <c r="Q5858" t="e">
        <f t="shared" si="276"/>
        <v>#VALUE!</v>
      </c>
    </row>
    <row r="5859" spans="15:17">
      <c r="O5859">
        <f t="shared" si="275"/>
        <v>2478</v>
      </c>
      <c r="P5859" t="e">
        <f t="shared" si="274"/>
        <v>#VALUE!</v>
      </c>
      <c r="Q5859" t="e">
        <f t="shared" si="276"/>
        <v>#VALUE!</v>
      </c>
    </row>
    <row r="5860" spans="15:17">
      <c r="O5860">
        <f t="shared" si="275"/>
        <v>2479</v>
      </c>
      <c r="P5860" t="e">
        <f t="shared" si="274"/>
        <v>#VALUE!</v>
      </c>
      <c r="Q5860" t="e">
        <f t="shared" si="276"/>
        <v>#VALUE!</v>
      </c>
    </row>
    <row r="5861" spans="15:17">
      <c r="O5861">
        <f t="shared" si="275"/>
        <v>2480</v>
      </c>
      <c r="P5861" t="e">
        <f t="shared" si="274"/>
        <v>#VALUE!</v>
      </c>
      <c r="Q5861" t="e">
        <f t="shared" si="276"/>
        <v>#VALUE!</v>
      </c>
    </row>
    <row r="5862" spans="15:17">
      <c r="O5862">
        <f t="shared" si="275"/>
        <v>2481</v>
      </c>
      <c r="P5862" t="e">
        <f t="shared" si="274"/>
        <v>#VALUE!</v>
      </c>
      <c r="Q5862" t="e">
        <f t="shared" si="276"/>
        <v>#VALUE!</v>
      </c>
    </row>
    <row r="5863" spans="15:17">
      <c r="O5863">
        <f t="shared" si="275"/>
        <v>2482</v>
      </c>
      <c r="P5863" t="e">
        <f t="shared" si="274"/>
        <v>#VALUE!</v>
      </c>
      <c r="Q5863" t="e">
        <f t="shared" si="276"/>
        <v>#VALUE!</v>
      </c>
    </row>
    <row r="5864" spans="15:17">
      <c r="O5864">
        <f t="shared" si="275"/>
        <v>2483</v>
      </c>
      <c r="P5864" t="e">
        <f t="shared" si="274"/>
        <v>#VALUE!</v>
      </c>
      <c r="Q5864" t="e">
        <f t="shared" si="276"/>
        <v>#VALUE!</v>
      </c>
    </row>
    <row r="5865" spans="15:17">
      <c r="O5865">
        <f t="shared" si="275"/>
        <v>2484</v>
      </c>
      <c r="P5865" t="e">
        <f t="shared" si="274"/>
        <v>#VALUE!</v>
      </c>
      <c r="Q5865" t="e">
        <f t="shared" si="276"/>
        <v>#VALUE!</v>
      </c>
    </row>
    <row r="5866" spans="15:17">
      <c r="O5866">
        <f t="shared" si="275"/>
        <v>2485</v>
      </c>
      <c r="P5866" t="e">
        <f t="shared" si="274"/>
        <v>#VALUE!</v>
      </c>
      <c r="Q5866" t="e">
        <f t="shared" si="276"/>
        <v>#VALUE!</v>
      </c>
    </row>
    <row r="5867" spans="15:17">
      <c r="O5867">
        <f t="shared" si="275"/>
        <v>2486</v>
      </c>
      <c r="P5867" t="e">
        <f t="shared" si="274"/>
        <v>#VALUE!</v>
      </c>
      <c r="Q5867" t="e">
        <f t="shared" si="276"/>
        <v>#VALUE!</v>
      </c>
    </row>
    <row r="5868" spans="15:17">
      <c r="O5868">
        <f t="shared" si="275"/>
        <v>2487</v>
      </c>
      <c r="P5868" t="e">
        <f t="shared" si="274"/>
        <v>#VALUE!</v>
      </c>
      <c r="Q5868" t="e">
        <f t="shared" si="276"/>
        <v>#VALUE!</v>
      </c>
    </row>
    <row r="5869" spans="15:17">
      <c r="O5869">
        <f t="shared" si="275"/>
        <v>2488</v>
      </c>
      <c r="P5869" t="e">
        <f t="shared" si="274"/>
        <v>#VALUE!</v>
      </c>
      <c r="Q5869" t="e">
        <f t="shared" si="276"/>
        <v>#VALUE!</v>
      </c>
    </row>
    <row r="5870" spans="15:17">
      <c r="O5870">
        <f t="shared" si="275"/>
        <v>2489</v>
      </c>
      <c r="P5870" t="e">
        <f t="shared" si="274"/>
        <v>#VALUE!</v>
      </c>
      <c r="Q5870" t="e">
        <f t="shared" si="276"/>
        <v>#VALUE!</v>
      </c>
    </row>
    <row r="5871" spans="15:17">
      <c r="O5871">
        <f t="shared" si="275"/>
        <v>2490</v>
      </c>
      <c r="P5871" t="e">
        <f t="shared" si="274"/>
        <v>#VALUE!</v>
      </c>
      <c r="Q5871" t="e">
        <f t="shared" si="276"/>
        <v>#VALUE!</v>
      </c>
    </row>
    <row r="5872" spans="15:17">
      <c r="O5872">
        <f t="shared" si="275"/>
        <v>2491</v>
      </c>
      <c r="P5872" t="e">
        <f t="shared" si="274"/>
        <v>#VALUE!</v>
      </c>
      <c r="Q5872" t="e">
        <f t="shared" si="276"/>
        <v>#VALUE!</v>
      </c>
    </row>
    <row r="5873" spans="15:17">
      <c r="O5873">
        <f t="shared" si="275"/>
        <v>2492</v>
      </c>
      <c r="P5873" t="e">
        <f t="shared" si="274"/>
        <v>#VALUE!</v>
      </c>
      <c r="Q5873" t="e">
        <f t="shared" si="276"/>
        <v>#VALUE!</v>
      </c>
    </row>
    <row r="5874" spans="15:17">
      <c r="O5874">
        <f t="shared" si="275"/>
        <v>2493</v>
      </c>
      <c r="P5874" t="e">
        <f t="shared" si="274"/>
        <v>#VALUE!</v>
      </c>
      <c r="Q5874" t="e">
        <f t="shared" si="276"/>
        <v>#VALUE!</v>
      </c>
    </row>
    <row r="5875" spans="15:17">
      <c r="O5875">
        <f t="shared" si="275"/>
        <v>2494</v>
      </c>
      <c r="P5875" t="e">
        <f t="shared" si="274"/>
        <v>#VALUE!</v>
      </c>
      <c r="Q5875" t="e">
        <f t="shared" si="276"/>
        <v>#VALUE!</v>
      </c>
    </row>
    <row r="5876" spans="15:17">
      <c r="O5876">
        <f t="shared" si="275"/>
        <v>2495</v>
      </c>
      <c r="P5876" t="e">
        <f t="shared" si="274"/>
        <v>#VALUE!</v>
      </c>
      <c r="Q5876" t="e">
        <f t="shared" si="276"/>
        <v>#VALUE!</v>
      </c>
    </row>
    <row r="5877" spans="15:17">
      <c r="O5877">
        <f t="shared" si="275"/>
        <v>2496</v>
      </c>
      <c r="P5877" t="e">
        <f t="shared" ref="P5877:P5940" si="277">NEGBINOMDIST(O5877-$A$9,$A$9,$B$9)</f>
        <v>#VALUE!</v>
      </c>
      <c r="Q5877" t="e">
        <f t="shared" si="276"/>
        <v>#VALUE!</v>
      </c>
    </row>
    <row r="5878" spans="15:17">
      <c r="O5878">
        <f t="shared" ref="O5878:O5941" si="278">O5877+1</f>
        <v>2497</v>
      </c>
      <c r="P5878" t="e">
        <f t="shared" si="277"/>
        <v>#VALUE!</v>
      </c>
      <c r="Q5878" t="e">
        <f t="shared" si="276"/>
        <v>#VALUE!</v>
      </c>
    </row>
    <row r="5879" spans="15:17">
      <c r="O5879">
        <f t="shared" si="278"/>
        <v>2498</v>
      </c>
      <c r="P5879" t="e">
        <f t="shared" si="277"/>
        <v>#VALUE!</v>
      </c>
      <c r="Q5879" t="e">
        <f t="shared" si="276"/>
        <v>#VALUE!</v>
      </c>
    </row>
    <row r="5880" spans="15:17">
      <c r="O5880">
        <f t="shared" si="278"/>
        <v>2499</v>
      </c>
      <c r="P5880" t="e">
        <f t="shared" si="277"/>
        <v>#VALUE!</v>
      </c>
      <c r="Q5880" t="e">
        <f t="shared" si="276"/>
        <v>#VALUE!</v>
      </c>
    </row>
    <row r="5881" spans="15:17">
      <c r="O5881">
        <f t="shared" si="278"/>
        <v>2500</v>
      </c>
      <c r="P5881" t="e">
        <f t="shared" si="277"/>
        <v>#VALUE!</v>
      </c>
      <c r="Q5881" t="e">
        <f t="shared" si="276"/>
        <v>#VALUE!</v>
      </c>
    </row>
    <row r="5882" spans="15:17">
      <c r="O5882">
        <f t="shared" si="278"/>
        <v>2501</v>
      </c>
      <c r="P5882" t="e">
        <f t="shared" si="277"/>
        <v>#VALUE!</v>
      </c>
      <c r="Q5882" t="e">
        <f t="shared" si="276"/>
        <v>#VALUE!</v>
      </c>
    </row>
    <row r="5883" spans="15:17">
      <c r="O5883">
        <f t="shared" si="278"/>
        <v>2502</v>
      </c>
      <c r="P5883" t="e">
        <f t="shared" si="277"/>
        <v>#VALUE!</v>
      </c>
      <c r="Q5883" t="e">
        <f t="shared" si="276"/>
        <v>#VALUE!</v>
      </c>
    </row>
    <row r="5884" spans="15:17">
      <c r="O5884">
        <f t="shared" si="278"/>
        <v>2503</v>
      </c>
      <c r="P5884" t="e">
        <f t="shared" si="277"/>
        <v>#VALUE!</v>
      </c>
      <c r="Q5884" t="e">
        <f t="shared" si="276"/>
        <v>#VALUE!</v>
      </c>
    </row>
    <row r="5885" spans="15:17">
      <c r="O5885">
        <f t="shared" si="278"/>
        <v>2504</v>
      </c>
      <c r="P5885" t="e">
        <f t="shared" si="277"/>
        <v>#VALUE!</v>
      </c>
      <c r="Q5885" t="e">
        <f t="shared" si="276"/>
        <v>#VALUE!</v>
      </c>
    </row>
    <row r="5886" spans="15:17">
      <c r="O5886">
        <f t="shared" si="278"/>
        <v>2505</v>
      </c>
      <c r="P5886" t="e">
        <f t="shared" si="277"/>
        <v>#VALUE!</v>
      </c>
      <c r="Q5886" t="e">
        <f t="shared" si="276"/>
        <v>#VALUE!</v>
      </c>
    </row>
    <row r="5887" spans="15:17">
      <c r="O5887">
        <f t="shared" si="278"/>
        <v>2506</v>
      </c>
      <c r="P5887" t="e">
        <f t="shared" si="277"/>
        <v>#VALUE!</v>
      </c>
      <c r="Q5887" t="e">
        <f t="shared" si="276"/>
        <v>#VALUE!</v>
      </c>
    </row>
    <row r="5888" spans="15:17">
      <c r="O5888">
        <f t="shared" si="278"/>
        <v>2507</v>
      </c>
      <c r="P5888" t="e">
        <f t="shared" si="277"/>
        <v>#VALUE!</v>
      </c>
      <c r="Q5888" t="e">
        <f t="shared" si="276"/>
        <v>#VALUE!</v>
      </c>
    </row>
    <row r="5889" spans="15:17">
      <c r="O5889">
        <f t="shared" si="278"/>
        <v>2508</v>
      </c>
      <c r="P5889" t="e">
        <f t="shared" si="277"/>
        <v>#VALUE!</v>
      </c>
      <c r="Q5889" t="e">
        <f t="shared" si="276"/>
        <v>#VALUE!</v>
      </c>
    </row>
    <row r="5890" spans="15:17">
      <c r="O5890">
        <f t="shared" si="278"/>
        <v>2509</v>
      </c>
      <c r="P5890" t="e">
        <f t="shared" si="277"/>
        <v>#VALUE!</v>
      </c>
      <c r="Q5890" t="e">
        <f t="shared" si="276"/>
        <v>#VALUE!</v>
      </c>
    </row>
    <row r="5891" spans="15:17">
      <c r="O5891">
        <f t="shared" si="278"/>
        <v>2510</v>
      </c>
      <c r="P5891" t="e">
        <f t="shared" si="277"/>
        <v>#VALUE!</v>
      </c>
      <c r="Q5891" t="e">
        <f t="shared" si="276"/>
        <v>#VALUE!</v>
      </c>
    </row>
    <row r="5892" spans="15:17">
      <c r="O5892">
        <f t="shared" si="278"/>
        <v>2511</v>
      </c>
      <c r="P5892" t="e">
        <f t="shared" si="277"/>
        <v>#VALUE!</v>
      </c>
      <c r="Q5892" t="e">
        <f t="shared" si="276"/>
        <v>#VALUE!</v>
      </c>
    </row>
    <row r="5893" spans="15:17">
      <c r="O5893">
        <f t="shared" si="278"/>
        <v>2512</v>
      </c>
      <c r="P5893" t="e">
        <f t="shared" si="277"/>
        <v>#VALUE!</v>
      </c>
      <c r="Q5893" t="e">
        <f t="shared" si="276"/>
        <v>#VALUE!</v>
      </c>
    </row>
    <row r="5894" spans="15:17">
      <c r="O5894">
        <f t="shared" si="278"/>
        <v>2513</v>
      </c>
      <c r="P5894" t="e">
        <f t="shared" si="277"/>
        <v>#VALUE!</v>
      </c>
      <c r="Q5894" t="e">
        <f t="shared" si="276"/>
        <v>#VALUE!</v>
      </c>
    </row>
    <row r="5895" spans="15:17">
      <c r="O5895">
        <f t="shared" si="278"/>
        <v>2514</v>
      </c>
      <c r="P5895" t="e">
        <f t="shared" si="277"/>
        <v>#VALUE!</v>
      </c>
      <c r="Q5895" t="e">
        <f t="shared" ref="Q5895:Q5958" si="279">Q5894+P5894</f>
        <v>#VALUE!</v>
      </c>
    </row>
    <row r="5896" spans="15:17">
      <c r="O5896">
        <f t="shared" si="278"/>
        <v>2515</v>
      </c>
      <c r="P5896" t="e">
        <f t="shared" si="277"/>
        <v>#VALUE!</v>
      </c>
      <c r="Q5896" t="e">
        <f t="shared" si="279"/>
        <v>#VALUE!</v>
      </c>
    </row>
    <row r="5897" spans="15:17">
      <c r="O5897">
        <f t="shared" si="278"/>
        <v>2516</v>
      </c>
      <c r="P5897" t="e">
        <f t="shared" si="277"/>
        <v>#VALUE!</v>
      </c>
      <c r="Q5897" t="e">
        <f t="shared" si="279"/>
        <v>#VALUE!</v>
      </c>
    </row>
    <row r="5898" spans="15:17">
      <c r="O5898">
        <f t="shared" si="278"/>
        <v>2517</v>
      </c>
      <c r="P5898" t="e">
        <f t="shared" si="277"/>
        <v>#VALUE!</v>
      </c>
      <c r="Q5898" t="e">
        <f t="shared" si="279"/>
        <v>#VALUE!</v>
      </c>
    </row>
    <row r="5899" spans="15:17">
      <c r="O5899">
        <f t="shared" si="278"/>
        <v>2518</v>
      </c>
      <c r="P5899" t="e">
        <f t="shared" si="277"/>
        <v>#VALUE!</v>
      </c>
      <c r="Q5899" t="e">
        <f t="shared" si="279"/>
        <v>#VALUE!</v>
      </c>
    </row>
    <row r="5900" spans="15:17">
      <c r="O5900">
        <f t="shared" si="278"/>
        <v>2519</v>
      </c>
      <c r="P5900" t="e">
        <f t="shared" si="277"/>
        <v>#VALUE!</v>
      </c>
      <c r="Q5900" t="e">
        <f t="shared" si="279"/>
        <v>#VALUE!</v>
      </c>
    </row>
    <row r="5901" spans="15:17">
      <c r="O5901">
        <f t="shared" si="278"/>
        <v>2520</v>
      </c>
      <c r="P5901" t="e">
        <f t="shared" si="277"/>
        <v>#VALUE!</v>
      </c>
      <c r="Q5901" t="e">
        <f t="shared" si="279"/>
        <v>#VALUE!</v>
      </c>
    </row>
    <row r="5902" spans="15:17">
      <c r="O5902">
        <f t="shared" si="278"/>
        <v>2521</v>
      </c>
      <c r="P5902" t="e">
        <f t="shared" si="277"/>
        <v>#VALUE!</v>
      </c>
      <c r="Q5902" t="e">
        <f t="shared" si="279"/>
        <v>#VALUE!</v>
      </c>
    </row>
    <row r="5903" spans="15:17">
      <c r="O5903">
        <f t="shared" si="278"/>
        <v>2522</v>
      </c>
      <c r="P5903" t="e">
        <f t="shared" si="277"/>
        <v>#VALUE!</v>
      </c>
      <c r="Q5903" t="e">
        <f t="shared" si="279"/>
        <v>#VALUE!</v>
      </c>
    </row>
    <row r="5904" spans="15:17">
      <c r="O5904">
        <f t="shared" si="278"/>
        <v>2523</v>
      </c>
      <c r="P5904" t="e">
        <f t="shared" si="277"/>
        <v>#VALUE!</v>
      </c>
      <c r="Q5904" t="e">
        <f t="shared" si="279"/>
        <v>#VALUE!</v>
      </c>
    </row>
    <row r="5905" spans="15:17">
      <c r="O5905">
        <f t="shared" si="278"/>
        <v>2524</v>
      </c>
      <c r="P5905" t="e">
        <f t="shared" si="277"/>
        <v>#VALUE!</v>
      </c>
      <c r="Q5905" t="e">
        <f t="shared" si="279"/>
        <v>#VALUE!</v>
      </c>
    </row>
    <row r="5906" spans="15:17">
      <c r="O5906">
        <f t="shared" si="278"/>
        <v>2525</v>
      </c>
      <c r="P5906" t="e">
        <f t="shared" si="277"/>
        <v>#VALUE!</v>
      </c>
      <c r="Q5906" t="e">
        <f t="shared" si="279"/>
        <v>#VALUE!</v>
      </c>
    </row>
    <row r="5907" spans="15:17">
      <c r="O5907">
        <f t="shared" si="278"/>
        <v>2526</v>
      </c>
      <c r="P5907" t="e">
        <f t="shared" si="277"/>
        <v>#VALUE!</v>
      </c>
      <c r="Q5907" t="e">
        <f t="shared" si="279"/>
        <v>#VALUE!</v>
      </c>
    </row>
    <row r="5908" spans="15:17">
      <c r="O5908">
        <f t="shared" si="278"/>
        <v>2527</v>
      </c>
      <c r="P5908" t="e">
        <f t="shared" si="277"/>
        <v>#VALUE!</v>
      </c>
      <c r="Q5908" t="e">
        <f t="shared" si="279"/>
        <v>#VALUE!</v>
      </c>
    </row>
    <row r="5909" spans="15:17">
      <c r="O5909">
        <f t="shared" si="278"/>
        <v>2528</v>
      </c>
      <c r="P5909" t="e">
        <f t="shared" si="277"/>
        <v>#VALUE!</v>
      </c>
      <c r="Q5909" t="e">
        <f t="shared" si="279"/>
        <v>#VALUE!</v>
      </c>
    </row>
    <row r="5910" spans="15:17">
      <c r="O5910">
        <f t="shared" si="278"/>
        <v>2529</v>
      </c>
      <c r="P5910" t="e">
        <f t="shared" si="277"/>
        <v>#VALUE!</v>
      </c>
      <c r="Q5910" t="e">
        <f t="shared" si="279"/>
        <v>#VALUE!</v>
      </c>
    </row>
    <row r="5911" spans="15:17">
      <c r="O5911">
        <f t="shared" si="278"/>
        <v>2530</v>
      </c>
      <c r="P5911" t="e">
        <f t="shared" si="277"/>
        <v>#VALUE!</v>
      </c>
      <c r="Q5911" t="e">
        <f t="shared" si="279"/>
        <v>#VALUE!</v>
      </c>
    </row>
    <row r="5912" spans="15:17">
      <c r="O5912">
        <f t="shared" si="278"/>
        <v>2531</v>
      </c>
      <c r="P5912" t="e">
        <f t="shared" si="277"/>
        <v>#VALUE!</v>
      </c>
      <c r="Q5912" t="e">
        <f t="shared" si="279"/>
        <v>#VALUE!</v>
      </c>
    </row>
    <row r="5913" spans="15:17">
      <c r="O5913">
        <f t="shared" si="278"/>
        <v>2532</v>
      </c>
      <c r="P5913" t="e">
        <f t="shared" si="277"/>
        <v>#VALUE!</v>
      </c>
      <c r="Q5913" t="e">
        <f t="shared" si="279"/>
        <v>#VALUE!</v>
      </c>
    </row>
    <row r="5914" spans="15:17">
      <c r="O5914">
        <f t="shared" si="278"/>
        <v>2533</v>
      </c>
      <c r="P5914" t="e">
        <f t="shared" si="277"/>
        <v>#VALUE!</v>
      </c>
      <c r="Q5914" t="e">
        <f t="shared" si="279"/>
        <v>#VALUE!</v>
      </c>
    </row>
    <row r="5915" spans="15:17">
      <c r="O5915">
        <f t="shared" si="278"/>
        <v>2534</v>
      </c>
      <c r="P5915" t="e">
        <f t="shared" si="277"/>
        <v>#VALUE!</v>
      </c>
      <c r="Q5915" t="e">
        <f t="shared" si="279"/>
        <v>#VALUE!</v>
      </c>
    </row>
    <row r="5916" spans="15:17">
      <c r="O5916">
        <f t="shared" si="278"/>
        <v>2535</v>
      </c>
      <c r="P5916" t="e">
        <f t="shared" si="277"/>
        <v>#VALUE!</v>
      </c>
      <c r="Q5916" t="e">
        <f t="shared" si="279"/>
        <v>#VALUE!</v>
      </c>
    </row>
    <row r="5917" spans="15:17">
      <c r="O5917">
        <f t="shared" si="278"/>
        <v>2536</v>
      </c>
      <c r="P5917" t="e">
        <f t="shared" si="277"/>
        <v>#VALUE!</v>
      </c>
      <c r="Q5917" t="e">
        <f t="shared" si="279"/>
        <v>#VALUE!</v>
      </c>
    </row>
    <row r="5918" spans="15:17">
      <c r="O5918">
        <f t="shared" si="278"/>
        <v>2537</v>
      </c>
      <c r="P5918" t="e">
        <f t="shared" si="277"/>
        <v>#VALUE!</v>
      </c>
      <c r="Q5918" t="e">
        <f t="shared" si="279"/>
        <v>#VALUE!</v>
      </c>
    </row>
    <row r="5919" spans="15:17">
      <c r="O5919">
        <f t="shared" si="278"/>
        <v>2538</v>
      </c>
      <c r="P5919" t="e">
        <f t="shared" si="277"/>
        <v>#VALUE!</v>
      </c>
      <c r="Q5919" t="e">
        <f t="shared" si="279"/>
        <v>#VALUE!</v>
      </c>
    </row>
    <row r="5920" spans="15:17">
      <c r="O5920">
        <f t="shared" si="278"/>
        <v>2539</v>
      </c>
      <c r="P5920" t="e">
        <f t="shared" si="277"/>
        <v>#VALUE!</v>
      </c>
      <c r="Q5920" t="e">
        <f t="shared" si="279"/>
        <v>#VALUE!</v>
      </c>
    </row>
    <row r="5921" spans="15:17">
      <c r="O5921">
        <f t="shared" si="278"/>
        <v>2540</v>
      </c>
      <c r="P5921" t="e">
        <f t="shared" si="277"/>
        <v>#VALUE!</v>
      </c>
      <c r="Q5921" t="e">
        <f t="shared" si="279"/>
        <v>#VALUE!</v>
      </c>
    </row>
    <row r="5922" spans="15:17">
      <c r="O5922">
        <f t="shared" si="278"/>
        <v>2541</v>
      </c>
      <c r="P5922" t="e">
        <f t="shared" si="277"/>
        <v>#VALUE!</v>
      </c>
      <c r="Q5922" t="e">
        <f t="shared" si="279"/>
        <v>#VALUE!</v>
      </c>
    </row>
    <row r="5923" spans="15:17">
      <c r="O5923">
        <f t="shared" si="278"/>
        <v>2542</v>
      </c>
      <c r="P5923" t="e">
        <f t="shared" si="277"/>
        <v>#VALUE!</v>
      </c>
      <c r="Q5923" t="e">
        <f t="shared" si="279"/>
        <v>#VALUE!</v>
      </c>
    </row>
    <row r="5924" spans="15:17">
      <c r="O5924">
        <f t="shared" si="278"/>
        <v>2543</v>
      </c>
      <c r="P5924" t="e">
        <f t="shared" si="277"/>
        <v>#VALUE!</v>
      </c>
      <c r="Q5924" t="e">
        <f t="shared" si="279"/>
        <v>#VALUE!</v>
      </c>
    </row>
    <row r="5925" spans="15:17">
      <c r="O5925">
        <f t="shared" si="278"/>
        <v>2544</v>
      </c>
      <c r="P5925" t="e">
        <f t="shared" si="277"/>
        <v>#VALUE!</v>
      </c>
      <c r="Q5925" t="e">
        <f t="shared" si="279"/>
        <v>#VALUE!</v>
      </c>
    </row>
    <row r="5926" spans="15:17">
      <c r="O5926">
        <f t="shared" si="278"/>
        <v>2545</v>
      </c>
      <c r="P5926" t="e">
        <f t="shared" si="277"/>
        <v>#VALUE!</v>
      </c>
      <c r="Q5926" t="e">
        <f t="shared" si="279"/>
        <v>#VALUE!</v>
      </c>
    </row>
    <row r="5927" spans="15:17">
      <c r="O5927">
        <f t="shared" si="278"/>
        <v>2546</v>
      </c>
      <c r="P5927" t="e">
        <f t="shared" si="277"/>
        <v>#VALUE!</v>
      </c>
      <c r="Q5927" t="e">
        <f t="shared" si="279"/>
        <v>#VALUE!</v>
      </c>
    </row>
    <row r="5928" spans="15:17">
      <c r="O5928">
        <f t="shared" si="278"/>
        <v>2547</v>
      </c>
      <c r="P5928" t="e">
        <f t="shared" si="277"/>
        <v>#VALUE!</v>
      </c>
      <c r="Q5928" t="e">
        <f t="shared" si="279"/>
        <v>#VALUE!</v>
      </c>
    </row>
    <row r="5929" spans="15:17">
      <c r="O5929">
        <f t="shared" si="278"/>
        <v>2548</v>
      </c>
      <c r="P5929" t="e">
        <f t="shared" si="277"/>
        <v>#VALUE!</v>
      </c>
      <c r="Q5929" t="e">
        <f t="shared" si="279"/>
        <v>#VALUE!</v>
      </c>
    </row>
    <row r="5930" spans="15:17">
      <c r="O5930">
        <f t="shared" si="278"/>
        <v>2549</v>
      </c>
      <c r="P5930" t="e">
        <f t="shared" si="277"/>
        <v>#VALUE!</v>
      </c>
      <c r="Q5930" t="e">
        <f t="shared" si="279"/>
        <v>#VALUE!</v>
      </c>
    </row>
    <row r="5931" spans="15:17">
      <c r="O5931">
        <f t="shared" si="278"/>
        <v>2550</v>
      </c>
      <c r="P5931" t="e">
        <f t="shared" si="277"/>
        <v>#VALUE!</v>
      </c>
      <c r="Q5931" t="e">
        <f t="shared" si="279"/>
        <v>#VALUE!</v>
      </c>
    </row>
    <row r="5932" spans="15:17">
      <c r="O5932">
        <f t="shared" si="278"/>
        <v>2551</v>
      </c>
      <c r="P5932" t="e">
        <f t="shared" si="277"/>
        <v>#VALUE!</v>
      </c>
      <c r="Q5932" t="e">
        <f t="shared" si="279"/>
        <v>#VALUE!</v>
      </c>
    </row>
    <row r="5933" spans="15:17">
      <c r="O5933">
        <f t="shared" si="278"/>
        <v>2552</v>
      </c>
      <c r="P5933" t="e">
        <f t="shared" si="277"/>
        <v>#VALUE!</v>
      </c>
      <c r="Q5933" t="e">
        <f t="shared" si="279"/>
        <v>#VALUE!</v>
      </c>
    </row>
    <row r="5934" spans="15:17">
      <c r="O5934">
        <f t="shared" si="278"/>
        <v>2553</v>
      </c>
      <c r="P5934" t="e">
        <f t="shared" si="277"/>
        <v>#VALUE!</v>
      </c>
      <c r="Q5934" t="e">
        <f t="shared" si="279"/>
        <v>#VALUE!</v>
      </c>
    </row>
    <row r="5935" spans="15:17">
      <c r="O5935">
        <f t="shared" si="278"/>
        <v>2554</v>
      </c>
      <c r="P5935" t="e">
        <f t="shared" si="277"/>
        <v>#VALUE!</v>
      </c>
      <c r="Q5935" t="e">
        <f t="shared" si="279"/>
        <v>#VALUE!</v>
      </c>
    </row>
    <row r="5936" spans="15:17">
      <c r="O5936">
        <f t="shared" si="278"/>
        <v>2555</v>
      </c>
      <c r="P5936" t="e">
        <f t="shared" si="277"/>
        <v>#VALUE!</v>
      </c>
      <c r="Q5936" t="e">
        <f t="shared" si="279"/>
        <v>#VALUE!</v>
      </c>
    </row>
    <row r="5937" spans="15:17">
      <c r="O5937">
        <f t="shared" si="278"/>
        <v>2556</v>
      </c>
      <c r="P5937" t="e">
        <f t="shared" si="277"/>
        <v>#VALUE!</v>
      </c>
      <c r="Q5937" t="e">
        <f t="shared" si="279"/>
        <v>#VALUE!</v>
      </c>
    </row>
    <row r="5938" spans="15:17">
      <c r="O5938">
        <f t="shared" si="278"/>
        <v>2557</v>
      </c>
      <c r="P5938" t="e">
        <f t="shared" si="277"/>
        <v>#VALUE!</v>
      </c>
      <c r="Q5938" t="e">
        <f t="shared" si="279"/>
        <v>#VALUE!</v>
      </c>
    </row>
    <row r="5939" spans="15:17">
      <c r="O5939">
        <f t="shared" si="278"/>
        <v>2558</v>
      </c>
      <c r="P5939" t="e">
        <f t="shared" si="277"/>
        <v>#VALUE!</v>
      </c>
      <c r="Q5939" t="e">
        <f t="shared" si="279"/>
        <v>#VALUE!</v>
      </c>
    </row>
    <row r="5940" spans="15:17">
      <c r="O5940">
        <f t="shared" si="278"/>
        <v>2559</v>
      </c>
      <c r="P5940" t="e">
        <f t="shared" si="277"/>
        <v>#VALUE!</v>
      </c>
      <c r="Q5940" t="e">
        <f t="shared" si="279"/>
        <v>#VALUE!</v>
      </c>
    </row>
    <row r="5941" spans="15:17">
      <c r="O5941">
        <f t="shared" si="278"/>
        <v>2560</v>
      </c>
      <c r="P5941" t="e">
        <f t="shared" ref="P5941:P6004" si="280">NEGBINOMDIST(O5941-$A$9,$A$9,$B$9)</f>
        <v>#VALUE!</v>
      </c>
      <c r="Q5941" t="e">
        <f t="shared" si="279"/>
        <v>#VALUE!</v>
      </c>
    </row>
    <row r="5942" spans="15:17">
      <c r="O5942">
        <f t="shared" ref="O5942:O6005" si="281">O5941+1</f>
        <v>2561</v>
      </c>
      <c r="P5942" t="e">
        <f t="shared" si="280"/>
        <v>#VALUE!</v>
      </c>
      <c r="Q5942" t="e">
        <f t="shared" si="279"/>
        <v>#VALUE!</v>
      </c>
    </row>
    <row r="5943" spans="15:17">
      <c r="O5943">
        <f t="shared" si="281"/>
        <v>2562</v>
      </c>
      <c r="P5943" t="e">
        <f t="shared" si="280"/>
        <v>#VALUE!</v>
      </c>
      <c r="Q5943" t="e">
        <f t="shared" si="279"/>
        <v>#VALUE!</v>
      </c>
    </row>
    <row r="5944" spans="15:17">
      <c r="O5944">
        <f t="shared" si="281"/>
        <v>2563</v>
      </c>
      <c r="P5944" t="e">
        <f t="shared" si="280"/>
        <v>#VALUE!</v>
      </c>
      <c r="Q5944" t="e">
        <f t="shared" si="279"/>
        <v>#VALUE!</v>
      </c>
    </row>
    <row r="5945" spans="15:17">
      <c r="O5945">
        <f t="shared" si="281"/>
        <v>2564</v>
      </c>
      <c r="P5945" t="e">
        <f t="shared" si="280"/>
        <v>#VALUE!</v>
      </c>
      <c r="Q5945" t="e">
        <f t="shared" si="279"/>
        <v>#VALUE!</v>
      </c>
    </row>
    <row r="5946" spans="15:17">
      <c r="O5946">
        <f t="shared" si="281"/>
        <v>2565</v>
      </c>
      <c r="P5946" t="e">
        <f t="shared" si="280"/>
        <v>#VALUE!</v>
      </c>
      <c r="Q5946" t="e">
        <f t="shared" si="279"/>
        <v>#VALUE!</v>
      </c>
    </row>
    <row r="5947" spans="15:17">
      <c r="O5947">
        <f t="shared" si="281"/>
        <v>2566</v>
      </c>
      <c r="P5947" t="e">
        <f t="shared" si="280"/>
        <v>#VALUE!</v>
      </c>
      <c r="Q5947" t="e">
        <f t="shared" si="279"/>
        <v>#VALUE!</v>
      </c>
    </row>
    <row r="5948" spans="15:17">
      <c r="O5948">
        <f t="shared" si="281"/>
        <v>2567</v>
      </c>
      <c r="P5948" t="e">
        <f t="shared" si="280"/>
        <v>#VALUE!</v>
      </c>
      <c r="Q5948" t="e">
        <f t="shared" si="279"/>
        <v>#VALUE!</v>
      </c>
    </row>
    <row r="5949" spans="15:17">
      <c r="O5949">
        <f t="shared" si="281"/>
        <v>2568</v>
      </c>
      <c r="P5949" t="e">
        <f t="shared" si="280"/>
        <v>#VALUE!</v>
      </c>
      <c r="Q5949" t="e">
        <f t="shared" si="279"/>
        <v>#VALUE!</v>
      </c>
    </row>
    <row r="5950" spans="15:17">
      <c r="O5950">
        <f t="shared" si="281"/>
        <v>2569</v>
      </c>
      <c r="P5950" t="e">
        <f t="shared" si="280"/>
        <v>#VALUE!</v>
      </c>
      <c r="Q5950" t="e">
        <f t="shared" si="279"/>
        <v>#VALUE!</v>
      </c>
    </row>
    <row r="5951" spans="15:17">
      <c r="O5951">
        <f t="shared" si="281"/>
        <v>2570</v>
      </c>
      <c r="P5951" t="e">
        <f t="shared" si="280"/>
        <v>#VALUE!</v>
      </c>
      <c r="Q5951" t="e">
        <f t="shared" si="279"/>
        <v>#VALUE!</v>
      </c>
    </row>
    <row r="5952" spans="15:17">
      <c r="O5952">
        <f t="shared" si="281"/>
        <v>2571</v>
      </c>
      <c r="P5952" t="e">
        <f t="shared" si="280"/>
        <v>#VALUE!</v>
      </c>
      <c r="Q5952" t="e">
        <f t="shared" si="279"/>
        <v>#VALUE!</v>
      </c>
    </row>
    <row r="5953" spans="15:17">
      <c r="O5953">
        <f t="shared" si="281"/>
        <v>2572</v>
      </c>
      <c r="P5953" t="e">
        <f t="shared" si="280"/>
        <v>#VALUE!</v>
      </c>
      <c r="Q5953" t="e">
        <f t="shared" si="279"/>
        <v>#VALUE!</v>
      </c>
    </row>
    <row r="5954" spans="15:17">
      <c r="O5954">
        <f t="shared" si="281"/>
        <v>2573</v>
      </c>
      <c r="P5954" t="e">
        <f t="shared" si="280"/>
        <v>#VALUE!</v>
      </c>
      <c r="Q5954" t="e">
        <f t="shared" si="279"/>
        <v>#VALUE!</v>
      </c>
    </row>
    <row r="5955" spans="15:17">
      <c r="O5955">
        <f t="shared" si="281"/>
        <v>2574</v>
      </c>
      <c r="P5955" t="e">
        <f t="shared" si="280"/>
        <v>#VALUE!</v>
      </c>
      <c r="Q5955" t="e">
        <f t="shared" si="279"/>
        <v>#VALUE!</v>
      </c>
    </row>
    <row r="5956" spans="15:17">
      <c r="O5956">
        <f t="shared" si="281"/>
        <v>2575</v>
      </c>
      <c r="P5956" t="e">
        <f t="shared" si="280"/>
        <v>#VALUE!</v>
      </c>
      <c r="Q5956" t="e">
        <f t="shared" si="279"/>
        <v>#VALUE!</v>
      </c>
    </row>
    <row r="5957" spans="15:17">
      <c r="O5957">
        <f t="shared" si="281"/>
        <v>2576</v>
      </c>
      <c r="P5957" t="e">
        <f t="shared" si="280"/>
        <v>#VALUE!</v>
      </c>
      <c r="Q5957" t="e">
        <f t="shared" si="279"/>
        <v>#VALUE!</v>
      </c>
    </row>
    <row r="5958" spans="15:17">
      <c r="O5958">
        <f t="shared" si="281"/>
        <v>2577</v>
      </c>
      <c r="P5958" t="e">
        <f t="shared" si="280"/>
        <v>#VALUE!</v>
      </c>
      <c r="Q5958" t="e">
        <f t="shared" si="279"/>
        <v>#VALUE!</v>
      </c>
    </row>
    <row r="5959" spans="15:17">
      <c r="O5959">
        <f t="shared" si="281"/>
        <v>2578</v>
      </c>
      <c r="P5959" t="e">
        <f t="shared" si="280"/>
        <v>#VALUE!</v>
      </c>
      <c r="Q5959" t="e">
        <f t="shared" ref="Q5959:Q6022" si="282">Q5958+P5958</f>
        <v>#VALUE!</v>
      </c>
    </row>
    <row r="5960" spans="15:17">
      <c r="O5960">
        <f t="shared" si="281"/>
        <v>2579</v>
      </c>
      <c r="P5960" t="e">
        <f t="shared" si="280"/>
        <v>#VALUE!</v>
      </c>
      <c r="Q5960" t="e">
        <f t="shared" si="282"/>
        <v>#VALUE!</v>
      </c>
    </row>
    <row r="5961" spans="15:17">
      <c r="O5961">
        <f t="shared" si="281"/>
        <v>2580</v>
      </c>
      <c r="P5961" t="e">
        <f t="shared" si="280"/>
        <v>#VALUE!</v>
      </c>
      <c r="Q5961" t="e">
        <f t="shared" si="282"/>
        <v>#VALUE!</v>
      </c>
    </row>
    <row r="5962" spans="15:17">
      <c r="O5962">
        <f t="shared" si="281"/>
        <v>2581</v>
      </c>
      <c r="P5962" t="e">
        <f t="shared" si="280"/>
        <v>#VALUE!</v>
      </c>
      <c r="Q5962" t="e">
        <f t="shared" si="282"/>
        <v>#VALUE!</v>
      </c>
    </row>
    <row r="5963" spans="15:17">
      <c r="O5963">
        <f t="shared" si="281"/>
        <v>2582</v>
      </c>
      <c r="P5963" t="e">
        <f t="shared" si="280"/>
        <v>#VALUE!</v>
      </c>
      <c r="Q5963" t="e">
        <f t="shared" si="282"/>
        <v>#VALUE!</v>
      </c>
    </row>
    <row r="5964" spans="15:17">
      <c r="O5964">
        <f t="shared" si="281"/>
        <v>2583</v>
      </c>
      <c r="P5964" t="e">
        <f t="shared" si="280"/>
        <v>#VALUE!</v>
      </c>
      <c r="Q5964" t="e">
        <f t="shared" si="282"/>
        <v>#VALUE!</v>
      </c>
    </row>
    <row r="5965" spans="15:17">
      <c r="O5965">
        <f t="shared" si="281"/>
        <v>2584</v>
      </c>
      <c r="P5965" t="e">
        <f t="shared" si="280"/>
        <v>#VALUE!</v>
      </c>
      <c r="Q5965" t="e">
        <f t="shared" si="282"/>
        <v>#VALUE!</v>
      </c>
    </row>
    <row r="5966" spans="15:17">
      <c r="O5966">
        <f t="shared" si="281"/>
        <v>2585</v>
      </c>
      <c r="P5966" t="e">
        <f t="shared" si="280"/>
        <v>#VALUE!</v>
      </c>
      <c r="Q5966" t="e">
        <f t="shared" si="282"/>
        <v>#VALUE!</v>
      </c>
    </row>
    <row r="5967" spans="15:17">
      <c r="O5967">
        <f t="shared" si="281"/>
        <v>2586</v>
      </c>
      <c r="P5967" t="e">
        <f t="shared" si="280"/>
        <v>#VALUE!</v>
      </c>
      <c r="Q5967" t="e">
        <f t="shared" si="282"/>
        <v>#VALUE!</v>
      </c>
    </row>
    <row r="5968" spans="15:17">
      <c r="O5968">
        <f t="shared" si="281"/>
        <v>2587</v>
      </c>
      <c r="P5968" t="e">
        <f t="shared" si="280"/>
        <v>#VALUE!</v>
      </c>
      <c r="Q5968" t="e">
        <f t="shared" si="282"/>
        <v>#VALUE!</v>
      </c>
    </row>
    <row r="5969" spans="15:17">
      <c r="O5969">
        <f t="shared" si="281"/>
        <v>2588</v>
      </c>
      <c r="P5969" t="e">
        <f t="shared" si="280"/>
        <v>#VALUE!</v>
      </c>
      <c r="Q5969" t="e">
        <f t="shared" si="282"/>
        <v>#VALUE!</v>
      </c>
    </row>
    <row r="5970" spans="15:17">
      <c r="O5970">
        <f t="shared" si="281"/>
        <v>2589</v>
      </c>
      <c r="P5970" t="e">
        <f t="shared" si="280"/>
        <v>#VALUE!</v>
      </c>
      <c r="Q5970" t="e">
        <f t="shared" si="282"/>
        <v>#VALUE!</v>
      </c>
    </row>
    <row r="5971" spans="15:17">
      <c r="O5971">
        <f t="shared" si="281"/>
        <v>2590</v>
      </c>
      <c r="P5971" t="e">
        <f t="shared" si="280"/>
        <v>#VALUE!</v>
      </c>
      <c r="Q5971" t="e">
        <f t="shared" si="282"/>
        <v>#VALUE!</v>
      </c>
    </row>
    <row r="5972" spans="15:17">
      <c r="O5972">
        <f t="shared" si="281"/>
        <v>2591</v>
      </c>
      <c r="P5972" t="e">
        <f t="shared" si="280"/>
        <v>#VALUE!</v>
      </c>
      <c r="Q5972" t="e">
        <f t="shared" si="282"/>
        <v>#VALUE!</v>
      </c>
    </row>
    <row r="5973" spans="15:17">
      <c r="O5973">
        <f t="shared" si="281"/>
        <v>2592</v>
      </c>
      <c r="P5973" t="e">
        <f t="shared" si="280"/>
        <v>#VALUE!</v>
      </c>
      <c r="Q5973" t="e">
        <f t="shared" si="282"/>
        <v>#VALUE!</v>
      </c>
    </row>
    <row r="5974" spans="15:17">
      <c r="O5974">
        <f t="shared" si="281"/>
        <v>2593</v>
      </c>
      <c r="P5974" t="e">
        <f t="shared" si="280"/>
        <v>#VALUE!</v>
      </c>
      <c r="Q5974" t="e">
        <f t="shared" si="282"/>
        <v>#VALUE!</v>
      </c>
    </row>
    <row r="5975" spans="15:17">
      <c r="O5975">
        <f t="shared" si="281"/>
        <v>2594</v>
      </c>
      <c r="P5975" t="e">
        <f t="shared" si="280"/>
        <v>#VALUE!</v>
      </c>
      <c r="Q5975" t="e">
        <f t="shared" si="282"/>
        <v>#VALUE!</v>
      </c>
    </row>
    <row r="5976" spans="15:17">
      <c r="O5976">
        <f t="shared" si="281"/>
        <v>2595</v>
      </c>
      <c r="P5976" t="e">
        <f t="shared" si="280"/>
        <v>#VALUE!</v>
      </c>
      <c r="Q5976" t="e">
        <f t="shared" si="282"/>
        <v>#VALUE!</v>
      </c>
    </row>
    <row r="5977" spans="15:17">
      <c r="O5977">
        <f t="shared" si="281"/>
        <v>2596</v>
      </c>
      <c r="P5977" t="e">
        <f t="shared" si="280"/>
        <v>#VALUE!</v>
      </c>
      <c r="Q5977" t="e">
        <f t="shared" si="282"/>
        <v>#VALUE!</v>
      </c>
    </row>
    <row r="5978" spans="15:17">
      <c r="O5978">
        <f t="shared" si="281"/>
        <v>2597</v>
      </c>
      <c r="P5978" t="e">
        <f t="shared" si="280"/>
        <v>#VALUE!</v>
      </c>
      <c r="Q5978" t="e">
        <f t="shared" si="282"/>
        <v>#VALUE!</v>
      </c>
    </row>
    <row r="5979" spans="15:17">
      <c r="O5979">
        <f t="shared" si="281"/>
        <v>2598</v>
      </c>
      <c r="P5979" t="e">
        <f t="shared" si="280"/>
        <v>#VALUE!</v>
      </c>
      <c r="Q5979" t="e">
        <f t="shared" si="282"/>
        <v>#VALUE!</v>
      </c>
    </row>
    <row r="5980" spans="15:17">
      <c r="O5980">
        <f t="shared" si="281"/>
        <v>2599</v>
      </c>
      <c r="P5980" t="e">
        <f t="shared" si="280"/>
        <v>#VALUE!</v>
      </c>
      <c r="Q5980" t="e">
        <f t="shared" si="282"/>
        <v>#VALUE!</v>
      </c>
    </row>
    <row r="5981" spans="15:17">
      <c r="O5981">
        <f t="shared" si="281"/>
        <v>2600</v>
      </c>
      <c r="P5981" t="e">
        <f t="shared" si="280"/>
        <v>#VALUE!</v>
      </c>
      <c r="Q5981" t="e">
        <f t="shared" si="282"/>
        <v>#VALUE!</v>
      </c>
    </row>
    <row r="5982" spans="15:17">
      <c r="O5982">
        <f t="shared" si="281"/>
        <v>2601</v>
      </c>
      <c r="P5982" t="e">
        <f t="shared" si="280"/>
        <v>#VALUE!</v>
      </c>
      <c r="Q5982" t="e">
        <f t="shared" si="282"/>
        <v>#VALUE!</v>
      </c>
    </row>
    <row r="5983" spans="15:17">
      <c r="O5983">
        <f t="shared" si="281"/>
        <v>2602</v>
      </c>
      <c r="P5983" t="e">
        <f t="shared" si="280"/>
        <v>#VALUE!</v>
      </c>
      <c r="Q5983" t="e">
        <f t="shared" si="282"/>
        <v>#VALUE!</v>
      </c>
    </row>
    <row r="5984" spans="15:17">
      <c r="O5984">
        <f t="shared" si="281"/>
        <v>2603</v>
      </c>
      <c r="P5984" t="e">
        <f t="shared" si="280"/>
        <v>#VALUE!</v>
      </c>
      <c r="Q5984" t="e">
        <f t="shared" si="282"/>
        <v>#VALUE!</v>
      </c>
    </row>
    <row r="5985" spans="15:17">
      <c r="O5985">
        <f t="shared" si="281"/>
        <v>2604</v>
      </c>
      <c r="P5985" t="e">
        <f t="shared" si="280"/>
        <v>#VALUE!</v>
      </c>
      <c r="Q5985" t="e">
        <f t="shared" si="282"/>
        <v>#VALUE!</v>
      </c>
    </row>
    <row r="5986" spans="15:17">
      <c r="O5986">
        <f t="shared" si="281"/>
        <v>2605</v>
      </c>
      <c r="P5986" t="e">
        <f t="shared" si="280"/>
        <v>#VALUE!</v>
      </c>
      <c r="Q5986" t="e">
        <f t="shared" si="282"/>
        <v>#VALUE!</v>
      </c>
    </row>
    <row r="5987" spans="15:17">
      <c r="O5987">
        <f t="shared" si="281"/>
        <v>2606</v>
      </c>
      <c r="P5987" t="e">
        <f t="shared" si="280"/>
        <v>#VALUE!</v>
      </c>
      <c r="Q5987" t="e">
        <f t="shared" si="282"/>
        <v>#VALUE!</v>
      </c>
    </row>
    <row r="5988" spans="15:17">
      <c r="O5988">
        <f t="shared" si="281"/>
        <v>2607</v>
      </c>
      <c r="P5988" t="e">
        <f t="shared" si="280"/>
        <v>#VALUE!</v>
      </c>
      <c r="Q5988" t="e">
        <f t="shared" si="282"/>
        <v>#VALUE!</v>
      </c>
    </row>
    <row r="5989" spans="15:17">
      <c r="O5989">
        <f t="shared" si="281"/>
        <v>2608</v>
      </c>
      <c r="P5989" t="e">
        <f t="shared" si="280"/>
        <v>#VALUE!</v>
      </c>
      <c r="Q5989" t="e">
        <f t="shared" si="282"/>
        <v>#VALUE!</v>
      </c>
    </row>
    <row r="5990" spans="15:17">
      <c r="O5990">
        <f t="shared" si="281"/>
        <v>2609</v>
      </c>
      <c r="P5990" t="e">
        <f t="shared" si="280"/>
        <v>#VALUE!</v>
      </c>
      <c r="Q5990" t="e">
        <f t="shared" si="282"/>
        <v>#VALUE!</v>
      </c>
    </row>
    <row r="5991" spans="15:17">
      <c r="O5991">
        <f t="shared" si="281"/>
        <v>2610</v>
      </c>
      <c r="P5991" t="e">
        <f t="shared" si="280"/>
        <v>#VALUE!</v>
      </c>
      <c r="Q5991" t="e">
        <f t="shared" si="282"/>
        <v>#VALUE!</v>
      </c>
    </row>
    <row r="5992" spans="15:17">
      <c r="O5992">
        <f t="shared" si="281"/>
        <v>2611</v>
      </c>
      <c r="P5992" t="e">
        <f t="shared" si="280"/>
        <v>#VALUE!</v>
      </c>
      <c r="Q5992" t="e">
        <f t="shared" si="282"/>
        <v>#VALUE!</v>
      </c>
    </row>
    <row r="5993" spans="15:17">
      <c r="O5993">
        <f t="shared" si="281"/>
        <v>2612</v>
      </c>
      <c r="P5993" t="e">
        <f t="shared" si="280"/>
        <v>#VALUE!</v>
      </c>
      <c r="Q5993" t="e">
        <f t="shared" si="282"/>
        <v>#VALUE!</v>
      </c>
    </row>
    <row r="5994" spans="15:17">
      <c r="O5994">
        <f t="shared" si="281"/>
        <v>2613</v>
      </c>
      <c r="P5994" t="e">
        <f t="shared" si="280"/>
        <v>#VALUE!</v>
      </c>
      <c r="Q5994" t="e">
        <f t="shared" si="282"/>
        <v>#VALUE!</v>
      </c>
    </row>
    <row r="5995" spans="15:17">
      <c r="O5995">
        <f t="shared" si="281"/>
        <v>2614</v>
      </c>
      <c r="P5995" t="e">
        <f t="shared" si="280"/>
        <v>#VALUE!</v>
      </c>
      <c r="Q5995" t="e">
        <f t="shared" si="282"/>
        <v>#VALUE!</v>
      </c>
    </row>
    <row r="5996" spans="15:17">
      <c r="O5996">
        <f t="shared" si="281"/>
        <v>2615</v>
      </c>
      <c r="P5996" t="e">
        <f t="shared" si="280"/>
        <v>#VALUE!</v>
      </c>
      <c r="Q5996" t="e">
        <f t="shared" si="282"/>
        <v>#VALUE!</v>
      </c>
    </row>
    <row r="5997" spans="15:17">
      <c r="O5997">
        <f t="shared" si="281"/>
        <v>2616</v>
      </c>
      <c r="P5997" t="e">
        <f t="shared" si="280"/>
        <v>#VALUE!</v>
      </c>
      <c r="Q5997" t="e">
        <f t="shared" si="282"/>
        <v>#VALUE!</v>
      </c>
    </row>
    <row r="5998" spans="15:17">
      <c r="O5998">
        <f t="shared" si="281"/>
        <v>2617</v>
      </c>
      <c r="P5998" t="e">
        <f t="shared" si="280"/>
        <v>#VALUE!</v>
      </c>
      <c r="Q5998" t="e">
        <f t="shared" si="282"/>
        <v>#VALUE!</v>
      </c>
    </row>
    <row r="5999" spans="15:17">
      <c r="O5999">
        <f t="shared" si="281"/>
        <v>2618</v>
      </c>
      <c r="P5999" t="e">
        <f t="shared" si="280"/>
        <v>#VALUE!</v>
      </c>
      <c r="Q5999" t="e">
        <f t="shared" si="282"/>
        <v>#VALUE!</v>
      </c>
    </row>
    <row r="6000" spans="15:17">
      <c r="O6000">
        <f t="shared" si="281"/>
        <v>2619</v>
      </c>
      <c r="P6000" t="e">
        <f t="shared" si="280"/>
        <v>#VALUE!</v>
      </c>
      <c r="Q6000" t="e">
        <f t="shared" si="282"/>
        <v>#VALUE!</v>
      </c>
    </row>
    <row r="6001" spans="15:17">
      <c r="O6001">
        <f t="shared" si="281"/>
        <v>2620</v>
      </c>
      <c r="P6001" t="e">
        <f t="shared" si="280"/>
        <v>#VALUE!</v>
      </c>
      <c r="Q6001" t="e">
        <f t="shared" si="282"/>
        <v>#VALUE!</v>
      </c>
    </row>
    <row r="6002" spans="15:17">
      <c r="O6002">
        <f t="shared" si="281"/>
        <v>2621</v>
      </c>
      <c r="P6002" t="e">
        <f t="shared" si="280"/>
        <v>#VALUE!</v>
      </c>
      <c r="Q6002" t="e">
        <f t="shared" si="282"/>
        <v>#VALUE!</v>
      </c>
    </row>
    <row r="6003" spans="15:17">
      <c r="O6003">
        <f t="shared" si="281"/>
        <v>2622</v>
      </c>
      <c r="P6003" t="e">
        <f t="shared" si="280"/>
        <v>#VALUE!</v>
      </c>
      <c r="Q6003" t="e">
        <f t="shared" si="282"/>
        <v>#VALUE!</v>
      </c>
    </row>
    <row r="6004" spans="15:17">
      <c r="O6004">
        <f t="shared" si="281"/>
        <v>2623</v>
      </c>
      <c r="P6004" t="e">
        <f t="shared" si="280"/>
        <v>#VALUE!</v>
      </c>
      <c r="Q6004" t="e">
        <f t="shared" si="282"/>
        <v>#VALUE!</v>
      </c>
    </row>
    <row r="6005" spans="15:17">
      <c r="O6005">
        <f t="shared" si="281"/>
        <v>2624</v>
      </c>
      <c r="P6005" t="e">
        <f t="shared" ref="P6005:P6068" si="283">NEGBINOMDIST(O6005-$A$9,$A$9,$B$9)</f>
        <v>#VALUE!</v>
      </c>
      <c r="Q6005" t="e">
        <f t="shared" si="282"/>
        <v>#VALUE!</v>
      </c>
    </row>
    <row r="6006" spans="15:17">
      <c r="O6006">
        <f t="shared" ref="O6006:O6069" si="284">O6005+1</f>
        <v>2625</v>
      </c>
      <c r="P6006" t="e">
        <f t="shared" si="283"/>
        <v>#VALUE!</v>
      </c>
      <c r="Q6006" t="e">
        <f t="shared" si="282"/>
        <v>#VALUE!</v>
      </c>
    </row>
    <row r="6007" spans="15:17">
      <c r="O6007">
        <f t="shared" si="284"/>
        <v>2626</v>
      </c>
      <c r="P6007" t="e">
        <f t="shared" si="283"/>
        <v>#VALUE!</v>
      </c>
      <c r="Q6007" t="e">
        <f t="shared" si="282"/>
        <v>#VALUE!</v>
      </c>
    </row>
    <row r="6008" spans="15:17">
      <c r="O6008">
        <f t="shared" si="284"/>
        <v>2627</v>
      </c>
      <c r="P6008" t="e">
        <f t="shared" si="283"/>
        <v>#VALUE!</v>
      </c>
      <c r="Q6008" t="e">
        <f t="shared" si="282"/>
        <v>#VALUE!</v>
      </c>
    </row>
    <row r="6009" spans="15:17">
      <c r="O6009">
        <f t="shared" si="284"/>
        <v>2628</v>
      </c>
      <c r="P6009" t="e">
        <f t="shared" si="283"/>
        <v>#VALUE!</v>
      </c>
      <c r="Q6009" t="e">
        <f t="shared" si="282"/>
        <v>#VALUE!</v>
      </c>
    </row>
    <row r="6010" spans="15:17">
      <c r="O6010">
        <f t="shared" si="284"/>
        <v>2629</v>
      </c>
      <c r="P6010" t="e">
        <f t="shared" si="283"/>
        <v>#VALUE!</v>
      </c>
      <c r="Q6010" t="e">
        <f t="shared" si="282"/>
        <v>#VALUE!</v>
      </c>
    </row>
    <row r="6011" spans="15:17">
      <c r="O6011">
        <f t="shared" si="284"/>
        <v>2630</v>
      </c>
      <c r="P6011" t="e">
        <f t="shared" si="283"/>
        <v>#VALUE!</v>
      </c>
      <c r="Q6011" t="e">
        <f t="shared" si="282"/>
        <v>#VALUE!</v>
      </c>
    </row>
    <row r="6012" spans="15:17">
      <c r="O6012">
        <f t="shared" si="284"/>
        <v>2631</v>
      </c>
      <c r="P6012" t="e">
        <f t="shared" si="283"/>
        <v>#VALUE!</v>
      </c>
      <c r="Q6012" t="e">
        <f t="shared" si="282"/>
        <v>#VALUE!</v>
      </c>
    </row>
    <row r="6013" spans="15:17">
      <c r="O6013">
        <f t="shared" si="284"/>
        <v>2632</v>
      </c>
      <c r="P6013" t="e">
        <f t="shared" si="283"/>
        <v>#VALUE!</v>
      </c>
      <c r="Q6013" t="e">
        <f t="shared" si="282"/>
        <v>#VALUE!</v>
      </c>
    </row>
    <row r="6014" spans="15:17">
      <c r="O6014">
        <f t="shared" si="284"/>
        <v>2633</v>
      </c>
      <c r="P6014" t="e">
        <f t="shared" si="283"/>
        <v>#VALUE!</v>
      </c>
      <c r="Q6014" t="e">
        <f t="shared" si="282"/>
        <v>#VALUE!</v>
      </c>
    </row>
    <row r="6015" spans="15:17">
      <c r="O6015">
        <f t="shared" si="284"/>
        <v>2634</v>
      </c>
      <c r="P6015" t="e">
        <f t="shared" si="283"/>
        <v>#VALUE!</v>
      </c>
      <c r="Q6015" t="e">
        <f t="shared" si="282"/>
        <v>#VALUE!</v>
      </c>
    </row>
    <row r="6016" spans="15:17">
      <c r="O6016">
        <f t="shared" si="284"/>
        <v>2635</v>
      </c>
      <c r="P6016" t="e">
        <f t="shared" si="283"/>
        <v>#VALUE!</v>
      </c>
      <c r="Q6016" t="e">
        <f t="shared" si="282"/>
        <v>#VALUE!</v>
      </c>
    </row>
    <row r="6017" spans="15:17">
      <c r="O6017">
        <f t="shared" si="284"/>
        <v>2636</v>
      </c>
      <c r="P6017" t="e">
        <f t="shared" si="283"/>
        <v>#VALUE!</v>
      </c>
      <c r="Q6017" t="e">
        <f t="shared" si="282"/>
        <v>#VALUE!</v>
      </c>
    </row>
    <row r="6018" spans="15:17">
      <c r="O6018">
        <f t="shared" si="284"/>
        <v>2637</v>
      </c>
      <c r="P6018" t="e">
        <f t="shared" si="283"/>
        <v>#VALUE!</v>
      </c>
      <c r="Q6018" t="e">
        <f t="shared" si="282"/>
        <v>#VALUE!</v>
      </c>
    </row>
    <row r="6019" spans="15:17">
      <c r="O6019">
        <f t="shared" si="284"/>
        <v>2638</v>
      </c>
      <c r="P6019" t="e">
        <f t="shared" si="283"/>
        <v>#VALUE!</v>
      </c>
      <c r="Q6019" t="e">
        <f t="shared" si="282"/>
        <v>#VALUE!</v>
      </c>
    </row>
    <row r="6020" spans="15:17">
      <c r="O6020">
        <f t="shared" si="284"/>
        <v>2639</v>
      </c>
      <c r="P6020" t="e">
        <f t="shared" si="283"/>
        <v>#VALUE!</v>
      </c>
      <c r="Q6020" t="e">
        <f t="shared" si="282"/>
        <v>#VALUE!</v>
      </c>
    </row>
    <row r="6021" spans="15:17">
      <c r="O6021">
        <f t="shared" si="284"/>
        <v>2640</v>
      </c>
      <c r="P6021" t="e">
        <f t="shared" si="283"/>
        <v>#VALUE!</v>
      </c>
      <c r="Q6021" t="e">
        <f t="shared" si="282"/>
        <v>#VALUE!</v>
      </c>
    </row>
    <row r="6022" spans="15:17">
      <c r="O6022">
        <f t="shared" si="284"/>
        <v>2641</v>
      </c>
      <c r="P6022" t="e">
        <f t="shared" si="283"/>
        <v>#VALUE!</v>
      </c>
      <c r="Q6022" t="e">
        <f t="shared" si="282"/>
        <v>#VALUE!</v>
      </c>
    </row>
    <row r="6023" spans="15:17">
      <c r="O6023">
        <f t="shared" si="284"/>
        <v>2642</v>
      </c>
      <c r="P6023" t="e">
        <f t="shared" si="283"/>
        <v>#VALUE!</v>
      </c>
      <c r="Q6023" t="e">
        <f t="shared" ref="Q6023:Q6086" si="285">Q6022+P6022</f>
        <v>#VALUE!</v>
      </c>
    </row>
    <row r="6024" spans="15:17">
      <c r="O6024">
        <f t="shared" si="284"/>
        <v>2643</v>
      </c>
      <c r="P6024" t="e">
        <f t="shared" si="283"/>
        <v>#VALUE!</v>
      </c>
      <c r="Q6024" t="e">
        <f t="shared" si="285"/>
        <v>#VALUE!</v>
      </c>
    </row>
    <row r="6025" spans="15:17">
      <c r="O6025">
        <f t="shared" si="284"/>
        <v>2644</v>
      </c>
      <c r="P6025" t="e">
        <f t="shared" si="283"/>
        <v>#VALUE!</v>
      </c>
      <c r="Q6025" t="e">
        <f t="shared" si="285"/>
        <v>#VALUE!</v>
      </c>
    </row>
    <row r="6026" spans="15:17">
      <c r="O6026">
        <f t="shared" si="284"/>
        <v>2645</v>
      </c>
      <c r="P6026" t="e">
        <f t="shared" si="283"/>
        <v>#VALUE!</v>
      </c>
      <c r="Q6026" t="e">
        <f t="shared" si="285"/>
        <v>#VALUE!</v>
      </c>
    </row>
    <row r="6027" spans="15:17">
      <c r="O6027">
        <f t="shared" si="284"/>
        <v>2646</v>
      </c>
      <c r="P6027" t="e">
        <f t="shared" si="283"/>
        <v>#VALUE!</v>
      </c>
      <c r="Q6027" t="e">
        <f t="shared" si="285"/>
        <v>#VALUE!</v>
      </c>
    </row>
    <row r="6028" spans="15:17">
      <c r="O6028">
        <f t="shared" si="284"/>
        <v>2647</v>
      </c>
      <c r="P6028" t="e">
        <f t="shared" si="283"/>
        <v>#VALUE!</v>
      </c>
      <c r="Q6028" t="e">
        <f t="shared" si="285"/>
        <v>#VALUE!</v>
      </c>
    </row>
    <row r="6029" spans="15:17">
      <c r="O6029">
        <f t="shared" si="284"/>
        <v>2648</v>
      </c>
      <c r="P6029" t="e">
        <f t="shared" si="283"/>
        <v>#VALUE!</v>
      </c>
      <c r="Q6029" t="e">
        <f t="shared" si="285"/>
        <v>#VALUE!</v>
      </c>
    </row>
    <row r="6030" spans="15:17">
      <c r="O6030">
        <f t="shared" si="284"/>
        <v>2649</v>
      </c>
      <c r="P6030" t="e">
        <f t="shared" si="283"/>
        <v>#VALUE!</v>
      </c>
      <c r="Q6030" t="e">
        <f t="shared" si="285"/>
        <v>#VALUE!</v>
      </c>
    </row>
    <row r="6031" spans="15:17">
      <c r="O6031">
        <f t="shared" si="284"/>
        <v>2650</v>
      </c>
      <c r="P6031" t="e">
        <f t="shared" si="283"/>
        <v>#VALUE!</v>
      </c>
      <c r="Q6031" t="e">
        <f t="shared" si="285"/>
        <v>#VALUE!</v>
      </c>
    </row>
    <row r="6032" spans="15:17">
      <c r="O6032">
        <f t="shared" si="284"/>
        <v>2651</v>
      </c>
      <c r="P6032" t="e">
        <f t="shared" si="283"/>
        <v>#VALUE!</v>
      </c>
      <c r="Q6032" t="e">
        <f t="shared" si="285"/>
        <v>#VALUE!</v>
      </c>
    </row>
    <row r="6033" spans="15:17">
      <c r="O6033">
        <f t="shared" si="284"/>
        <v>2652</v>
      </c>
      <c r="P6033" t="e">
        <f t="shared" si="283"/>
        <v>#VALUE!</v>
      </c>
      <c r="Q6033" t="e">
        <f t="shared" si="285"/>
        <v>#VALUE!</v>
      </c>
    </row>
    <row r="6034" spans="15:17">
      <c r="O6034">
        <f t="shared" si="284"/>
        <v>2653</v>
      </c>
      <c r="P6034" t="e">
        <f t="shared" si="283"/>
        <v>#VALUE!</v>
      </c>
      <c r="Q6034" t="e">
        <f t="shared" si="285"/>
        <v>#VALUE!</v>
      </c>
    </row>
    <row r="6035" spans="15:17">
      <c r="O6035">
        <f t="shared" si="284"/>
        <v>2654</v>
      </c>
      <c r="P6035" t="e">
        <f t="shared" si="283"/>
        <v>#VALUE!</v>
      </c>
      <c r="Q6035" t="e">
        <f t="shared" si="285"/>
        <v>#VALUE!</v>
      </c>
    </row>
    <row r="6036" spans="15:17">
      <c r="O6036">
        <f t="shared" si="284"/>
        <v>2655</v>
      </c>
      <c r="P6036" t="e">
        <f t="shared" si="283"/>
        <v>#VALUE!</v>
      </c>
      <c r="Q6036" t="e">
        <f t="shared" si="285"/>
        <v>#VALUE!</v>
      </c>
    </row>
    <row r="6037" spans="15:17">
      <c r="O6037">
        <f t="shared" si="284"/>
        <v>2656</v>
      </c>
      <c r="P6037" t="e">
        <f t="shared" si="283"/>
        <v>#VALUE!</v>
      </c>
      <c r="Q6037" t="e">
        <f t="shared" si="285"/>
        <v>#VALUE!</v>
      </c>
    </row>
    <row r="6038" spans="15:17">
      <c r="O6038">
        <f t="shared" si="284"/>
        <v>2657</v>
      </c>
      <c r="P6038" t="e">
        <f t="shared" si="283"/>
        <v>#VALUE!</v>
      </c>
      <c r="Q6038" t="e">
        <f t="shared" si="285"/>
        <v>#VALUE!</v>
      </c>
    </row>
    <row r="6039" spans="15:17">
      <c r="O6039">
        <f t="shared" si="284"/>
        <v>2658</v>
      </c>
      <c r="P6039" t="e">
        <f t="shared" si="283"/>
        <v>#VALUE!</v>
      </c>
      <c r="Q6039" t="e">
        <f t="shared" si="285"/>
        <v>#VALUE!</v>
      </c>
    </row>
    <row r="6040" spans="15:17">
      <c r="O6040">
        <f t="shared" si="284"/>
        <v>2659</v>
      </c>
      <c r="P6040" t="e">
        <f t="shared" si="283"/>
        <v>#VALUE!</v>
      </c>
      <c r="Q6040" t="e">
        <f t="shared" si="285"/>
        <v>#VALUE!</v>
      </c>
    </row>
    <row r="6041" spans="15:17">
      <c r="O6041">
        <f t="shared" si="284"/>
        <v>2660</v>
      </c>
      <c r="P6041" t="e">
        <f t="shared" si="283"/>
        <v>#VALUE!</v>
      </c>
      <c r="Q6041" t="e">
        <f t="shared" si="285"/>
        <v>#VALUE!</v>
      </c>
    </row>
    <row r="6042" spans="15:17">
      <c r="O6042">
        <f t="shared" si="284"/>
        <v>2661</v>
      </c>
      <c r="P6042" t="e">
        <f t="shared" si="283"/>
        <v>#VALUE!</v>
      </c>
      <c r="Q6042" t="e">
        <f t="shared" si="285"/>
        <v>#VALUE!</v>
      </c>
    </row>
    <row r="6043" spans="15:17">
      <c r="O6043">
        <f t="shared" si="284"/>
        <v>2662</v>
      </c>
      <c r="P6043" t="e">
        <f t="shared" si="283"/>
        <v>#VALUE!</v>
      </c>
      <c r="Q6043" t="e">
        <f t="shared" si="285"/>
        <v>#VALUE!</v>
      </c>
    </row>
    <row r="6044" spans="15:17">
      <c r="O6044">
        <f t="shared" si="284"/>
        <v>2663</v>
      </c>
      <c r="P6044" t="e">
        <f t="shared" si="283"/>
        <v>#VALUE!</v>
      </c>
      <c r="Q6044" t="e">
        <f t="shared" si="285"/>
        <v>#VALUE!</v>
      </c>
    </row>
    <row r="6045" spans="15:17">
      <c r="O6045">
        <f t="shared" si="284"/>
        <v>2664</v>
      </c>
      <c r="P6045" t="e">
        <f t="shared" si="283"/>
        <v>#VALUE!</v>
      </c>
      <c r="Q6045" t="e">
        <f t="shared" si="285"/>
        <v>#VALUE!</v>
      </c>
    </row>
    <row r="6046" spans="15:17">
      <c r="O6046">
        <f t="shared" si="284"/>
        <v>2665</v>
      </c>
      <c r="P6046" t="e">
        <f t="shared" si="283"/>
        <v>#VALUE!</v>
      </c>
      <c r="Q6046" t="e">
        <f t="shared" si="285"/>
        <v>#VALUE!</v>
      </c>
    </row>
    <row r="6047" spans="15:17">
      <c r="O6047">
        <f t="shared" si="284"/>
        <v>2666</v>
      </c>
      <c r="P6047" t="e">
        <f t="shared" si="283"/>
        <v>#VALUE!</v>
      </c>
      <c r="Q6047" t="e">
        <f t="shared" si="285"/>
        <v>#VALUE!</v>
      </c>
    </row>
    <row r="6048" spans="15:17">
      <c r="O6048">
        <f t="shared" si="284"/>
        <v>2667</v>
      </c>
      <c r="P6048" t="e">
        <f t="shared" si="283"/>
        <v>#VALUE!</v>
      </c>
      <c r="Q6048" t="e">
        <f t="shared" si="285"/>
        <v>#VALUE!</v>
      </c>
    </row>
    <row r="6049" spans="15:17">
      <c r="O6049">
        <f t="shared" si="284"/>
        <v>2668</v>
      </c>
      <c r="P6049" t="e">
        <f t="shared" si="283"/>
        <v>#VALUE!</v>
      </c>
      <c r="Q6049" t="e">
        <f t="shared" si="285"/>
        <v>#VALUE!</v>
      </c>
    </row>
    <row r="6050" spans="15:17">
      <c r="O6050">
        <f t="shared" si="284"/>
        <v>2669</v>
      </c>
      <c r="P6050" t="e">
        <f t="shared" si="283"/>
        <v>#VALUE!</v>
      </c>
      <c r="Q6050" t="e">
        <f t="shared" si="285"/>
        <v>#VALUE!</v>
      </c>
    </row>
    <row r="6051" spans="15:17">
      <c r="O6051">
        <f t="shared" si="284"/>
        <v>2670</v>
      </c>
      <c r="P6051" t="e">
        <f t="shared" si="283"/>
        <v>#VALUE!</v>
      </c>
      <c r="Q6051" t="e">
        <f t="shared" si="285"/>
        <v>#VALUE!</v>
      </c>
    </row>
    <row r="6052" spans="15:17">
      <c r="O6052">
        <f t="shared" si="284"/>
        <v>2671</v>
      </c>
      <c r="P6052" t="e">
        <f t="shared" si="283"/>
        <v>#VALUE!</v>
      </c>
      <c r="Q6052" t="e">
        <f t="shared" si="285"/>
        <v>#VALUE!</v>
      </c>
    </row>
    <row r="6053" spans="15:17">
      <c r="O6053">
        <f t="shared" si="284"/>
        <v>2672</v>
      </c>
      <c r="P6053" t="e">
        <f t="shared" si="283"/>
        <v>#VALUE!</v>
      </c>
      <c r="Q6053" t="e">
        <f t="shared" si="285"/>
        <v>#VALUE!</v>
      </c>
    </row>
    <row r="6054" spans="15:17">
      <c r="O6054">
        <f t="shared" si="284"/>
        <v>2673</v>
      </c>
      <c r="P6054" t="e">
        <f t="shared" si="283"/>
        <v>#VALUE!</v>
      </c>
      <c r="Q6054" t="e">
        <f t="shared" si="285"/>
        <v>#VALUE!</v>
      </c>
    </row>
    <row r="6055" spans="15:17">
      <c r="O6055">
        <f t="shared" si="284"/>
        <v>2674</v>
      </c>
      <c r="P6055" t="e">
        <f t="shared" si="283"/>
        <v>#VALUE!</v>
      </c>
      <c r="Q6055" t="e">
        <f t="shared" si="285"/>
        <v>#VALUE!</v>
      </c>
    </row>
    <row r="6056" spans="15:17">
      <c r="O6056">
        <f t="shared" si="284"/>
        <v>2675</v>
      </c>
      <c r="P6056" t="e">
        <f t="shared" si="283"/>
        <v>#VALUE!</v>
      </c>
      <c r="Q6056" t="e">
        <f t="shared" si="285"/>
        <v>#VALUE!</v>
      </c>
    </row>
    <row r="6057" spans="15:17">
      <c r="O6057">
        <f t="shared" si="284"/>
        <v>2676</v>
      </c>
      <c r="P6057" t="e">
        <f t="shared" si="283"/>
        <v>#VALUE!</v>
      </c>
      <c r="Q6057" t="e">
        <f t="shared" si="285"/>
        <v>#VALUE!</v>
      </c>
    </row>
    <row r="6058" spans="15:17">
      <c r="O6058">
        <f t="shared" si="284"/>
        <v>2677</v>
      </c>
      <c r="P6058" t="e">
        <f t="shared" si="283"/>
        <v>#VALUE!</v>
      </c>
      <c r="Q6058" t="e">
        <f t="shared" si="285"/>
        <v>#VALUE!</v>
      </c>
    </row>
    <row r="6059" spans="15:17">
      <c r="O6059">
        <f t="shared" si="284"/>
        <v>2678</v>
      </c>
      <c r="P6059" t="e">
        <f t="shared" si="283"/>
        <v>#VALUE!</v>
      </c>
      <c r="Q6059" t="e">
        <f t="shared" si="285"/>
        <v>#VALUE!</v>
      </c>
    </row>
    <row r="6060" spans="15:17">
      <c r="O6060">
        <f t="shared" si="284"/>
        <v>2679</v>
      </c>
      <c r="P6060" t="e">
        <f t="shared" si="283"/>
        <v>#VALUE!</v>
      </c>
      <c r="Q6060" t="e">
        <f t="shared" si="285"/>
        <v>#VALUE!</v>
      </c>
    </row>
    <row r="6061" spans="15:17">
      <c r="O6061">
        <f t="shared" si="284"/>
        <v>2680</v>
      </c>
      <c r="P6061" t="e">
        <f t="shared" si="283"/>
        <v>#VALUE!</v>
      </c>
      <c r="Q6061" t="e">
        <f t="shared" si="285"/>
        <v>#VALUE!</v>
      </c>
    </row>
    <row r="6062" spans="15:17">
      <c r="O6062">
        <f t="shared" si="284"/>
        <v>2681</v>
      </c>
      <c r="P6062" t="e">
        <f t="shared" si="283"/>
        <v>#VALUE!</v>
      </c>
      <c r="Q6062" t="e">
        <f t="shared" si="285"/>
        <v>#VALUE!</v>
      </c>
    </row>
    <row r="6063" spans="15:17">
      <c r="O6063">
        <f t="shared" si="284"/>
        <v>2682</v>
      </c>
      <c r="P6063" t="e">
        <f t="shared" si="283"/>
        <v>#VALUE!</v>
      </c>
      <c r="Q6063" t="e">
        <f t="shared" si="285"/>
        <v>#VALUE!</v>
      </c>
    </row>
    <row r="6064" spans="15:17">
      <c r="O6064">
        <f t="shared" si="284"/>
        <v>2683</v>
      </c>
      <c r="P6064" t="e">
        <f t="shared" si="283"/>
        <v>#VALUE!</v>
      </c>
      <c r="Q6064" t="e">
        <f t="shared" si="285"/>
        <v>#VALUE!</v>
      </c>
    </row>
    <row r="6065" spans="15:17">
      <c r="O6065">
        <f t="shared" si="284"/>
        <v>2684</v>
      </c>
      <c r="P6065" t="e">
        <f t="shared" si="283"/>
        <v>#VALUE!</v>
      </c>
      <c r="Q6065" t="e">
        <f t="shared" si="285"/>
        <v>#VALUE!</v>
      </c>
    </row>
    <row r="6066" spans="15:17">
      <c r="O6066">
        <f t="shared" si="284"/>
        <v>2685</v>
      </c>
      <c r="P6066" t="e">
        <f t="shared" si="283"/>
        <v>#VALUE!</v>
      </c>
      <c r="Q6066" t="e">
        <f t="shared" si="285"/>
        <v>#VALUE!</v>
      </c>
    </row>
    <row r="6067" spans="15:17">
      <c r="O6067">
        <f t="shared" si="284"/>
        <v>2686</v>
      </c>
      <c r="P6067" t="e">
        <f t="shared" si="283"/>
        <v>#VALUE!</v>
      </c>
      <c r="Q6067" t="e">
        <f t="shared" si="285"/>
        <v>#VALUE!</v>
      </c>
    </row>
    <row r="6068" spans="15:17">
      <c r="O6068">
        <f t="shared" si="284"/>
        <v>2687</v>
      </c>
      <c r="P6068" t="e">
        <f t="shared" si="283"/>
        <v>#VALUE!</v>
      </c>
      <c r="Q6068" t="e">
        <f t="shared" si="285"/>
        <v>#VALUE!</v>
      </c>
    </row>
    <row r="6069" spans="15:17">
      <c r="O6069">
        <f t="shared" si="284"/>
        <v>2688</v>
      </c>
      <c r="P6069" t="e">
        <f t="shared" ref="P6069:P6132" si="286">NEGBINOMDIST(O6069-$A$9,$A$9,$B$9)</f>
        <v>#VALUE!</v>
      </c>
      <c r="Q6069" t="e">
        <f t="shared" si="285"/>
        <v>#VALUE!</v>
      </c>
    </row>
    <row r="6070" spans="15:17">
      <c r="O6070">
        <f t="shared" ref="O6070:O6133" si="287">O6069+1</f>
        <v>2689</v>
      </c>
      <c r="P6070" t="e">
        <f t="shared" si="286"/>
        <v>#VALUE!</v>
      </c>
      <c r="Q6070" t="e">
        <f t="shared" si="285"/>
        <v>#VALUE!</v>
      </c>
    </row>
    <row r="6071" spans="15:17">
      <c r="O6071">
        <f t="shared" si="287"/>
        <v>2690</v>
      </c>
      <c r="P6071" t="e">
        <f t="shared" si="286"/>
        <v>#VALUE!</v>
      </c>
      <c r="Q6071" t="e">
        <f t="shared" si="285"/>
        <v>#VALUE!</v>
      </c>
    </row>
    <row r="6072" spans="15:17">
      <c r="O6072">
        <f t="shared" si="287"/>
        <v>2691</v>
      </c>
      <c r="P6072" t="e">
        <f t="shared" si="286"/>
        <v>#VALUE!</v>
      </c>
      <c r="Q6072" t="e">
        <f t="shared" si="285"/>
        <v>#VALUE!</v>
      </c>
    </row>
    <row r="6073" spans="15:17">
      <c r="O6073">
        <f t="shared" si="287"/>
        <v>2692</v>
      </c>
      <c r="P6073" t="e">
        <f t="shared" si="286"/>
        <v>#VALUE!</v>
      </c>
      <c r="Q6073" t="e">
        <f t="shared" si="285"/>
        <v>#VALUE!</v>
      </c>
    </row>
    <row r="6074" spans="15:17">
      <c r="O6074">
        <f t="shared" si="287"/>
        <v>2693</v>
      </c>
      <c r="P6074" t="e">
        <f t="shared" si="286"/>
        <v>#VALUE!</v>
      </c>
      <c r="Q6074" t="e">
        <f t="shared" si="285"/>
        <v>#VALUE!</v>
      </c>
    </row>
    <row r="6075" spans="15:17">
      <c r="O6075">
        <f t="shared" si="287"/>
        <v>2694</v>
      </c>
      <c r="P6075" t="e">
        <f t="shared" si="286"/>
        <v>#VALUE!</v>
      </c>
      <c r="Q6075" t="e">
        <f t="shared" si="285"/>
        <v>#VALUE!</v>
      </c>
    </row>
    <row r="6076" spans="15:17">
      <c r="O6076">
        <f t="shared" si="287"/>
        <v>2695</v>
      </c>
      <c r="P6076" t="e">
        <f t="shared" si="286"/>
        <v>#VALUE!</v>
      </c>
      <c r="Q6076" t="e">
        <f t="shared" si="285"/>
        <v>#VALUE!</v>
      </c>
    </row>
    <row r="6077" spans="15:17">
      <c r="O6077">
        <f t="shared" si="287"/>
        <v>2696</v>
      </c>
      <c r="P6077" t="e">
        <f t="shared" si="286"/>
        <v>#VALUE!</v>
      </c>
      <c r="Q6077" t="e">
        <f t="shared" si="285"/>
        <v>#VALUE!</v>
      </c>
    </row>
    <row r="6078" spans="15:17">
      <c r="O6078">
        <f t="shared" si="287"/>
        <v>2697</v>
      </c>
      <c r="P6078" t="e">
        <f t="shared" si="286"/>
        <v>#VALUE!</v>
      </c>
      <c r="Q6078" t="e">
        <f t="shared" si="285"/>
        <v>#VALUE!</v>
      </c>
    </row>
    <row r="6079" spans="15:17">
      <c r="O6079">
        <f t="shared" si="287"/>
        <v>2698</v>
      </c>
      <c r="P6079" t="e">
        <f t="shared" si="286"/>
        <v>#VALUE!</v>
      </c>
      <c r="Q6079" t="e">
        <f t="shared" si="285"/>
        <v>#VALUE!</v>
      </c>
    </row>
    <row r="6080" spans="15:17">
      <c r="O6080">
        <f t="shared" si="287"/>
        <v>2699</v>
      </c>
      <c r="P6080" t="e">
        <f t="shared" si="286"/>
        <v>#VALUE!</v>
      </c>
      <c r="Q6080" t="e">
        <f t="shared" si="285"/>
        <v>#VALUE!</v>
      </c>
    </row>
    <row r="6081" spans="15:17">
      <c r="O6081">
        <f t="shared" si="287"/>
        <v>2700</v>
      </c>
      <c r="P6081" t="e">
        <f t="shared" si="286"/>
        <v>#VALUE!</v>
      </c>
      <c r="Q6081" t="e">
        <f t="shared" si="285"/>
        <v>#VALUE!</v>
      </c>
    </row>
    <row r="6082" spans="15:17">
      <c r="O6082">
        <f t="shared" si="287"/>
        <v>2701</v>
      </c>
      <c r="P6082" t="e">
        <f t="shared" si="286"/>
        <v>#VALUE!</v>
      </c>
      <c r="Q6082" t="e">
        <f t="shared" si="285"/>
        <v>#VALUE!</v>
      </c>
    </row>
    <row r="6083" spans="15:17">
      <c r="O6083">
        <f t="shared" si="287"/>
        <v>2702</v>
      </c>
      <c r="P6083" t="e">
        <f t="shared" si="286"/>
        <v>#VALUE!</v>
      </c>
      <c r="Q6083" t="e">
        <f t="shared" si="285"/>
        <v>#VALUE!</v>
      </c>
    </row>
    <row r="6084" spans="15:17">
      <c r="O6084">
        <f t="shared" si="287"/>
        <v>2703</v>
      </c>
      <c r="P6084" t="e">
        <f t="shared" si="286"/>
        <v>#VALUE!</v>
      </c>
      <c r="Q6084" t="e">
        <f t="shared" si="285"/>
        <v>#VALUE!</v>
      </c>
    </row>
    <row r="6085" spans="15:17">
      <c r="O6085">
        <f t="shared" si="287"/>
        <v>2704</v>
      </c>
      <c r="P6085" t="e">
        <f t="shared" si="286"/>
        <v>#VALUE!</v>
      </c>
      <c r="Q6085" t="e">
        <f t="shared" si="285"/>
        <v>#VALUE!</v>
      </c>
    </row>
    <row r="6086" spans="15:17">
      <c r="O6086">
        <f t="shared" si="287"/>
        <v>2705</v>
      </c>
      <c r="P6086" t="e">
        <f t="shared" si="286"/>
        <v>#VALUE!</v>
      </c>
      <c r="Q6086" t="e">
        <f t="shared" si="285"/>
        <v>#VALUE!</v>
      </c>
    </row>
    <row r="6087" spans="15:17">
      <c r="O6087">
        <f t="shared" si="287"/>
        <v>2706</v>
      </c>
      <c r="P6087" t="e">
        <f t="shared" si="286"/>
        <v>#VALUE!</v>
      </c>
      <c r="Q6087" t="e">
        <f t="shared" ref="Q6087:Q6150" si="288">Q6086+P6086</f>
        <v>#VALUE!</v>
      </c>
    </row>
    <row r="6088" spans="15:17">
      <c r="O6088">
        <f t="shared" si="287"/>
        <v>2707</v>
      </c>
      <c r="P6088" t="e">
        <f t="shared" si="286"/>
        <v>#VALUE!</v>
      </c>
      <c r="Q6088" t="e">
        <f t="shared" si="288"/>
        <v>#VALUE!</v>
      </c>
    </row>
    <row r="6089" spans="15:17">
      <c r="O6089">
        <f t="shared" si="287"/>
        <v>2708</v>
      </c>
      <c r="P6089" t="e">
        <f t="shared" si="286"/>
        <v>#VALUE!</v>
      </c>
      <c r="Q6089" t="e">
        <f t="shared" si="288"/>
        <v>#VALUE!</v>
      </c>
    </row>
    <row r="6090" spans="15:17">
      <c r="O6090">
        <f t="shared" si="287"/>
        <v>2709</v>
      </c>
      <c r="P6090" t="e">
        <f t="shared" si="286"/>
        <v>#VALUE!</v>
      </c>
      <c r="Q6090" t="e">
        <f t="shared" si="288"/>
        <v>#VALUE!</v>
      </c>
    </row>
    <row r="6091" spans="15:17">
      <c r="O6091">
        <f t="shared" si="287"/>
        <v>2710</v>
      </c>
      <c r="P6091" t="e">
        <f t="shared" si="286"/>
        <v>#VALUE!</v>
      </c>
      <c r="Q6091" t="e">
        <f t="shared" si="288"/>
        <v>#VALUE!</v>
      </c>
    </row>
    <row r="6092" spans="15:17">
      <c r="O6092">
        <f t="shared" si="287"/>
        <v>2711</v>
      </c>
      <c r="P6092" t="e">
        <f t="shared" si="286"/>
        <v>#VALUE!</v>
      </c>
      <c r="Q6092" t="e">
        <f t="shared" si="288"/>
        <v>#VALUE!</v>
      </c>
    </row>
    <row r="6093" spans="15:17">
      <c r="O6093">
        <f t="shared" si="287"/>
        <v>2712</v>
      </c>
      <c r="P6093" t="e">
        <f t="shared" si="286"/>
        <v>#VALUE!</v>
      </c>
      <c r="Q6093" t="e">
        <f t="shared" si="288"/>
        <v>#VALUE!</v>
      </c>
    </row>
    <row r="6094" spans="15:17">
      <c r="O6094">
        <f t="shared" si="287"/>
        <v>2713</v>
      </c>
      <c r="P6094" t="e">
        <f t="shared" si="286"/>
        <v>#VALUE!</v>
      </c>
      <c r="Q6094" t="e">
        <f t="shared" si="288"/>
        <v>#VALUE!</v>
      </c>
    </row>
    <row r="6095" spans="15:17">
      <c r="O6095">
        <f t="shared" si="287"/>
        <v>2714</v>
      </c>
      <c r="P6095" t="e">
        <f t="shared" si="286"/>
        <v>#VALUE!</v>
      </c>
      <c r="Q6095" t="e">
        <f t="shared" si="288"/>
        <v>#VALUE!</v>
      </c>
    </row>
    <row r="6096" spans="15:17">
      <c r="O6096">
        <f t="shared" si="287"/>
        <v>2715</v>
      </c>
      <c r="P6096" t="e">
        <f t="shared" si="286"/>
        <v>#VALUE!</v>
      </c>
      <c r="Q6096" t="e">
        <f t="shared" si="288"/>
        <v>#VALUE!</v>
      </c>
    </row>
    <row r="6097" spans="15:17">
      <c r="O6097">
        <f t="shared" si="287"/>
        <v>2716</v>
      </c>
      <c r="P6097" t="e">
        <f t="shared" si="286"/>
        <v>#VALUE!</v>
      </c>
      <c r="Q6097" t="e">
        <f t="shared" si="288"/>
        <v>#VALUE!</v>
      </c>
    </row>
    <row r="6098" spans="15:17">
      <c r="O6098">
        <f t="shared" si="287"/>
        <v>2717</v>
      </c>
      <c r="P6098" t="e">
        <f t="shared" si="286"/>
        <v>#VALUE!</v>
      </c>
      <c r="Q6098" t="e">
        <f t="shared" si="288"/>
        <v>#VALUE!</v>
      </c>
    </row>
    <row r="6099" spans="15:17">
      <c r="O6099">
        <f t="shared" si="287"/>
        <v>2718</v>
      </c>
      <c r="P6099" t="e">
        <f t="shared" si="286"/>
        <v>#VALUE!</v>
      </c>
      <c r="Q6099" t="e">
        <f t="shared" si="288"/>
        <v>#VALUE!</v>
      </c>
    </row>
    <row r="6100" spans="15:17">
      <c r="O6100">
        <f t="shared" si="287"/>
        <v>2719</v>
      </c>
      <c r="P6100" t="e">
        <f t="shared" si="286"/>
        <v>#VALUE!</v>
      </c>
      <c r="Q6100" t="e">
        <f t="shared" si="288"/>
        <v>#VALUE!</v>
      </c>
    </row>
    <row r="6101" spans="15:17">
      <c r="O6101">
        <f t="shared" si="287"/>
        <v>2720</v>
      </c>
      <c r="P6101" t="e">
        <f t="shared" si="286"/>
        <v>#VALUE!</v>
      </c>
      <c r="Q6101" t="e">
        <f t="shared" si="288"/>
        <v>#VALUE!</v>
      </c>
    </row>
    <row r="6102" spans="15:17">
      <c r="O6102">
        <f t="shared" si="287"/>
        <v>2721</v>
      </c>
      <c r="P6102" t="e">
        <f t="shared" si="286"/>
        <v>#VALUE!</v>
      </c>
      <c r="Q6102" t="e">
        <f t="shared" si="288"/>
        <v>#VALUE!</v>
      </c>
    </row>
    <row r="6103" spans="15:17">
      <c r="O6103">
        <f t="shared" si="287"/>
        <v>2722</v>
      </c>
      <c r="P6103" t="e">
        <f t="shared" si="286"/>
        <v>#VALUE!</v>
      </c>
      <c r="Q6103" t="e">
        <f t="shared" si="288"/>
        <v>#VALUE!</v>
      </c>
    </row>
    <row r="6104" spans="15:17">
      <c r="O6104">
        <f t="shared" si="287"/>
        <v>2723</v>
      </c>
      <c r="P6104" t="e">
        <f t="shared" si="286"/>
        <v>#VALUE!</v>
      </c>
      <c r="Q6104" t="e">
        <f t="shared" si="288"/>
        <v>#VALUE!</v>
      </c>
    </row>
    <row r="6105" spans="15:17">
      <c r="O6105">
        <f t="shared" si="287"/>
        <v>2724</v>
      </c>
      <c r="P6105" t="e">
        <f t="shared" si="286"/>
        <v>#VALUE!</v>
      </c>
      <c r="Q6105" t="e">
        <f t="shared" si="288"/>
        <v>#VALUE!</v>
      </c>
    </row>
    <row r="6106" spans="15:17">
      <c r="O6106">
        <f t="shared" si="287"/>
        <v>2725</v>
      </c>
      <c r="P6106" t="e">
        <f t="shared" si="286"/>
        <v>#VALUE!</v>
      </c>
      <c r="Q6106" t="e">
        <f t="shared" si="288"/>
        <v>#VALUE!</v>
      </c>
    </row>
    <row r="6107" spans="15:17">
      <c r="O6107">
        <f t="shared" si="287"/>
        <v>2726</v>
      </c>
      <c r="P6107" t="e">
        <f t="shared" si="286"/>
        <v>#VALUE!</v>
      </c>
      <c r="Q6107" t="e">
        <f t="shared" si="288"/>
        <v>#VALUE!</v>
      </c>
    </row>
    <row r="6108" spans="15:17">
      <c r="O6108">
        <f t="shared" si="287"/>
        <v>2727</v>
      </c>
      <c r="P6108" t="e">
        <f t="shared" si="286"/>
        <v>#VALUE!</v>
      </c>
      <c r="Q6108" t="e">
        <f t="shared" si="288"/>
        <v>#VALUE!</v>
      </c>
    </row>
    <row r="6109" spans="15:17">
      <c r="O6109">
        <f t="shared" si="287"/>
        <v>2728</v>
      </c>
      <c r="P6109" t="e">
        <f t="shared" si="286"/>
        <v>#VALUE!</v>
      </c>
      <c r="Q6109" t="e">
        <f t="shared" si="288"/>
        <v>#VALUE!</v>
      </c>
    </row>
    <row r="6110" spans="15:17">
      <c r="O6110">
        <f t="shared" si="287"/>
        <v>2729</v>
      </c>
      <c r="P6110" t="e">
        <f t="shared" si="286"/>
        <v>#VALUE!</v>
      </c>
      <c r="Q6110" t="e">
        <f t="shared" si="288"/>
        <v>#VALUE!</v>
      </c>
    </row>
    <row r="6111" spans="15:17">
      <c r="O6111">
        <f t="shared" si="287"/>
        <v>2730</v>
      </c>
      <c r="P6111" t="e">
        <f t="shared" si="286"/>
        <v>#VALUE!</v>
      </c>
      <c r="Q6111" t="e">
        <f t="shared" si="288"/>
        <v>#VALUE!</v>
      </c>
    </row>
    <row r="6112" spans="15:17">
      <c r="O6112">
        <f t="shared" si="287"/>
        <v>2731</v>
      </c>
      <c r="P6112" t="e">
        <f t="shared" si="286"/>
        <v>#VALUE!</v>
      </c>
      <c r="Q6112" t="e">
        <f t="shared" si="288"/>
        <v>#VALUE!</v>
      </c>
    </row>
    <row r="6113" spans="15:17">
      <c r="O6113">
        <f t="shared" si="287"/>
        <v>2732</v>
      </c>
      <c r="P6113" t="e">
        <f t="shared" si="286"/>
        <v>#VALUE!</v>
      </c>
      <c r="Q6113" t="e">
        <f t="shared" si="288"/>
        <v>#VALUE!</v>
      </c>
    </row>
    <row r="6114" spans="15:17">
      <c r="O6114">
        <f t="shared" si="287"/>
        <v>2733</v>
      </c>
      <c r="P6114" t="e">
        <f t="shared" si="286"/>
        <v>#VALUE!</v>
      </c>
      <c r="Q6114" t="e">
        <f t="shared" si="288"/>
        <v>#VALUE!</v>
      </c>
    </row>
    <row r="6115" spans="15:17">
      <c r="O6115">
        <f t="shared" si="287"/>
        <v>2734</v>
      </c>
      <c r="P6115" t="e">
        <f t="shared" si="286"/>
        <v>#VALUE!</v>
      </c>
      <c r="Q6115" t="e">
        <f t="shared" si="288"/>
        <v>#VALUE!</v>
      </c>
    </row>
    <row r="6116" spans="15:17">
      <c r="O6116">
        <f t="shared" si="287"/>
        <v>2735</v>
      </c>
      <c r="P6116" t="e">
        <f t="shared" si="286"/>
        <v>#VALUE!</v>
      </c>
      <c r="Q6116" t="e">
        <f t="shared" si="288"/>
        <v>#VALUE!</v>
      </c>
    </row>
    <row r="6117" spans="15:17">
      <c r="O6117">
        <f t="shared" si="287"/>
        <v>2736</v>
      </c>
      <c r="P6117" t="e">
        <f t="shared" si="286"/>
        <v>#VALUE!</v>
      </c>
      <c r="Q6117" t="e">
        <f t="shared" si="288"/>
        <v>#VALUE!</v>
      </c>
    </row>
    <row r="6118" spans="15:17">
      <c r="O6118">
        <f t="shared" si="287"/>
        <v>2737</v>
      </c>
      <c r="P6118" t="e">
        <f t="shared" si="286"/>
        <v>#VALUE!</v>
      </c>
      <c r="Q6118" t="e">
        <f t="shared" si="288"/>
        <v>#VALUE!</v>
      </c>
    </row>
    <row r="6119" spans="15:17">
      <c r="O6119">
        <f t="shared" si="287"/>
        <v>2738</v>
      </c>
      <c r="P6119" t="e">
        <f t="shared" si="286"/>
        <v>#VALUE!</v>
      </c>
      <c r="Q6119" t="e">
        <f t="shared" si="288"/>
        <v>#VALUE!</v>
      </c>
    </row>
    <row r="6120" spans="15:17">
      <c r="O6120">
        <f t="shared" si="287"/>
        <v>2739</v>
      </c>
      <c r="P6120" t="e">
        <f t="shared" si="286"/>
        <v>#VALUE!</v>
      </c>
      <c r="Q6120" t="e">
        <f t="shared" si="288"/>
        <v>#VALUE!</v>
      </c>
    </row>
    <row r="6121" spans="15:17">
      <c r="O6121">
        <f t="shared" si="287"/>
        <v>2740</v>
      </c>
      <c r="P6121" t="e">
        <f t="shared" si="286"/>
        <v>#VALUE!</v>
      </c>
      <c r="Q6121" t="e">
        <f t="shared" si="288"/>
        <v>#VALUE!</v>
      </c>
    </row>
    <row r="6122" spans="15:17">
      <c r="O6122">
        <f t="shared" si="287"/>
        <v>2741</v>
      </c>
      <c r="P6122" t="e">
        <f t="shared" si="286"/>
        <v>#VALUE!</v>
      </c>
      <c r="Q6122" t="e">
        <f t="shared" si="288"/>
        <v>#VALUE!</v>
      </c>
    </row>
    <row r="6123" spans="15:17">
      <c r="O6123">
        <f t="shared" si="287"/>
        <v>2742</v>
      </c>
      <c r="P6123" t="e">
        <f t="shared" si="286"/>
        <v>#VALUE!</v>
      </c>
      <c r="Q6123" t="e">
        <f t="shared" si="288"/>
        <v>#VALUE!</v>
      </c>
    </row>
    <row r="6124" spans="15:17">
      <c r="O6124">
        <f t="shared" si="287"/>
        <v>2743</v>
      </c>
      <c r="P6124" t="e">
        <f t="shared" si="286"/>
        <v>#VALUE!</v>
      </c>
      <c r="Q6124" t="e">
        <f t="shared" si="288"/>
        <v>#VALUE!</v>
      </c>
    </row>
    <row r="6125" spans="15:17">
      <c r="O6125">
        <f t="shared" si="287"/>
        <v>2744</v>
      </c>
      <c r="P6125" t="e">
        <f t="shared" si="286"/>
        <v>#VALUE!</v>
      </c>
      <c r="Q6125" t="e">
        <f t="shared" si="288"/>
        <v>#VALUE!</v>
      </c>
    </row>
    <row r="6126" spans="15:17">
      <c r="O6126">
        <f t="shared" si="287"/>
        <v>2745</v>
      </c>
      <c r="P6126" t="e">
        <f t="shared" si="286"/>
        <v>#VALUE!</v>
      </c>
      <c r="Q6126" t="e">
        <f t="shared" si="288"/>
        <v>#VALUE!</v>
      </c>
    </row>
    <row r="6127" spans="15:17">
      <c r="O6127">
        <f t="shared" si="287"/>
        <v>2746</v>
      </c>
      <c r="P6127" t="e">
        <f t="shared" si="286"/>
        <v>#VALUE!</v>
      </c>
      <c r="Q6127" t="e">
        <f t="shared" si="288"/>
        <v>#VALUE!</v>
      </c>
    </row>
    <row r="6128" spans="15:17">
      <c r="O6128">
        <f t="shared" si="287"/>
        <v>2747</v>
      </c>
      <c r="P6128" t="e">
        <f t="shared" si="286"/>
        <v>#VALUE!</v>
      </c>
      <c r="Q6128" t="e">
        <f t="shared" si="288"/>
        <v>#VALUE!</v>
      </c>
    </row>
    <row r="6129" spans="15:17">
      <c r="O6129">
        <f t="shared" si="287"/>
        <v>2748</v>
      </c>
      <c r="P6129" t="e">
        <f t="shared" si="286"/>
        <v>#VALUE!</v>
      </c>
      <c r="Q6129" t="e">
        <f t="shared" si="288"/>
        <v>#VALUE!</v>
      </c>
    </row>
    <row r="6130" spans="15:17">
      <c r="O6130">
        <f t="shared" si="287"/>
        <v>2749</v>
      </c>
      <c r="P6130" t="e">
        <f t="shared" si="286"/>
        <v>#VALUE!</v>
      </c>
      <c r="Q6130" t="e">
        <f t="shared" si="288"/>
        <v>#VALUE!</v>
      </c>
    </row>
    <row r="6131" spans="15:17">
      <c r="O6131">
        <f t="shared" si="287"/>
        <v>2750</v>
      </c>
      <c r="P6131" t="e">
        <f t="shared" si="286"/>
        <v>#VALUE!</v>
      </c>
      <c r="Q6131" t="e">
        <f t="shared" si="288"/>
        <v>#VALUE!</v>
      </c>
    </row>
    <row r="6132" spans="15:17">
      <c r="O6132">
        <f t="shared" si="287"/>
        <v>2751</v>
      </c>
      <c r="P6132" t="e">
        <f t="shared" si="286"/>
        <v>#VALUE!</v>
      </c>
      <c r="Q6132" t="e">
        <f t="shared" si="288"/>
        <v>#VALUE!</v>
      </c>
    </row>
    <row r="6133" spans="15:17">
      <c r="O6133">
        <f t="shared" si="287"/>
        <v>2752</v>
      </c>
      <c r="P6133" t="e">
        <f t="shared" ref="P6133:P6196" si="289">NEGBINOMDIST(O6133-$A$9,$A$9,$B$9)</f>
        <v>#VALUE!</v>
      </c>
      <c r="Q6133" t="e">
        <f t="shared" si="288"/>
        <v>#VALUE!</v>
      </c>
    </row>
    <row r="6134" spans="15:17">
      <c r="O6134">
        <f t="shared" ref="O6134:O6197" si="290">O6133+1</f>
        <v>2753</v>
      </c>
      <c r="P6134" t="e">
        <f t="shared" si="289"/>
        <v>#VALUE!</v>
      </c>
      <c r="Q6134" t="e">
        <f t="shared" si="288"/>
        <v>#VALUE!</v>
      </c>
    </row>
    <row r="6135" spans="15:17">
      <c r="O6135">
        <f t="shared" si="290"/>
        <v>2754</v>
      </c>
      <c r="P6135" t="e">
        <f t="shared" si="289"/>
        <v>#VALUE!</v>
      </c>
      <c r="Q6135" t="e">
        <f t="shared" si="288"/>
        <v>#VALUE!</v>
      </c>
    </row>
    <row r="6136" spans="15:17">
      <c r="O6136">
        <f t="shared" si="290"/>
        <v>2755</v>
      </c>
      <c r="P6136" t="e">
        <f t="shared" si="289"/>
        <v>#VALUE!</v>
      </c>
      <c r="Q6136" t="e">
        <f t="shared" si="288"/>
        <v>#VALUE!</v>
      </c>
    </row>
    <row r="6137" spans="15:17">
      <c r="O6137">
        <f t="shared" si="290"/>
        <v>2756</v>
      </c>
      <c r="P6137" t="e">
        <f t="shared" si="289"/>
        <v>#VALUE!</v>
      </c>
      <c r="Q6137" t="e">
        <f t="shared" si="288"/>
        <v>#VALUE!</v>
      </c>
    </row>
    <row r="6138" spans="15:17">
      <c r="O6138">
        <f t="shared" si="290"/>
        <v>2757</v>
      </c>
      <c r="P6138" t="e">
        <f t="shared" si="289"/>
        <v>#VALUE!</v>
      </c>
      <c r="Q6138" t="e">
        <f t="shared" si="288"/>
        <v>#VALUE!</v>
      </c>
    </row>
    <row r="6139" spans="15:17">
      <c r="O6139">
        <f t="shared" si="290"/>
        <v>2758</v>
      </c>
      <c r="P6139" t="e">
        <f t="shared" si="289"/>
        <v>#VALUE!</v>
      </c>
      <c r="Q6139" t="e">
        <f t="shared" si="288"/>
        <v>#VALUE!</v>
      </c>
    </row>
    <row r="6140" spans="15:17">
      <c r="O6140">
        <f t="shared" si="290"/>
        <v>2759</v>
      </c>
      <c r="P6140" t="e">
        <f t="shared" si="289"/>
        <v>#VALUE!</v>
      </c>
      <c r="Q6140" t="e">
        <f t="shared" si="288"/>
        <v>#VALUE!</v>
      </c>
    </row>
    <row r="6141" spans="15:17">
      <c r="O6141">
        <f t="shared" si="290"/>
        <v>2760</v>
      </c>
      <c r="P6141" t="e">
        <f t="shared" si="289"/>
        <v>#VALUE!</v>
      </c>
      <c r="Q6141" t="e">
        <f t="shared" si="288"/>
        <v>#VALUE!</v>
      </c>
    </row>
    <row r="6142" spans="15:17">
      <c r="O6142">
        <f t="shared" si="290"/>
        <v>2761</v>
      </c>
      <c r="P6142" t="e">
        <f t="shared" si="289"/>
        <v>#VALUE!</v>
      </c>
      <c r="Q6142" t="e">
        <f t="shared" si="288"/>
        <v>#VALUE!</v>
      </c>
    </row>
    <row r="6143" spans="15:17">
      <c r="O6143">
        <f t="shared" si="290"/>
        <v>2762</v>
      </c>
      <c r="P6143" t="e">
        <f t="shared" si="289"/>
        <v>#VALUE!</v>
      </c>
      <c r="Q6143" t="e">
        <f t="shared" si="288"/>
        <v>#VALUE!</v>
      </c>
    </row>
    <row r="6144" spans="15:17">
      <c r="O6144">
        <f t="shared" si="290"/>
        <v>2763</v>
      </c>
      <c r="P6144" t="e">
        <f t="shared" si="289"/>
        <v>#VALUE!</v>
      </c>
      <c r="Q6144" t="e">
        <f t="shared" si="288"/>
        <v>#VALUE!</v>
      </c>
    </row>
    <row r="6145" spans="15:17">
      <c r="O6145">
        <f t="shared" si="290"/>
        <v>2764</v>
      </c>
      <c r="P6145" t="e">
        <f t="shared" si="289"/>
        <v>#VALUE!</v>
      </c>
      <c r="Q6145" t="e">
        <f t="shared" si="288"/>
        <v>#VALUE!</v>
      </c>
    </row>
    <row r="6146" spans="15:17">
      <c r="O6146">
        <f t="shared" si="290"/>
        <v>2765</v>
      </c>
      <c r="P6146" t="e">
        <f t="shared" si="289"/>
        <v>#VALUE!</v>
      </c>
      <c r="Q6146" t="e">
        <f t="shared" si="288"/>
        <v>#VALUE!</v>
      </c>
    </row>
    <row r="6147" spans="15:17">
      <c r="O6147">
        <f t="shared" si="290"/>
        <v>2766</v>
      </c>
      <c r="P6147" t="e">
        <f t="shared" si="289"/>
        <v>#VALUE!</v>
      </c>
      <c r="Q6147" t="e">
        <f t="shared" si="288"/>
        <v>#VALUE!</v>
      </c>
    </row>
    <row r="6148" spans="15:17">
      <c r="O6148">
        <f t="shared" si="290"/>
        <v>2767</v>
      </c>
      <c r="P6148" t="e">
        <f t="shared" si="289"/>
        <v>#VALUE!</v>
      </c>
      <c r="Q6148" t="e">
        <f t="shared" si="288"/>
        <v>#VALUE!</v>
      </c>
    </row>
    <row r="6149" spans="15:17">
      <c r="O6149">
        <f t="shared" si="290"/>
        <v>2768</v>
      </c>
      <c r="P6149" t="e">
        <f t="shared" si="289"/>
        <v>#VALUE!</v>
      </c>
      <c r="Q6149" t="e">
        <f t="shared" si="288"/>
        <v>#VALUE!</v>
      </c>
    </row>
    <row r="6150" spans="15:17">
      <c r="O6150">
        <f t="shared" si="290"/>
        <v>2769</v>
      </c>
      <c r="P6150" t="e">
        <f t="shared" si="289"/>
        <v>#VALUE!</v>
      </c>
      <c r="Q6150" t="e">
        <f t="shared" si="288"/>
        <v>#VALUE!</v>
      </c>
    </row>
    <row r="6151" spans="15:17">
      <c r="O6151">
        <f t="shared" si="290"/>
        <v>2770</v>
      </c>
      <c r="P6151" t="e">
        <f t="shared" si="289"/>
        <v>#VALUE!</v>
      </c>
      <c r="Q6151" t="e">
        <f t="shared" ref="Q6151:Q6214" si="291">Q6150+P6150</f>
        <v>#VALUE!</v>
      </c>
    </row>
    <row r="6152" spans="15:17">
      <c r="O6152">
        <f t="shared" si="290"/>
        <v>2771</v>
      </c>
      <c r="P6152" t="e">
        <f t="shared" si="289"/>
        <v>#VALUE!</v>
      </c>
      <c r="Q6152" t="e">
        <f t="shared" si="291"/>
        <v>#VALUE!</v>
      </c>
    </row>
    <row r="6153" spans="15:17">
      <c r="O6153">
        <f t="shared" si="290"/>
        <v>2772</v>
      </c>
      <c r="P6153" t="e">
        <f t="shared" si="289"/>
        <v>#VALUE!</v>
      </c>
      <c r="Q6153" t="e">
        <f t="shared" si="291"/>
        <v>#VALUE!</v>
      </c>
    </row>
    <row r="6154" spans="15:17">
      <c r="O6154">
        <f t="shared" si="290"/>
        <v>2773</v>
      </c>
      <c r="P6154" t="e">
        <f t="shared" si="289"/>
        <v>#VALUE!</v>
      </c>
      <c r="Q6154" t="e">
        <f t="shared" si="291"/>
        <v>#VALUE!</v>
      </c>
    </row>
    <row r="6155" spans="15:17">
      <c r="O6155">
        <f t="shared" si="290"/>
        <v>2774</v>
      </c>
      <c r="P6155" t="e">
        <f t="shared" si="289"/>
        <v>#VALUE!</v>
      </c>
      <c r="Q6155" t="e">
        <f t="shared" si="291"/>
        <v>#VALUE!</v>
      </c>
    </row>
    <row r="6156" spans="15:17">
      <c r="O6156">
        <f t="shared" si="290"/>
        <v>2775</v>
      </c>
      <c r="P6156" t="e">
        <f t="shared" si="289"/>
        <v>#VALUE!</v>
      </c>
      <c r="Q6156" t="e">
        <f t="shared" si="291"/>
        <v>#VALUE!</v>
      </c>
    </row>
    <row r="6157" spans="15:17">
      <c r="O6157">
        <f t="shared" si="290"/>
        <v>2776</v>
      </c>
      <c r="P6157" t="e">
        <f t="shared" si="289"/>
        <v>#VALUE!</v>
      </c>
      <c r="Q6157" t="e">
        <f t="shared" si="291"/>
        <v>#VALUE!</v>
      </c>
    </row>
    <row r="6158" spans="15:17">
      <c r="O6158">
        <f t="shared" si="290"/>
        <v>2777</v>
      </c>
      <c r="P6158" t="e">
        <f t="shared" si="289"/>
        <v>#VALUE!</v>
      </c>
      <c r="Q6158" t="e">
        <f t="shared" si="291"/>
        <v>#VALUE!</v>
      </c>
    </row>
    <row r="6159" spans="15:17">
      <c r="O6159">
        <f t="shared" si="290"/>
        <v>2778</v>
      </c>
      <c r="P6159" t="e">
        <f t="shared" si="289"/>
        <v>#VALUE!</v>
      </c>
      <c r="Q6159" t="e">
        <f t="shared" si="291"/>
        <v>#VALUE!</v>
      </c>
    </row>
    <row r="6160" spans="15:17">
      <c r="O6160">
        <f t="shared" si="290"/>
        <v>2779</v>
      </c>
      <c r="P6160" t="e">
        <f t="shared" si="289"/>
        <v>#VALUE!</v>
      </c>
      <c r="Q6160" t="e">
        <f t="shared" si="291"/>
        <v>#VALUE!</v>
      </c>
    </row>
    <row r="6161" spans="15:17">
      <c r="O6161">
        <f t="shared" si="290"/>
        <v>2780</v>
      </c>
      <c r="P6161" t="e">
        <f t="shared" si="289"/>
        <v>#VALUE!</v>
      </c>
      <c r="Q6161" t="e">
        <f t="shared" si="291"/>
        <v>#VALUE!</v>
      </c>
    </row>
    <row r="6162" spans="15:17">
      <c r="O6162">
        <f t="shared" si="290"/>
        <v>2781</v>
      </c>
      <c r="P6162" t="e">
        <f t="shared" si="289"/>
        <v>#VALUE!</v>
      </c>
      <c r="Q6162" t="e">
        <f t="shared" si="291"/>
        <v>#VALUE!</v>
      </c>
    </row>
    <row r="6163" spans="15:17">
      <c r="O6163">
        <f t="shared" si="290"/>
        <v>2782</v>
      </c>
      <c r="P6163" t="e">
        <f t="shared" si="289"/>
        <v>#VALUE!</v>
      </c>
      <c r="Q6163" t="e">
        <f t="shared" si="291"/>
        <v>#VALUE!</v>
      </c>
    </row>
    <row r="6164" spans="15:17">
      <c r="O6164">
        <f t="shared" si="290"/>
        <v>2783</v>
      </c>
      <c r="P6164" t="e">
        <f t="shared" si="289"/>
        <v>#VALUE!</v>
      </c>
      <c r="Q6164" t="e">
        <f t="shared" si="291"/>
        <v>#VALUE!</v>
      </c>
    </row>
    <row r="6165" spans="15:17">
      <c r="O6165">
        <f t="shared" si="290"/>
        <v>2784</v>
      </c>
      <c r="P6165" t="e">
        <f t="shared" si="289"/>
        <v>#VALUE!</v>
      </c>
      <c r="Q6165" t="e">
        <f t="shared" si="291"/>
        <v>#VALUE!</v>
      </c>
    </row>
    <row r="6166" spans="15:17">
      <c r="O6166">
        <f t="shared" si="290"/>
        <v>2785</v>
      </c>
      <c r="P6166" t="e">
        <f t="shared" si="289"/>
        <v>#VALUE!</v>
      </c>
      <c r="Q6166" t="e">
        <f t="shared" si="291"/>
        <v>#VALUE!</v>
      </c>
    </row>
    <row r="6167" spans="15:17">
      <c r="O6167">
        <f t="shared" si="290"/>
        <v>2786</v>
      </c>
      <c r="P6167" t="e">
        <f t="shared" si="289"/>
        <v>#VALUE!</v>
      </c>
      <c r="Q6167" t="e">
        <f t="shared" si="291"/>
        <v>#VALUE!</v>
      </c>
    </row>
    <row r="6168" spans="15:17">
      <c r="O6168">
        <f t="shared" si="290"/>
        <v>2787</v>
      </c>
      <c r="P6168" t="e">
        <f t="shared" si="289"/>
        <v>#VALUE!</v>
      </c>
      <c r="Q6168" t="e">
        <f t="shared" si="291"/>
        <v>#VALUE!</v>
      </c>
    </row>
    <row r="6169" spans="15:17">
      <c r="O6169">
        <f t="shared" si="290"/>
        <v>2788</v>
      </c>
      <c r="P6169" t="e">
        <f t="shared" si="289"/>
        <v>#VALUE!</v>
      </c>
      <c r="Q6169" t="e">
        <f t="shared" si="291"/>
        <v>#VALUE!</v>
      </c>
    </row>
    <row r="6170" spans="15:17">
      <c r="O6170">
        <f t="shared" si="290"/>
        <v>2789</v>
      </c>
      <c r="P6170" t="e">
        <f t="shared" si="289"/>
        <v>#VALUE!</v>
      </c>
      <c r="Q6170" t="e">
        <f t="shared" si="291"/>
        <v>#VALUE!</v>
      </c>
    </row>
    <row r="6171" spans="15:17">
      <c r="O6171">
        <f t="shared" si="290"/>
        <v>2790</v>
      </c>
      <c r="P6171" t="e">
        <f t="shared" si="289"/>
        <v>#VALUE!</v>
      </c>
      <c r="Q6171" t="e">
        <f t="shared" si="291"/>
        <v>#VALUE!</v>
      </c>
    </row>
    <row r="6172" spans="15:17">
      <c r="O6172">
        <f t="shared" si="290"/>
        <v>2791</v>
      </c>
      <c r="P6172" t="e">
        <f t="shared" si="289"/>
        <v>#VALUE!</v>
      </c>
      <c r="Q6172" t="e">
        <f t="shared" si="291"/>
        <v>#VALUE!</v>
      </c>
    </row>
    <row r="6173" spans="15:17">
      <c r="O6173">
        <f t="shared" si="290"/>
        <v>2792</v>
      </c>
      <c r="P6173" t="e">
        <f t="shared" si="289"/>
        <v>#VALUE!</v>
      </c>
      <c r="Q6173" t="e">
        <f t="shared" si="291"/>
        <v>#VALUE!</v>
      </c>
    </row>
    <row r="6174" spans="15:17">
      <c r="O6174">
        <f t="shared" si="290"/>
        <v>2793</v>
      </c>
      <c r="P6174" t="e">
        <f t="shared" si="289"/>
        <v>#VALUE!</v>
      </c>
      <c r="Q6174" t="e">
        <f t="shared" si="291"/>
        <v>#VALUE!</v>
      </c>
    </row>
    <row r="6175" spans="15:17">
      <c r="O6175">
        <f t="shared" si="290"/>
        <v>2794</v>
      </c>
      <c r="P6175" t="e">
        <f t="shared" si="289"/>
        <v>#VALUE!</v>
      </c>
      <c r="Q6175" t="e">
        <f t="shared" si="291"/>
        <v>#VALUE!</v>
      </c>
    </row>
    <row r="6176" spans="15:17">
      <c r="O6176">
        <f t="shared" si="290"/>
        <v>2795</v>
      </c>
      <c r="P6176" t="e">
        <f t="shared" si="289"/>
        <v>#VALUE!</v>
      </c>
      <c r="Q6176" t="e">
        <f t="shared" si="291"/>
        <v>#VALUE!</v>
      </c>
    </row>
    <row r="6177" spans="15:17">
      <c r="O6177">
        <f t="shared" si="290"/>
        <v>2796</v>
      </c>
      <c r="P6177" t="e">
        <f t="shared" si="289"/>
        <v>#VALUE!</v>
      </c>
      <c r="Q6177" t="e">
        <f t="shared" si="291"/>
        <v>#VALUE!</v>
      </c>
    </row>
    <row r="6178" spans="15:17">
      <c r="O6178">
        <f t="shared" si="290"/>
        <v>2797</v>
      </c>
      <c r="P6178" t="e">
        <f t="shared" si="289"/>
        <v>#VALUE!</v>
      </c>
      <c r="Q6178" t="e">
        <f t="shared" si="291"/>
        <v>#VALUE!</v>
      </c>
    </row>
    <row r="6179" spans="15:17">
      <c r="O6179">
        <f t="shared" si="290"/>
        <v>2798</v>
      </c>
      <c r="P6179" t="e">
        <f t="shared" si="289"/>
        <v>#VALUE!</v>
      </c>
      <c r="Q6179" t="e">
        <f t="shared" si="291"/>
        <v>#VALUE!</v>
      </c>
    </row>
    <row r="6180" spans="15:17">
      <c r="O6180">
        <f t="shared" si="290"/>
        <v>2799</v>
      </c>
      <c r="P6180" t="e">
        <f t="shared" si="289"/>
        <v>#VALUE!</v>
      </c>
      <c r="Q6180" t="e">
        <f t="shared" si="291"/>
        <v>#VALUE!</v>
      </c>
    </row>
    <row r="6181" spans="15:17">
      <c r="O6181">
        <f t="shared" si="290"/>
        <v>2800</v>
      </c>
      <c r="P6181" t="e">
        <f t="shared" si="289"/>
        <v>#VALUE!</v>
      </c>
      <c r="Q6181" t="e">
        <f t="shared" si="291"/>
        <v>#VALUE!</v>
      </c>
    </row>
    <row r="6182" spans="15:17">
      <c r="O6182">
        <f t="shared" si="290"/>
        <v>2801</v>
      </c>
      <c r="P6182" t="e">
        <f t="shared" si="289"/>
        <v>#VALUE!</v>
      </c>
      <c r="Q6182" t="e">
        <f t="shared" si="291"/>
        <v>#VALUE!</v>
      </c>
    </row>
    <row r="6183" spans="15:17">
      <c r="O6183">
        <f t="shared" si="290"/>
        <v>2802</v>
      </c>
      <c r="P6183" t="e">
        <f t="shared" si="289"/>
        <v>#VALUE!</v>
      </c>
      <c r="Q6183" t="e">
        <f t="shared" si="291"/>
        <v>#VALUE!</v>
      </c>
    </row>
    <row r="6184" spans="15:17">
      <c r="O6184">
        <f t="shared" si="290"/>
        <v>2803</v>
      </c>
      <c r="P6184" t="e">
        <f t="shared" si="289"/>
        <v>#VALUE!</v>
      </c>
      <c r="Q6184" t="e">
        <f t="shared" si="291"/>
        <v>#VALUE!</v>
      </c>
    </row>
    <row r="6185" spans="15:17">
      <c r="O6185">
        <f t="shared" si="290"/>
        <v>2804</v>
      </c>
      <c r="P6185" t="e">
        <f t="shared" si="289"/>
        <v>#VALUE!</v>
      </c>
      <c r="Q6185" t="e">
        <f t="shared" si="291"/>
        <v>#VALUE!</v>
      </c>
    </row>
    <row r="6186" spans="15:17">
      <c r="O6186">
        <f t="shared" si="290"/>
        <v>2805</v>
      </c>
      <c r="P6186" t="e">
        <f t="shared" si="289"/>
        <v>#VALUE!</v>
      </c>
      <c r="Q6186" t="e">
        <f t="shared" si="291"/>
        <v>#VALUE!</v>
      </c>
    </row>
    <row r="6187" spans="15:17">
      <c r="O6187">
        <f t="shared" si="290"/>
        <v>2806</v>
      </c>
      <c r="P6187" t="e">
        <f t="shared" si="289"/>
        <v>#VALUE!</v>
      </c>
      <c r="Q6187" t="e">
        <f t="shared" si="291"/>
        <v>#VALUE!</v>
      </c>
    </row>
    <row r="6188" spans="15:17">
      <c r="O6188">
        <f t="shared" si="290"/>
        <v>2807</v>
      </c>
      <c r="P6188" t="e">
        <f t="shared" si="289"/>
        <v>#VALUE!</v>
      </c>
      <c r="Q6188" t="e">
        <f t="shared" si="291"/>
        <v>#VALUE!</v>
      </c>
    </row>
    <row r="6189" spans="15:17">
      <c r="O6189">
        <f t="shared" si="290"/>
        <v>2808</v>
      </c>
      <c r="P6189" t="e">
        <f t="shared" si="289"/>
        <v>#VALUE!</v>
      </c>
      <c r="Q6189" t="e">
        <f t="shared" si="291"/>
        <v>#VALUE!</v>
      </c>
    </row>
    <row r="6190" spans="15:17">
      <c r="O6190">
        <f t="shared" si="290"/>
        <v>2809</v>
      </c>
      <c r="P6190" t="e">
        <f t="shared" si="289"/>
        <v>#VALUE!</v>
      </c>
      <c r="Q6190" t="e">
        <f t="shared" si="291"/>
        <v>#VALUE!</v>
      </c>
    </row>
    <row r="6191" spans="15:17">
      <c r="O6191">
        <f t="shared" si="290"/>
        <v>2810</v>
      </c>
      <c r="P6191" t="e">
        <f t="shared" si="289"/>
        <v>#VALUE!</v>
      </c>
      <c r="Q6191" t="e">
        <f t="shared" si="291"/>
        <v>#VALUE!</v>
      </c>
    </row>
    <row r="6192" spans="15:17">
      <c r="O6192">
        <f t="shared" si="290"/>
        <v>2811</v>
      </c>
      <c r="P6192" t="e">
        <f t="shared" si="289"/>
        <v>#VALUE!</v>
      </c>
      <c r="Q6192" t="e">
        <f t="shared" si="291"/>
        <v>#VALUE!</v>
      </c>
    </row>
    <row r="6193" spans="15:17">
      <c r="O6193">
        <f t="shared" si="290"/>
        <v>2812</v>
      </c>
      <c r="P6193" t="e">
        <f t="shared" si="289"/>
        <v>#VALUE!</v>
      </c>
      <c r="Q6193" t="e">
        <f t="shared" si="291"/>
        <v>#VALUE!</v>
      </c>
    </row>
    <row r="6194" spans="15:17">
      <c r="O6194">
        <f t="shared" si="290"/>
        <v>2813</v>
      </c>
      <c r="P6194" t="e">
        <f t="shared" si="289"/>
        <v>#VALUE!</v>
      </c>
      <c r="Q6194" t="e">
        <f t="shared" si="291"/>
        <v>#VALUE!</v>
      </c>
    </row>
    <row r="6195" spans="15:17">
      <c r="O6195">
        <f t="shared" si="290"/>
        <v>2814</v>
      </c>
      <c r="P6195" t="e">
        <f t="shared" si="289"/>
        <v>#VALUE!</v>
      </c>
      <c r="Q6195" t="e">
        <f t="shared" si="291"/>
        <v>#VALUE!</v>
      </c>
    </row>
    <row r="6196" spans="15:17">
      <c r="O6196">
        <f t="shared" si="290"/>
        <v>2815</v>
      </c>
      <c r="P6196" t="e">
        <f t="shared" si="289"/>
        <v>#VALUE!</v>
      </c>
      <c r="Q6196" t="e">
        <f t="shared" si="291"/>
        <v>#VALUE!</v>
      </c>
    </row>
    <row r="6197" spans="15:17">
      <c r="O6197">
        <f t="shared" si="290"/>
        <v>2816</v>
      </c>
      <c r="P6197" t="e">
        <f t="shared" ref="P6197:P6260" si="292">NEGBINOMDIST(O6197-$A$9,$A$9,$B$9)</f>
        <v>#VALUE!</v>
      </c>
      <c r="Q6197" t="e">
        <f t="shared" si="291"/>
        <v>#VALUE!</v>
      </c>
    </row>
    <row r="6198" spans="15:17">
      <c r="O6198">
        <f t="shared" ref="O6198:O6261" si="293">O6197+1</f>
        <v>2817</v>
      </c>
      <c r="P6198" t="e">
        <f t="shared" si="292"/>
        <v>#VALUE!</v>
      </c>
      <c r="Q6198" t="e">
        <f t="shared" si="291"/>
        <v>#VALUE!</v>
      </c>
    </row>
    <row r="6199" spans="15:17">
      <c r="O6199">
        <f t="shared" si="293"/>
        <v>2818</v>
      </c>
      <c r="P6199" t="e">
        <f t="shared" si="292"/>
        <v>#VALUE!</v>
      </c>
      <c r="Q6199" t="e">
        <f t="shared" si="291"/>
        <v>#VALUE!</v>
      </c>
    </row>
    <row r="6200" spans="15:17">
      <c r="O6200">
        <f t="shared" si="293"/>
        <v>2819</v>
      </c>
      <c r="P6200" t="e">
        <f t="shared" si="292"/>
        <v>#VALUE!</v>
      </c>
      <c r="Q6200" t="e">
        <f t="shared" si="291"/>
        <v>#VALUE!</v>
      </c>
    </row>
    <row r="6201" spans="15:17">
      <c r="O6201">
        <f t="shared" si="293"/>
        <v>2820</v>
      </c>
      <c r="P6201" t="e">
        <f t="shared" si="292"/>
        <v>#VALUE!</v>
      </c>
      <c r="Q6201" t="e">
        <f t="shared" si="291"/>
        <v>#VALUE!</v>
      </c>
    </row>
    <row r="6202" spans="15:17">
      <c r="O6202">
        <f t="shared" si="293"/>
        <v>2821</v>
      </c>
      <c r="P6202" t="e">
        <f t="shared" si="292"/>
        <v>#VALUE!</v>
      </c>
      <c r="Q6202" t="e">
        <f t="shared" si="291"/>
        <v>#VALUE!</v>
      </c>
    </row>
    <row r="6203" spans="15:17">
      <c r="O6203">
        <f t="shared" si="293"/>
        <v>2822</v>
      </c>
      <c r="P6203" t="e">
        <f t="shared" si="292"/>
        <v>#VALUE!</v>
      </c>
      <c r="Q6203" t="e">
        <f t="shared" si="291"/>
        <v>#VALUE!</v>
      </c>
    </row>
    <row r="6204" spans="15:17">
      <c r="O6204">
        <f t="shared" si="293"/>
        <v>2823</v>
      </c>
      <c r="P6204" t="e">
        <f t="shared" si="292"/>
        <v>#VALUE!</v>
      </c>
      <c r="Q6204" t="e">
        <f t="shared" si="291"/>
        <v>#VALUE!</v>
      </c>
    </row>
    <row r="6205" spans="15:17">
      <c r="O6205">
        <f t="shared" si="293"/>
        <v>2824</v>
      </c>
      <c r="P6205" t="e">
        <f t="shared" si="292"/>
        <v>#VALUE!</v>
      </c>
      <c r="Q6205" t="e">
        <f t="shared" si="291"/>
        <v>#VALUE!</v>
      </c>
    </row>
    <row r="6206" spans="15:17">
      <c r="O6206">
        <f t="shared" si="293"/>
        <v>2825</v>
      </c>
      <c r="P6206" t="e">
        <f t="shared" si="292"/>
        <v>#VALUE!</v>
      </c>
      <c r="Q6206" t="e">
        <f t="shared" si="291"/>
        <v>#VALUE!</v>
      </c>
    </row>
    <row r="6207" spans="15:17">
      <c r="O6207">
        <f t="shared" si="293"/>
        <v>2826</v>
      </c>
      <c r="P6207" t="e">
        <f t="shared" si="292"/>
        <v>#VALUE!</v>
      </c>
      <c r="Q6207" t="e">
        <f t="shared" si="291"/>
        <v>#VALUE!</v>
      </c>
    </row>
    <row r="6208" spans="15:17">
      <c r="O6208">
        <f t="shared" si="293"/>
        <v>2827</v>
      </c>
      <c r="P6208" t="e">
        <f t="shared" si="292"/>
        <v>#VALUE!</v>
      </c>
      <c r="Q6208" t="e">
        <f t="shared" si="291"/>
        <v>#VALUE!</v>
      </c>
    </row>
    <row r="6209" spans="15:17">
      <c r="O6209">
        <f t="shared" si="293"/>
        <v>2828</v>
      </c>
      <c r="P6209" t="e">
        <f t="shared" si="292"/>
        <v>#VALUE!</v>
      </c>
      <c r="Q6209" t="e">
        <f t="shared" si="291"/>
        <v>#VALUE!</v>
      </c>
    </row>
    <row r="6210" spans="15:17">
      <c r="O6210">
        <f t="shared" si="293"/>
        <v>2829</v>
      </c>
      <c r="P6210" t="e">
        <f t="shared" si="292"/>
        <v>#VALUE!</v>
      </c>
      <c r="Q6210" t="e">
        <f t="shared" si="291"/>
        <v>#VALUE!</v>
      </c>
    </row>
    <row r="6211" spans="15:17">
      <c r="O6211">
        <f t="shared" si="293"/>
        <v>2830</v>
      </c>
      <c r="P6211" t="e">
        <f t="shared" si="292"/>
        <v>#VALUE!</v>
      </c>
      <c r="Q6211" t="e">
        <f t="shared" si="291"/>
        <v>#VALUE!</v>
      </c>
    </row>
    <row r="6212" spans="15:17">
      <c r="O6212">
        <f t="shared" si="293"/>
        <v>2831</v>
      </c>
      <c r="P6212" t="e">
        <f t="shared" si="292"/>
        <v>#VALUE!</v>
      </c>
      <c r="Q6212" t="e">
        <f t="shared" si="291"/>
        <v>#VALUE!</v>
      </c>
    </row>
    <row r="6213" spans="15:17">
      <c r="O6213">
        <f t="shared" si="293"/>
        <v>2832</v>
      </c>
      <c r="P6213" t="e">
        <f t="shared" si="292"/>
        <v>#VALUE!</v>
      </c>
      <c r="Q6213" t="e">
        <f t="shared" si="291"/>
        <v>#VALUE!</v>
      </c>
    </row>
    <row r="6214" spans="15:17">
      <c r="O6214">
        <f t="shared" si="293"/>
        <v>2833</v>
      </c>
      <c r="P6214" t="e">
        <f t="shared" si="292"/>
        <v>#VALUE!</v>
      </c>
      <c r="Q6214" t="e">
        <f t="shared" si="291"/>
        <v>#VALUE!</v>
      </c>
    </row>
    <row r="6215" spans="15:17">
      <c r="O6215">
        <f t="shared" si="293"/>
        <v>2834</v>
      </c>
      <c r="P6215" t="e">
        <f t="shared" si="292"/>
        <v>#VALUE!</v>
      </c>
      <c r="Q6215" t="e">
        <f t="shared" ref="Q6215:Q6278" si="294">Q6214+P6214</f>
        <v>#VALUE!</v>
      </c>
    </row>
    <row r="6216" spans="15:17">
      <c r="O6216">
        <f t="shared" si="293"/>
        <v>2835</v>
      </c>
      <c r="P6216" t="e">
        <f t="shared" si="292"/>
        <v>#VALUE!</v>
      </c>
      <c r="Q6216" t="e">
        <f t="shared" si="294"/>
        <v>#VALUE!</v>
      </c>
    </row>
    <row r="6217" spans="15:17">
      <c r="O6217">
        <f t="shared" si="293"/>
        <v>2836</v>
      </c>
      <c r="P6217" t="e">
        <f t="shared" si="292"/>
        <v>#VALUE!</v>
      </c>
      <c r="Q6217" t="e">
        <f t="shared" si="294"/>
        <v>#VALUE!</v>
      </c>
    </row>
    <row r="6218" spans="15:17">
      <c r="O6218">
        <f t="shared" si="293"/>
        <v>2837</v>
      </c>
      <c r="P6218" t="e">
        <f t="shared" si="292"/>
        <v>#VALUE!</v>
      </c>
      <c r="Q6218" t="e">
        <f t="shared" si="294"/>
        <v>#VALUE!</v>
      </c>
    </row>
    <row r="6219" spans="15:17">
      <c r="O6219">
        <f t="shared" si="293"/>
        <v>2838</v>
      </c>
      <c r="P6219" t="e">
        <f t="shared" si="292"/>
        <v>#VALUE!</v>
      </c>
      <c r="Q6219" t="e">
        <f t="shared" si="294"/>
        <v>#VALUE!</v>
      </c>
    </row>
    <row r="6220" spans="15:17">
      <c r="O6220">
        <f t="shared" si="293"/>
        <v>2839</v>
      </c>
      <c r="P6220" t="e">
        <f t="shared" si="292"/>
        <v>#VALUE!</v>
      </c>
      <c r="Q6220" t="e">
        <f t="shared" si="294"/>
        <v>#VALUE!</v>
      </c>
    </row>
    <row r="6221" spans="15:17">
      <c r="O6221">
        <f t="shared" si="293"/>
        <v>2840</v>
      </c>
      <c r="P6221" t="e">
        <f t="shared" si="292"/>
        <v>#VALUE!</v>
      </c>
      <c r="Q6221" t="e">
        <f t="shared" si="294"/>
        <v>#VALUE!</v>
      </c>
    </row>
    <row r="6222" spans="15:17">
      <c r="O6222">
        <f t="shared" si="293"/>
        <v>2841</v>
      </c>
      <c r="P6222" t="e">
        <f t="shared" si="292"/>
        <v>#VALUE!</v>
      </c>
      <c r="Q6222" t="e">
        <f t="shared" si="294"/>
        <v>#VALUE!</v>
      </c>
    </row>
    <row r="6223" spans="15:17">
      <c r="O6223">
        <f t="shared" si="293"/>
        <v>2842</v>
      </c>
      <c r="P6223" t="e">
        <f t="shared" si="292"/>
        <v>#VALUE!</v>
      </c>
      <c r="Q6223" t="e">
        <f t="shared" si="294"/>
        <v>#VALUE!</v>
      </c>
    </row>
    <row r="6224" spans="15:17">
      <c r="O6224">
        <f t="shared" si="293"/>
        <v>2843</v>
      </c>
      <c r="P6224" t="e">
        <f t="shared" si="292"/>
        <v>#VALUE!</v>
      </c>
      <c r="Q6224" t="e">
        <f t="shared" si="294"/>
        <v>#VALUE!</v>
      </c>
    </row>
    <row r="6225" spans="15:17">
      <c r="O6225">
        <f t="shared" si="293"/>
        <v>2844</v>
      </c>
      <c r="P6225" t="e">
        <f t="shared" si="292"/>
        <v>#VALUE!</v>
      </c>
      <c r="Q6225" t="e">
        <f t="shared" si="294"/>
        <v>#VALUE!</v>
      </c>
    </row>
    <row r="6226" spans="15:17">
      <c r="O6226">
        <f t="shared" si="293"/>
        <v>2845</v>
      </c>
      <c r="P6226" t="e">
        <f t="shared" si="292"/>
        <v>#VALUE!</v>
      </c>
      <c r="Q6226" t="e">
        <f t="shared" si="294"/>
        <v>#VALUE!</v>
      </c>
    </row>
    <row r="6227" spans="15:17">
      <c r="O6227">
        <f t="shared" si="293"/>
        <v>2846</v>
      </c>
      <c r="P6227" t="e">
        <f t="shared" si="292"/>
        <v>#VALUE!</v>
      </c>
      <c r="Q6227" t="e">
        <f t="shared" si="294"/>
        <v>#VALUE!</v>
      </c>
    </row>
    <row r="6228" spans="15:17">
      <c r="O6228">
        <f t="shared" si="293"/>
        <v>2847</v>
      </c>
      <c r="P6228" t="e">
        <f t="shared" si="292"/>
        <v>#VALUE!</v>
      </c>
      <c r="Q6228" t="e">
        <f t="shared" si="294"/>
        <v>#VALUE!</v>
      </c>
    </row>
    <row r="6229" spans="15:17">
      <c r="O6229">
        <f t="shared" si="293"/>
        <v>2848</v>
      </c>
      <c r="P6229" t="e">
        <f t="shared" si="292"/>
        <v>#VALUE!</v>
      </c>
      <c r="Q6229" t="e">
        <f t="shared" si="294"/>
        <v>#VALUE!</v>
      </c>
    </row>
    <row r="6230" spans="15:17">
      <c r="O6230">
        <f t="shared" si="293"/>
        <v>2849</v>
      </c>
      <c r="P6230" t="e">
        <f t="shared" si="292"/>
        <v>#VALUE!</v>
      </c>
      <c r="Q6230" t="e">
        <f t="shared" si="294"/>
        <v>#VALUE!</v>
      </c>
    </row>
    <row r="6231" spans="15:17">
      <c r="O6231">
        <f t="shared" si="293"/>
        <v>2850</v>
      </c>
      <c r="P6231" t="e">
        <f t="shared" si="292"/>
        <v>#VALUE!</v>
      </c>
      <c r="Q6231" t="e">
        <f t="shared" si="294"/>
        <v>#VALUE!</v>
      </c>
    </row>
    <row r="6232" spans="15:17">
      <c r="O6232">
        <f t="shared" si="293"/>
        <v>2851</v>
      </c>
      <c r="P6232" t="e">
        <f t="shared" si="292"/>
        <v>#VALUE!</v>
      </c>
      <c r="Q6232" t="e">
        <f t="shared" si="294"/>
        <v>#VALUE!</v>
      </c>
    </row>
    <row r="6233" spans="15:17">
      <c r="O6233">
        <f t="shared" si="293"/>
        <v>2852</v>
      </c>
      <c r="P6233" t="e">
        <f t="shared" si="292"/>
        <v>#VALUE!</v>
      </c>
      <c r="Q6233" t="e">
        <f t="shared" si="294"/>
        <v>#VALUE!</v>
      </c>
    </row>
    <row r="6234" spans="15:17">
      <c r="O6234">
        <f t="shared" si="293"/>
        <v>2853</v>
      </c>
      <c r="P6234" t="e">
        <f t="shared" si="292"/>
        <v>#VALUE!</v>
      </c>
      <c r="Q6234" t="e">
        <f t="shared" si="294"/>
        <v>#VALUE!</v>
      </c>
    </row>
    <row r="6235" spans="15:17">
      <c r="O6235">
        <f t="shared" si="293"/>
        <v>2854</v>
      </c>
      <c r="P6235" t="e">
        <f t="shared" si="292"/>
        <v>#VALUE!</v>
      </c>
      <c r="Q6235" t="e">
        <f t="shared" si="294"/>
        <v>#VALUE!</v>
      </c>
    </row>
    <row r="6236" spans="15:17">
      <c r="O6236">
        <f t="shared" si="293"/>
        <v>2855</v>
      </c>
      <c r="P6236" t="e">
        <f t="shared" si="292"/>
        <v>#VALUE!</v>
      </c>
      <c r="Q6236" t="e">
        <f t="shared" si="294"/>
        <v>#VALUE!</v>
      </c>
    </row>
    <row r="6237" spans="15:17">
      <c r="O6237">
        <f t="shared" si="293"/>
        <v>2856</v>
      </c>
      <c r="P6237" t="e">
        <f t="shared" si="292"/>
        <v>#VALUE!</v>
      </c>
      <c r="Q6237" t="e">
        <f t="shared" si="294"/>
        <v>#VALUE!</v>
      </c>
    </row>
    <row r="6238" spans="15:17">
      <c r="O6238">
        <f t="shared" si="293"/>
        <v>2857</v>
      </c>
      <c r="P6238" t="e">
        <f t="shared" si="292"/>
        <v>#VALUE!</v>
      </c>
      <c r="Q6238" t="e">
        <f t="shared" si="294"/>
        <v>#VALUE!</v>
      </c>
    </row>
    <row r="6239" spans="15:17">
      <c r="O6239">
        <f t="shared" si="293"/>
        <v>2858</v>
      </c>
      <c r="P6239" t="e">
        <f t="shared" si="292"/>
        <v>#VALUE!</v>
      </c>
      <c r="Q6239" t="e">
        <f t="shared" si="294"/>
        <v>#VALUE!</v>
      </c>
    </row>
    <row r="6240" spans="15:17">
      <c r="O6240">
        <f t="shared" si="293"/>
        <v>2859</v>
      </c>
      <c r="P6240" t="e">
        <f t="shared" si="292"/>
        <v>#VALUE!</v>
      </c>
      <c r="Q6240" t="e">
        <f t="shared" si="294"/>
        <v>#VALUE!</v>
      </c>
    </row>
    <row r="6241" spans="15:17">
      <c r="O6241">
        <f t="shared" si="293"/>
        <v>2860</v>
      </c>
      <c r="P6241" t="e">
        <f t="shared" si="292"/>
        <v>#VALUE!</v>
      </c>
      <c r="Q6241" t="e">
        <f t="shared" si="294"/>
        <v>#VALUE!</v>
      </c>
    </row>
    <row r="6242" spans="15:17">
      <c r="O6242">
        <f t="shared" si="293"/>
        <v>2861</v>
      </c>
      <c r="P6242" t="e">
        <f t="shared" si="292"/>
        <v>#VALUE!</v>
      </c>
      <c r="Q6242" t="e">
        <f t="shared" si="294"/>
        <v>#VALUE!</v>
      </c>
    </row>
    <row r="6243" spans="15:17">
      <c r="O6243">
        <f t="shared" si="293"/>
        <v>2862</v>
      </c>
      <c r="P6243" t="e">
        <f t="shared" si="292"/>
        <v>#VALUE!</v>
      </c>
      <c r="Q6243" t="e">
        <f t="shared" si="294"/>
        <v>#VALUE!</v>
      </c>
    </row>
    <row r="6244" spans="15:17">
      <c r="O6244">
        <f t="shared" si="293"/>
        <v>2863</v>
      </c>
      <c r="P6244" t="e">
        <f t="shared" si="292"/>
        <v>#VALUE!</v>
      </c>
      <c r="Q6244" t="e">
        <f t="shared" si="294"/>
        <v>#VALUE!</v>
      </c>
    </row>
    <row r="6245" spans="15:17">
      <c r="O6245">
        <f t="shared" si="293"/>
        <v>2864</v>
      </c>
      <c r="P6245" t="e">
        <f t="shared" si="292"/>
        <v>#VALUE!</v>
      </c>
      <c r="Q6245" t="e">
        <f t="shared" si="294"/>
        <v>#VALUE!</v>
      </c>
    </row>
    <row r="6246" spans="15:17">
      <c r="O6246">
        <f t="shared" si="293"/>
        <v>2865</v>
      </c>
      <c r="P6246" t="e">
        <f t="shared" si="292"/>
        <v>#VALUE!</v>
      </c>
      <c r="Q6246" t="e">
        <f t="shared" si="294"/>
        <v>#VALUE!</v>
      </c>
    </row>
    <row r="6247" spans="15:17">
      <c r="O6247">
        <f t="shared" si="293"/>
        <v>2866</v>
      </c>
      <c r="P6247" t="e">
        <f t="shared" si="292"/>
        <v>#VALUE!</v>
      </c>
      <c r="Q6247" t="e">
        <f t="shared" si="294"/>
        <v>#VALUE!</v>
      </c>
    </row>
    <row r="6248" spans="15:17">
      <c r="O6248">
        <f t="shared" si="293"/>
        <v>2867</v>
      </c>
      <c r="P6248" t="e">
        <f t="shared" si="292"/>
        <v>#VALUE!</v>
      </c>
      <c r="Q6248" t="e">
        <f t="shared" si="294"/>
        <v>#VALUE!</v>
      </c>
    </row>
    <row r="6249" spans="15:17">
      <c r="O6249">
        <f t="shared" si="293"/>
        <v>2868</v>
      </c>
      <c r="P6249" t="e">
        <f t="shared" si="292"/>
        <v>#VALUE!</v>
      </c>
      <c r="Q6249" t="e">
        <f t="shared" si="294"/>
        <v>#VALUE!</v>
      </c>
    </row>
    <row r="6250" spans="15:17">
      <c r="O6250">
        <f t="shared" si="293"/>
        <v>2869</v>
      </c>
      <c r="P6250" t="e">
        <f t="shared" si="292"/>
        <v>#VALUE!</v>
      </c>
      <c r="Q6250" t="e">
        <f t="shared" si="294"/>
        <v>#VALUE!</v>
      </c>
    </row>
    <row r="6251" spans="15:17">
      <c r="O6251">
        <f t="shared" si="293"/>
        <v>2870</v>
      </c>
      <c r="P6251" t="e">
        <f t="shared" si="292"/>
        <v>#VALUE!</v>
      </c>
      <c r="Q6251" t="e">
        <f t="shared" si="294"/>
        <v>#VALUE!</v>
      </c>
    </row>
    <row r="6252" spans="15:17">
      <c r="O6252">
        <f t="shared" si="293"/>
        <v>2871</v>
      </c>
      <c r="P6252" t="e">
        <f t="shared" si="292"/>
        <v>#VALUE!</v>
      </c>
      <c r="Q6252" t="e">
        <f t="shared" si="294"/>
        <v>#VALUE!</v>
      </c>
    </row>
    <row r="6253" spans="15:17">
      <c r="O6253">
        <f t="shared" si="293"/>
        <v>2872</v>
      </c>
      <c r="P6253" t="e">
        <f t="shared" si="292"/>
        <v>#VALUE!</v>
      </c>
      <c r="Q6253" t="e">
        <f t="shared" si="294"/>
        <v>#VALUE!</v>
      </c>
    </row>
    <row r="6254" spans="15:17">
      <c r="O6254">
        <f t="shared" si="293"/>
        <v>2873</v>
      </c>
      <c r="P6254" t="e">
        <f t="shared" si="292"/>
        <v>#VALUE!</v>
      </c>
      <c r="Q6254" t="e">
        <f t="shared" si="294"/>
        <v>#VALUE!</v>
      </c>
    </row>
    <row r="6255" spans="15:17">
      <c r="O6255">
        <f t="shared" si="293"/>
        <v>2874</v>
      </c>
      <c r="P6255" t="e">
        <f t="shared" si="292"/>
        <v>#VALUE!</v>
      </c>
      <c r="Q6255" t="e">
        <f t="shared" si="294"/>
        <v>#VALUE!</v>
      </c>
    </row>
    <row r="6256" spans="15:17">
      <c r="O6256">
        <f t="shared" si="293"/>
        <v>2875</v>
      </c>
      <c r="P6256" t="e">
        <f t="shared" si="292"/>
        <v>#VALUE!</v>
      </c>
      <c r="Q6256" t="e">
        <f t="shared" si="294"/>
        <v>#VALUE!</v>
      </c>
    </row>
    <row r="6257" spans="15:17">
      <c r="O6257">
        <f t="shared" si="293"/>
        <v>2876</v>
      </c>
      <c r="P6257" t="e">
        <f t="shared" si="292"/>
        <v>#VALUE!</v>
      </c>
      <c r="Q6257" t="e">
        <f t="shared" si="294"/>
        <v>#VALUE!</v>
      </c>
    </row>
    <row r="6258" spans="15:17">
      <c r="O6258">
        <f t="shared" si="293"/>
        <v>2877</v>
      </c>
      <c r="P6258" t="e">
        <f t="shared" si="292"/>
        <v>#VALUE!</v>
      </c>
      <c r="Q6258" t="e">
        <f t="shared" si="294"/>
        <v>#VALUE!</v>
      </c>
    </row>
    <row r="6259" spans="15:17">
      <c r="O6259">
        <f t="shared" si="293"/>
        <v>2878</v>
      </c>
      <c r="P6259" t="e">
        <f t="shared" si="292"/>
        <v>#VALUE!</v>
      </c>
      <c r="Q6259" t="e">
        <f t="shared" si="294"/>
        <v>#VALUE!</v>
      </c>
    </row>
    <row r="6260" spans="15:17">
      <c r="O6260">
        <f t="shared" si="293"/>
        <v>2879</v>
      </c>
      <c r="P6260" t="e">
        <f t="shared" si="292"/>
        <v>#VALUE!</v>
      </c>
      <c r="Q6260" t="e">
        <f t="shared" si="294"/>
        <v>#VALUE!</v>
      </c>
    </row>
    <row r="6261" spans="15:17">
      <c r="O6261">
        <f t="shared" si="293"/>
        <v>2880</v>
      </c>
      <c r="P6261" t="e">
        <f t="shared" ref="P6261:P6324" si="295">NEGBINOMDIST(O6261-$A$9,$A$9,$B$9)</f>
        <v>#VALUE!</v>
      </c>
      <c r="Q6261" t="e">
        <f t="shared" si="294"/>
        <v>#VALUE!</v>
      </c>
    </row>
    <row r="6262" spans="15:17">
      <c r="O6262">
        <f t="shared" ref="O6262:O6325" si="296">O6261+1</f>
        <v>2881</v>
      </c>
      <c r="P6262" t="e">
        <f t="shared" si="295"/>
        <v>#VALUE!</v>
      </c>
      <c r="Q6262" t="e">
        <f t="shared" si="294"/>
        <v>#VALUE!</v>
      </c>
    </row>
    <row r="6263" spans="15:17">
      <c r="O6263">
        <f t="shared" si="296"/>
        <v>2882</v>
      </c>
      <c r="P6263" t="e">
        <f t="shared" si="295"/>
        <v>#VALUE!</v>
      </c>
      <c r="Q6263" t="e">
        <f t="shared" si="294"/>
        <v>#VALUE!</v>
      </c>
    </row>
    <row r="6264" spans="15:17">
      <c r="O6264">
        <f t="shared" si="296"/>
        <v>2883</v>
      </c>
      <c r="P6264" t="e">
        <f t="shared" si="295"/>
        <v>#VALUE!</v>
      </c>
      <c r="Q6264" t="e">
        <f t="shared" si="294"/>
        <v>#VALUE!</v>
      </c>
    </row>
    <row r="6265" spans="15:17">
      <c r="O6265">
        <f t="shared" si="296"/>
        <v>2884</v>
      </c>
      <c r="P6265" t="e">
        <f t="shared" si="295"/>
        <v>#VALUE!</v>
      </c>
      <c r="Q6265" t="e">
        <f t="shared" si="294"/>
        <v>#VALUE!</v>
      </c>
    </row>
    <row r="6266" spans="15:17">
      <c r="O6266">
        <f t="shared" si="296"/>
        <v>2885</v>
      </c>
      <c r="P6266" t="e">
        <f t="shared" si="295"/>
        <v>#VALUE!</v>
      </c>
      <c r="Q6266" t="e">
        <f t="shared" si="294"/>
        <v>#VALUE!</v>
      </c>
    </row>
    <row r="6267" spans="15:17">
      <c r="O6267">
        <f t="shared" si="296"/>
        <v>2886</v>
      </c>
      <c r="P6267" t="e">
        <f t="shared" si="295"/>
        <v>#VALUE!</v>
      </c>
      <c r="Q6267" t="e">
        <f t="shared" si="294"/>
        <v>#VALUE!</v>
      </c>
    </row>
    <row r="6268" spans="15:17">
      <c r="O6268">
        <f t="shared" si="296"/>
        <v>2887</v>
      </c>
      <c r="P6268" t="e">
        <f t="shared" si="295"/>
        <v>#VALUE!</v>
      </c>
      <c r="Q6268" t="e">
        <f t="shared" si="294"/>
        <v>#VALUE!</v>
      </c>
    </row>
    <row r="6269" spans="15:17">
      <c r="O6269">
        <f t="shared" si="296"/>
        <v>2888</v>
      </c>
      <c r="P6269" t="e">
        <f t="shared" si="295"/>
        <v>#VALUE!</v>
      </c>
      <c r="Q6269" t="e">
        <f t="shared" si="294"/>
        <v>#VALUE!</v>
      </c>
    </row>
    <row r="6270" spans="15:17">
      <c r="O6270">
        <f t="shared" si="296"/>
        <v>2889</v>
      </c>
      <c r="P6270" t="e">
        <f t="shared" si="295"/>
        <v>#VALUE!</v>
      </c>
      <c r="Q6270" t="e">
        <f t="shared" si="294"/>
        <v>#VALUE!</v>
      </c>
    </row>
    <row r="6271" spans="15:17">
      <c r="O6271">
        <f t="shared" si="296"/>
        <v>2890</v>
      </c>
      <c r="P6271" t="e">
        <f t="shared" si="295"/>
        <v>#VALUE!</v>
      </c>
      <c r="Q6271" t="e">
        <f t="shared" si="294"/>
        <v>#VALUE!</v>
      </c>
    </row>
    <row r="6272" spans="15:17">
      <c r="O6272">
        <f t="shared" si="296"/>
        <v>2891</v>
      </c>
      <c r="P6272" t="e">
        <f t="shared" si="295"/>
        <v>#VALUE!</v>
      </c>
      <c r="Q6272" t="e">
        <f t="shared" si="294"/>
        <v>#VALUE!</v>
      </c>
    </row>
    <row r="6273" spans="15:17">
      <c r="O6273">
        <f t="shared" si="296"/>
        <v>2892</v>
      </c>
      <c r="P6273" t="e">
        <f t="shared" si="295"/>
        <v>#VALUE!</v>
      </c>
      <c r="Q6273" t="e">
        <f t="shared" si="294"/>
        <v>#VALUE!</v>
      </c>
    </row>
    <row r="6274" spans="15:17">
      <c r="O6274">
        <f t="shared" si="296"/>
        <v>2893</v>
      </c>
      <c r="P6274" t="e">
        <f t="shared" si="295"/>
        <v>#VALUE!</v>
      </c>
      <c r="Q6274" t="e">
        <f t="shared" si="294"/>
        <v>#VALUE!</v>
      </c>
    </row>
    <row r="6275" spans="15:17">
      <c r="O6275">
        <f t="shared" si="296"/>
        <v>2894</v>
      </c>
      <c r="P6275" t="e">
        <f t="shared" si="295"/>
        <v>#VALUE!</v>
      </c>
      <c r="Q6275" t="e">
        <f t="shared" si="294"/>
        <v>#VALUE!</v>
      </c>
    </row>
    <row r="6276" spans="15:17">
      <c r="O6276">
        <f t="shared" si="296"/>
        <v>2895</v>
      </c>
      <c r="P6276" t="e">
        <f t="shared" si="295"/>
        <v>#VALUE!</v>
      </c>
      <c r="Q6276" t="e">
        <f t="shared" si="294"/>
        <v>#VALUE!</v>
      </c>
    </row>
    <row r="6277" spans="15:17">
      <c r="O6277">
        <f t="shared" si="296"/>
        <v>2896</v>
      </c>
      <c r="P6277" t="e">
        <f t="shared" si="295"/>
        <v>#VALUE!</v>
      </c>
      <c r="Q6277" t="e">
        <f t="shared" si="294"/>
        <v>#VALUE!</v>
      </c>
    </row>
    <row r="6278" spans="15:17">
      <c r="O6278">
        <f t="shared" si="296"/>
        <v>2897</v>
      </c>
      <c r="P6278" t="e">
        <f t="shared" si="295"/>
        <v>#VALUE!</v>
      </c>
      <c r="Q6278" t="e">
        <f t="shared" si="294"/>
        <v>#VALUE!</v>
      </c>
    </row>
    <row r="6279" spans="15:17">
      <c r="O6279">
        <f t="shared" si="296"/>
        <v>2898</v>
      </c>
      <c r="P6279" t="e">
        <f t="shared" si="295"/>
        <v>#VALUE!</v>
      </c>
      <c r="Q6279" t="e">
        <f t="shared" ref="Q6279:Q6342" si="297">Q6278+P6278</f>
        <v>#VALUE!</v>
      </c>
    </row>
    <row r="6280" spans="15:17">
      <c r="O6280">
        <f t="shared" si="296"/>
        <v>2899</v>
      </c>
      <c r="P6280" t="e">
        <f t="shared" si="295"/>
        <v>#VALUE!</v>
      </c>
      <c r="Q6280" t="e">
        <f t="shared" si="297"/>
        <v>#VALUE!</v>
      </c>
    </row>
    <row r="6281" spans="15:17">
      <c r="O6281">
        <f t="shared" si="296"/>
        <v>2900</v>
      </c>
      <c r="P6281" t="e">
        <f t="shared" si="295"/>
        <v>#VALUE!</v>
      </c>
      <c r="Q6281" t="e">
        <f t="shared" si="297"/>
        <v>#VALUE!</v>
      </c>
    </row>
    <row r="6282" spans="15:17">
      <c r="O6282">
        <f t="shared" si="296"/>
        <v>2901</v>
      </c>
      <c r="P6282" t="e">
        <f t="shared" si="295"/>
        <v>#VALUE!</v>
      </c>
      <c r="Q6282" t="e">
        <f t="shared" si="297"/>
        <v>#VALUE!</v>
      </c>
    </row>
    <row r="6283" spans="15:17">
      <c r="O6283">
        <f t="shared" si="296"/>
        <v>2902</v>
      </c>
      <c r="P6283" t="e">
        <f t="shared" si="295"/>
        <v>#VALUE!</v>
      </c>
      <c r="Q6283" t="e">
        <f t="shared" si="297"/>
        <v>#VALUE!</v>
      </c>
    </row>
    <row r="6284" spans="15:17">
      <c r="O6284">
        <f t="shared" si="296"/>
        <v>2903</v>
      </c>
      <c r="P6284" t="e">
        <f t="shared" si="295"/>
        <v>#VALUE!</v>
      </c>
      <c r="Q6284" t="e">
        <f t="shared" si="297"/>
        <v>#VALUE!</v>
      </c>
    </row>
    <row r="6285" spans="15:17">
      <c r="O6285">
        <f t="shared" si="296"/>
        <v>2904</v>
      </c>
      <c r="P6285" t="e">
        <f t="shared" si="295"/>
        <v>#VALUE!</v>
      </c>
      <c r="Q6285" t="e">
        <f t="shared" si="297"/>
        <v>#VALUE!</v>
      </c>
    </row>
    <row r="6286" spans="15:17">
      <c r="O6286">
        <f t="shared" si="296"/>
        <v>2905</v>
      </c>
      <c r="P6286" t="e">
        <f t="shared" si="295"/>
        <v>#VALUE!</v>
      </c>
      <c r="Q6286" t="e">
        <f t="shared" si="297"/>
        <v>#VALUE!</v>
      </c>
    </row>
    <row r="6287" spans="15:17">
      <c r="O6287">
        <f t="shared" si="296"/>
        <v>2906</v>
      </c>
      <c r="P6287" t="e">
        <f t="shared" si="295"/>
        <v>#VALUE!</v>
      </c>
      <c r="Q6287" t="e">
        <f t="shared" si="297"/>
        <v>#VALUE!</v>
      </c>
    </row>
    <row r="6288" spans="15:17">
      <c r="O6288">
        <f t="shared" si="296"/>
        <v>2907</v>
      </c>
      <c r="P6288" t="e">
        <f t="shared" si="295"/>
        <v>#VALUE!</v>
      </c>
      <c r="Q6288" t="e">
        <f t="shared" si="297"/>
        <v>#VALUE!</v>
      </c>
    </row>
    <row r="6289" spans="15:17">
      <c r="O6289">
        <f t="shared" si="296"/>
        <v>2908</v>
      </c>
      <c r="P6289" t="e">
        <f t="shared" si="295"/>
        <v>#VALUE!</v>
      </c>
      <c r="Q6289" t="e">
        <f t="shared" si="297"/>
        <v>#VALUE!</v>
      </c>
    </row>
    <row r="6290" spans="15:17">
      <c r="O6290">
        <f t="shared" si="296"/>
        <v>2909</v>
      </c>
      <c r="P6290" t="e">
        <f t="shared" si="295"/>
        <v>#VALUE!</v>
      </c>
      <c r="Q6290" t="e">
        <f t="shared" si="297"/>
        <v>#VALUE!</v>
      </c>
    </row>
    <row r="6291" spans="15:17">
      <c r="O6291">
        <f t="shared" si="296"/>
        <v>2910</v>
      </c>
      <c r="P6291" t="e">
        <f t="shared" si="295"/>
        <v>#VALUE!</v>
      </c>
      <c r="Q6291" t="e">
        <f t="shared" si="297"/>
        <v>#VALUE!</v>
      </c>
    </row>
    <row r="6292" spans="15:17">
      <c r="O6292">
        <f t="shared" si="296"/>
        <v>2911</v>
      </c>
      <c r="P6292" t="e">
        <f t="shared" si="295"/>
        <v>#VALUE!</v>
      </c>
      <c r="Q6292" t="e">
        <f t="shared" si="297"/>
        <v>#VALUE!</v>
      </c>
    </row>
    <row r="6293" spans="15:17">
      <c r="O6293">
        <f t="shared" si="296"/>
        <v>2912</v>
      </c>
      <c r="P6293" t="e">
        <f t="shared" si="295"/>
        <v>#VALUE!</v>
      </c>
      <c r="Q6293" t="e">
        <f t="shared" si="297"/>
        <v>#VALUE!</v>
      </c>
    </row>
    <row r="6294" spans="15:17">
      <c r="O6294">
        <f t="shared" si="296"/>
        <v>2913</v>
      </c>
      <c r="P6294" t="e">
        <f t="shared" si="295"/>
        <v>#VALUE!</v>
      </c>
      <c r="Q6294" t="e">
        <f t="shared" si="297"/>
        <v>#VALUE!</v>
      </c>
    </row>
    <row r="6295" spans="15:17">
      <c r="O6295">
        <f t="shared" si="296"/>
        <v>2914</v>
      </c>
      <c r="P6295" t="e">
        <f t="shared" si="295"/>
        <v>#VALUE!</v>
      </c>
      <c r="Q6295" t="e">
        <f t="shared" si="297"/>
        <v>#VALUE!</v>
      </c>
    </row>
    <row r="6296" spans="15:17">
      <c r="O6296">
        <f t="shared" si="296"/>
        <v>2915</v>
      </c>
      <c r="P6296" t="e">
        <f t="shared" si="295"/>
        <v>#VALUE!</v>
      </c>
      <c r="Q6296" t="e">
        <f t="shared" si="297"/>
        <v>#VALUE!</v>
      </c>
    </row>
    <row r="6297" spans="15:17">
      <c r="O6297">
        <f t="shared" si="296"/>
        <v>2916</v>
      </c>
      <c r="P6297" t="e">
        <f t="shared" si="295"/>
        <v>#VALUE!</v>
      </c>
      <c r="Q6297" t="e">
        <f t="shared" si="297"/>
        <v>#VALUE!</v>
      </c>
    </row>
    <row r="6298" spans="15:17">
      <c r="O6298">
        <f t="shared" si="296"/>
        <v>2917</v>
      </c>
      <c r="P6298" t="e">
        <f t="shared" si="295"/>
        <v>#VALUE!</v>
      </c>
      <c r="Q6298" t="e">
        <f t="shared" si="297"/>
        <v>#VALUE!</v>
      </c>
    </row>
    <row r="6299" spans="15:17">
      <c r="O6299">
        <f t="shared" si="296"/>
        <v>2918</v>
      </c>
      <c r="P6299" t="e">
        <f t="shared" si="295"/>
        <v>#VALUE!</v>
      </c>
      <c r="Q6299" t="e">
        <f t="shared" si="297"/>
        <v>#VALUE!</v>
      </c>
    </row>
    <row r="6300" spans="15:17">
      <c r="O6300">
        <f t="shared" si="296"/>
        <v>2919</v>
      </c>
      <c r="P6300" t="e">
        <f t="shared" si="295"/>
        <v>#VALUE!</v>
      </c>
      <c r="Q6300" t="e">
        <f t="shared" si="297"/>
        <v>#VALUE!</v>
      </c>
    </row>
    <row r="6301" spans="15:17">
      <c r="O6301">
        <f t="shared" si="296"/>
        <v>2920</v>
      </c>
      <c r="P6301" t="e">
        <f t="shared" si="295"/>
        <v>#VALUE!</v>
      </c>
      <c r="Q6301" t="e">
        <f t="shared" si="297"/>
        <v>#VALUE!</v>
      </c>
    </row>
    <row r="6302" spans="15:17">
      <c r="O6302">
        <f t="shared" si="296"/>
        <v>2921</v>
      </c>
      <c r="P6302" t="e">
        <f t="shared" si="295"/>
        <v>#VALUE!</v>
      </c>
      <c r="Q6302" t="e">
        <f t="shared" si="297"/>
        <v>#VALUE!</v>
      </c>
    </row>
    <row r="6303" spans="15:17">
      <c r="O6303">
        <f t="shared" si="296"/>
        <v>2922</v>
      </c>
      <c r="P6303" t="e">
        <f t="shared" si="295"/>
        <v>#VALUE!</v>
      </c>
      <c r="Q6303" t="e">
        <f t="shared" si="297"/>
        <v>#VALUE!</v>
      </c>
    </row>
    <row r="6304" spans="15:17">
      <c r="O6304">
        <f t="shared" si="296"/>
        <v>2923</v>
      </c>
      <c r="P6304" t="e">
        <f t="shared" si="295"/>
        <v>#VALUE!</v>
      </c>
      <c r="Q6304" t="e">
        <f t="shared" si="297"/>
        <v>#VALUE!</v>
      </c>
    </row>
    <row r="6305" spans="15:17">
      <c r="O6305">
        <f t="shared" si="296"/>
        <v>2924</v>
      </c>
      <c r="P6305" t="e">
        <f t="shared" si="295"/>
        <v>#VALUE!</v>
      </c>
      <c r="Q6305" t="e">
        <f t="shared" si="297"/>
        <v>#VALUE!</v>
      </c>
    </row>
    <row r="6306" spans="15:17">
      <c r="O6306">
        <f t="shared" si="296"/>
        <v>2925</v>
      </c>
      <c r="P6306" t="e">
        <f t="shared" si="295"/>
        <v>#VALUE!</v>
      </c>
      <c r="Q6306" t="e">
        <f t="shared" si="297"/>
        <v>#VALUE!</v>
      </c>
    </row>
    <row r="6307" spans="15:17">
      <c r="O6307">
        <f t="shared" si="296"/>
        <v>2926</v>
      </c>
      <c r="P6307" t="e">
        <f t="shared" si="295"/>
        <v>#VALUE!</v>
      </c>
      <c r="Q6307" t="e">
        <f t="shared" si="297"/>
        <v>#VALUE!</v>
      </c>
    </row>
    <row r="6308" spans="15:17">
      <c r="O6308">
        <f t="shared" si="296"/>
        <v>2927</v>
      </c>
      <c r="P6308" t="e">
        <f t="shared" si="295"/>
        <v>#VALUE!</v>
      </c>
      <c r="Q6308" t="e">
        <f t="shared" si="297"/>
        <v>#VALUE!</v>
      </c>
    </row>
    <row r="6309" spans="15:17">
      <c r="O6309">
        <f t="shared" si="296"/>
        <v>2928</v>
      </c>
      <c r="P6309" t="e">
        <f t="shared" si="295"/>
        <v>#VALUE!</v>
      </c>
      <c r="Q6309" t="e">
        <f t="shared" si="297"/>
        <v>#VALUE!</v>
      </c>
    </row>
    <row r="6310" spans="15:17">
      <c r="O6310">
        <f t="shared" si="296"/>
        <v>2929</v>
      </c>
      <c r="P6310" t="e">
        <f t="shared" si="295"/>
        <v>#VALUE!</v>
      </c>
      <c r="Q6310" t="e">
        <f t="shared" si="297"/>
        <v>#VALUE!</v>
      </c>
    </row>
    <row r="6311" spans="15:17">
      <c r="O6311">
        <f t="shared" si="296"/>
        <v>2930</v>
      </c>
      <c r="P6311" t="e">
        <f t="shared" si="295"/>
        <v>#VALUE!</v>
      </c>
      <c r="Q6311" t="e">
        <f t="shared" si="297"/>
        <v>#VALUE!</v>
      </c>
    </row>
    <row r="6312" spans="15:17">
      <c r="O6312">
        <f t="shared" si="296"/>
        <v>2931</v>
      </c>
      <c r="P6312" t="e">
        <f t="shared" si="295"/>
        <v>#VALUE!</v>
      </c>
      <c r="Q6312" t="e">
        <f t="shared" si="297"/>
        <v>#VALUE!</v>
      </c>
    </row>
    <row r="6313" spans="15:17">
      <c r="O6313">
        <f t="shared" si="296"/>
        <v>2932</v>
      </c>
      <c r="P6313" t="e">
        <f t="shared" si="295"/>
        <v>#VALUE!</v>
      </c>
      <c r="Q6313" t="e">
        <f t="shared" si="297"/>
        <v>#VALUE!</v>
      </c>
    </row>
    <row r="6314" spans="15:17">
      <c r="O6314">
        <f t="shared" si="296"/>
        <v>2933</v>
      </c>
      <c r="P6314" t="e">
        <f t="shared" si="295"/>
        <v>#VALUE!</v>
      </c>
      <c r="Q6314" t="e">
        <f t="shared" si="297"/>
        <v>#VALUE!</v>
      </c>
    </row>
    <row r="6315" spans="15:17">
      <c r="O6315">
        <f t="shared" si="296"/>
        <v>2934</v>
      </c>
      <c r="P6315" t="e">
        <f t="shared" si="295"/>
        <v>#VALUE!</v>
      </c>
      <c r="Q6315" t="e">
        <f t="shared" si="297"/>
        <v>#VALUE!</v>
      </c>
    </row>
    <row r="6316" spans="15:17">
      <c r="O6316">
        <f t="shared" si="296"/>
        <v>2935</v>
      </c>
      <c r="P6316" t="e">
        <f t="shared" si="295"/>
        <v>#VALUE!</v>
      </c>
      <c r="Q6316" t="e">
        <f t="shared" si="297"/>
        <v>#VALUE!</v>
      </c>
    </row>
    <row r="6317" spans="15:17">
      <c r="O6317">
        <f t="shared" si="296"/>
        <v>2936</v>
      </c>
      <c r="P6317" t="e">
        <f t="shared" si="295"/>
        <v>#VALUE!</v>
      </c>
      <c r="Q6317" t="e">
        <f t="shared" si="297"/>
        <v>#VALUE!</v>
      </c>
    </row>
    <row r="6318" spans="15:17">
      <c r="O6318">
        <f t="shared" si="296"/>
        <v>2937</v>
      </c>
      <c r="P6318" t="e">
        <f t="shared" si="295"/>
        <v>#VALUE!</v>
      </c>
      <c r="Q6318" t="e">
        <f t="shared" si="297"/>
        <v>#VALUE!</v>
      </c>
    </row>
    <row r="6319" spans="15:17">
      <c r="O6319">
        <f t="shared" si="296"/>
        <v>2938</v>
      </c>
      <c r="P6319" t="e">
        <f t="shared" si="295"/>
        <v>#VALUE!</v>
      </c>
      <c r="Q6319" t="e">
        <f t="shared" si="297"/>
        <v>#VALUE!</v>
      </c>
    </row>
    <row r="6320" spans="15:17">
      <c r="O6320">
        <f t="shared" si="296"/>
        <v>2939</v>
      </c>
      <c r="P6320" t="e">
        <f t="shared" si="295"/>
        <v>#VALUE!</v>
      </c>
      <c r="Q6320" t="e">
        <f t="shared" si="297"/>
        <v>#VALUE!</v>
      </c>
    </row>
    <row r="6321" spans="15:17">
      <c r="O6321">
        <f t="shared" si="296"/>
        <v>2940</v>
      </c>
      <c r="P6321" t="e">
        <f t="shared" si="295"/>
        <v>#VALUE!</v>
      </c>
      <c r="Q6321" t="e">
        <f t="shared" si="297"/>
        <v>#VALUE!</v>
      </c>
    </row>
    <row r="6322" spans="15:17">
      <c r="O6322">
        <f t="shared" si="296"/>
        <v>2941</v>
      </c>
      <c r="P6322" t="e">
        <f t="shared" si="295"/>
        <v>#VALUE!</v>
      </c>
      <c r="Q6322" t="e">
        <f t="shared" si="297"/>
        <v>#VALUE!</v>
      </c>
    </row>
    <row r="6323" spans="15:17">
      <c r="O6323">
        <f t="shared" si="296"/>
        <v>2942</v>
      </c>
      <c r="P6323" t="e">
        <f t="shared" si="295"/>
        <v>#VALUE!</v>
      </c>
      <c r="Q6323" t="e">
        <f t="shared" si="297"/>
        <v>#VALUE!</v>
      </c>
    </row>
    <row r="6324" spans="15:17">
      <c r="O6324">
        <f t="shared" si="296"/>
        <v>2943</v>
      </c>
      <c r="P6324" t="e">
        <f t="shared" si="295"/>
        <v>#VALUE!</v>
      </c>
      <c r="Q6324" t="e">
        <f t="shared" si="297"/>
        <v>#VALUE!</v>
      </c>
    </row>
    <row r="6325" spans="15:17">
      <c r="O6325">
        <f t="shared" si="296"/>
        <v>2944</v>
      </c>
      <c r="P6325" t="e">
        <f t="shared" ref="P6325:P6388" si="298">NEGBINOMDIST(O6325-$A$9,$A$9,$B$9)</f>
        <v>#VALUE!</v>
      </c>
      <c r="Q6325" t="e">
        <f t="shared" si="297"/>
        <v>#VALUE!</v>
      </c>
    </row>
    <row r="6326" spans="15:17">
      <c r="O6326">
        <f t="shared" ref="O6326:O6389" si="299">O6325+1</f>
        <v>2945</v>
      </c>
      <c r="P6326" t="e">
        <f t="shared" si="298"/>
        <v>#VALUE!</v>
      </c>
      <c r="Q6326" t="e">
        <f t="shared" si="297"/>
        <v>#VALUE!</v>
      </c>
    </row>
    <row r="6327" spans="15:17">
      <c r="O6327">
        <f t="shared" si="299"/>
        <v>2946</v>
      </c>
      <c r="P6327" t="e">
        <f t="shared" si="298"/>
        <v>#VALUE!</v>
      </c>
      <c r="Q6327" t="e">
        <f t="shared" si="297"/>
        <v>#VALUE!</v>
      </c>
    </row>
    <row r="6328" spans="15:17">
      <c r="O6328">
        <f t="shared" si="299"/>
        <v>2947</v>
      </c>
      <c r="P6328" t="e">
        <f t="shared" si="298"/>
        <v>#VALUE!</v>
      </c>
      <c r="Q6328" t="e">
        <f t="shared" si="297"/>
        <v>#VALUE!</v>
      </c>
    </row>
    <row r="6329" spans="15:17">
      <c r="O6329">
        <f t="shared" si="299"/>
        <v>2948</v>
      </c>
      <c r="P6329" t="e">
        <f t="shared" si="298"/>
        <v>#VALUE!</v>
      </c>
      <c r="Q6329" t="e">
        <f t="shared" si="297"/>
        <v>#VALUE!</v>
      </c>
    </row>
    <row r="6330" spans="15:17">
      <c r="O6330">
        <f t="shared" si="299"/>
        <v>2949</v>
      </c>
      <c r="P6330" t="e">
        <f t="shared" si="298"/>
        <v>#VALUE!</v>
      </c>
      <c r="Q6330" t="e">
        <f t="shared" si="297"/>
        <v>#VALUE!</v>
      </c>
    </row>
    <row r="6331" spans="15:17">
      <c r="O6331">
        <f t="shared" si="299"/>
        <v>2950</v>
      </c>
      <c r="P6331" t="e">
        <f t="shared" si="298"/>
        <v>#VALUE!</v>
      </c>
      <c r="Q6331" t="e">
        <f t="shared" si="297"/>
        <v>#VALUE!</v>
      </c>
    </row>
    <row r="6332" spans="15:17">
      <c r="O6332">
        <f t="shared" si="299"/>
        <v>2951</v>
      </c>
      <c r="P6332" t="e">
        <f t="shared" si="298"/>
        <v>#VALUE!</v>
      </c>
      <c r="Q6332" t="e">
        <f t="shared" si="297"/>
        <v>#VALUE!</v>
      </c>
    </row>
    <row r="6333" spans="15:17">
      <c r="O6333">
        <f t="shared" si="299"/>
        <v>2952</v>
      </c>
      <c r="P6333" t="e">
        <f t="shared" si="298"/>
        <v>#VALUE!</v>
      </c>
      <c r="Q6333" t="e">
        <f t="shared" si="297"/>
        <v>#VALUE!</v>
      </c>
    </row>
    <row r="6334" spans="15:17">
      <c r="O6334">
        <f t="shared" si="299"/>
        <v>2953</v>
      </c>
      <c r="P6334" t="e">
        <f t="shared" si="298"/>
        <v>#VALUE!</v>
      </c>
      <c r="Q6334" t="e">
        <f t="shared" si="297"/>
        <v>#VALUE!</v>
      </c>
    </row>
    <row r="6335" spans="15:17">
      <c r="O6335">
        <f t="shared" si="299"/>
        <v>2954</v>
      </c>
      <c r="P6335" t="e">
        <f t="shared" si="298"/>
        <v>#VALUE!</v>
      </c>
      <c r="Q6335" t="e">
        <f t="shared" si="297"/>
        <v>#VALUE!</v>
      </c>
    </row>
    <row r="6336" spans="15:17">
      <c r="O6336">
        <f t="shared" si="299"/>
        <v>2955</v>
      </c>
      <c r="P6336" t="e">
        <f t="shared" si="298"/>
        <v>#VALUE!</v>
      </c>
      <c r="Q6336" t="e">
        <f t="shared" si="297"/>
        <v>#VALUE!</v>
      </c>
    </row>
    <row r="6337" spans="15:17">
      <c r="O6337">
        <f t="shared" si="299"/>
        <v>2956</v>
      </c>
      <c r="P6337" t="e">
        <f t="shared" si="298"/>
        <v>#VALUE!</v>
      </c>
      <c r="Q6337" t="e">
        <f t="shared" si="297"/>
        <v>#VALUE!</v>
      </c>
    </row>
    <row r="6338" spans="15:17">
      <c r="O6338">
        <f t="shared" si="299"/>
        <v>2957</v>
      </c>
      <c r="P6338" t="e">
        <f t="shared" si="298"/>
        <v>#VALUE!</v>
      </c>
      <c r="Q6338" t="e">
        <f t="shared" si="297"/>
        <v>#VALUE!</v>
      </c>
    </row>
    <row r="6339" spans="15:17">
      <c r="O6339">
        <f t="shared" si="299"/>
        <v>2958</v>
      </c>
      <c r="P6339" t="e">
        <f t="shared" si="298"/>
        <v>#VALUE!</v>
      </c>
      <c r="Q6339" t="e">
        <f t="shared" si="297"/>
        <v>#VALUE!</v>
      </c>
    </row>
    <row r="6340" spans="15:17">
      <c r="O6340">
        <f t="shared" si="299"/>
        <v>2959</v>
      </c>
      <c r="P6340" t="e">
        <f t="shared" si="298"/>
        <v>#VALUE!</v>
      </c>
      <c r="Q6340" t="e">
        <f t="shared" si="297"/>
        <v>#VALUE!</v>
      </c>
    </row>
    <row r="6341" spans="15:17">
      <c r="O6341">
        <f t="shared" si="299"/>
        <v>2960</v>
      </c>
      <c r="P6341" t="e">
        <f t="shared" si="298"/>
        <v>#VALUE!</v>
      </c>
      <c r="Q6341" t="e">
        <f t="shared" si="297"/>
        <v>#VALUE!</v>
      </c>
    </row>
    <row r="6342" spans="15:17">
      <c r="O6342">
        <f t="shared" si="299"/>
        <v>2961</v>
      </c>
      <c r="P6342" t="e">
        <f t="shared" si="298"/>
        <v>#VALUE!</v>
      </c>
      <c r="Q6342" t="e">
        <f t="shared" si="297"/>
        <v>#VALUE!</v>
      </c>
    </row>
    <row r="6343" spans="15:17">
      <c r="O6343">
        <f t="shared" si="299"/>
        <v>2962</v>
      </c>
      <c r="P6343" t="e">
        <f t="shared" si="298"/>
        <v>#VALUE!</v>
      </c>
      <c r="Q6343" t="e">
        <f t="shared" ref="Q6343:Q6406" si="300">Q6342+P6342</f>
        <v>#VALUE!</v>
      </c>
    </row>
    <row r="6344" spans="15:17">
      <c r="O6344">
        <f t="shared" si="299"/>
        <v>2963</v>
      </c>
      <c r="P6344" t="e">
        <f t="shared" si="298"/>
        <v>#VALUE!</v>
      </c>
      <c r="Q6344" t="e">
        <f t="shared" si="300"/>
        <v>#VALUE!</v>
      </c>
    </row>
    <row r="6345" spans="15:17">
      <c r="O6345">
        <f t="shared" si="299"/>
        <v>2964</v>
      </c>
      <c r="P6345" t="e">
        <f t="shared" si="298"/>
        <v>#VALUE!</v>
      </c>
      <c r="Q6345" t="e">
        <f t="shared" si="300"/>
        <v>#VALUE!</v>
      </c>
    </row>
    <row r="6346" spans="15:17">
      <c r="O6346">
        <f t="shared" si="299"/>
        <v>2965</v>
      </c>
      <c r="P6346" t="e">
        <f t="shared" si="298"/>
        <v>#VALUE!</v>
      </c>
      <c r="Q6346" t="e">
        <f t="shared" si="300"/>
        <v>#VALUE!</v>
      </c>
    </row>
    <row r="6347" spans="15:17">
      <c r="O6347">
        <f t="shared" si="299"/>
        <v>2966</v>
      </c>
      <c r="P6347" t="e">
        <f t="shared" si="298"/>
        <v>#VALUE!</v>
      </c>
      <c r="Q6347" t="e">
        <f t="shared" si="300"/>
        <v>#VALUE!</v>
      </c>
    </row>
    <row r="6348" spans="15:17">
      <c r="O6348">
        <f t="shared" si="299"/>
        <v>2967</v>
      </c>
      <c r="P6348" t="e">
        <f t="shared" si="298"/>
        <v>#VALUE!</v>
      </c>
      <c r="Q6348" t="e">
        <f t="shared" si="300"/>
        <v>#VALUE!</v>
      </c>
    </row>
    <row r="6349" spans="15:17">
      <c r="O6349">
        <f t="shared" si="299"/>
        <v>2968</v>
      </c>
      <c r="P6349" t="e">
        <f t="shared" si="298"/>
        <v>#VALUE!</v>
      </c>
      <c r="Q6349" t="e">
        <f t="shared" si="300"/>
        <v>#VALUE!</v>
      </c>
    </row>
    <row r="6350" spans="15:17">
      <c r="O6350">
        <f t="shared" si="299"/>
        <v>2969</v>
      </c>
      <c r="P6350" t="e">
        <f t="shared" si="298"/>
        <v>#VALUE!</v>
      </c>
      <c r="Q6350" t="e">
        <f t="shared" si="300"/>
        <v>#VALUE!</v>
      </c>
    </row>
    <row r="6351" spans="15:17">
      <c r="O6351">
        <f t="shared" si="299"/>
        <v>2970</v>
      </c>
      <c r="P6351" t="e">
        <f t="shared" si="298"/>
        <v>#VALUE!</v>
      </c>
      <c r="Q6351" t="e">
        <f t="shared" si="300"/>
        <v>#VALUE!</v>
      </c>
    </row>
    <row r="6352" spans="15:17">
      <c r="O6352">
        <f t="shared" si="299"/>
        <v>2971</v>
      </c>
      <c r="P6352" t="e">
        <f t="shared" si="298"/>
        <v>#VALUE!</v>
      </c>
      <c r="Q6352" t="e">
        <f t="shared" si="300"/>
        <v>#VALUE!</v>
      </c>
    </row>
    <row r="6353" spans="15:17">
      <c r="O6353">
        <f t="shared" si="299"/>
        <v>2972</v>
      </c>
      <c r="P6353" t="e">
        <f t="shared" si="298"/>
        <v>#VALUE!</v>
      </c>
      <c r="Q6353" t="e">
        <f t="shared" si="300"/>
        <v>#VALUE!</v>
      </c>
    </row>
    <row r="6354" spans="15:17">
      <c r="O6354">
        <f t="shared" si="299"/>
        <v>2973</v>
      </c>
      <c r="P6354" t="e">
        <f t="shared" si="298"/>
        <v>#VALUE!</v>
      </c>
      <c r="Q6354" t="e">
        <f t="shared" si="300"/>
        <v>#VALUE!</v>
      </c>
    </row>
    <row r="6355" spans="15:17">
      <c r="O6355">
        <f t="shared" si="299"/>
        <v>2974</v>
      </c>
      <c r="P6355" t="e">
        <f t="shared" si="298"/>
        <v>#VALUE!</v>
      </c>
      <c r="Q6355" t="e">
        <f t="shared" si="300"/>
        <v>#VALUE!</v>
      </c>
    </row>
    <row r="6356" spans="15:17">
      <c r="O6356">
        <f t="shared" si="299"/>
        <v>2975</v>
      </c>
      <c r="P6356" t="e">
        <f t="shared" si="298"/>
        <v>#VALUE!</v>
      </c>
      <c r="Q6356" t="e">
        <f t="shared" si="300"/>
        <v>#VALUE!</v>
      </c>
    </row>
    <row r="6357" spans="15:17">
      <c r="O6357">
        <f t="shared" si="299"/>
        <v>2976</v>
      </c>
      <c r="P6357" t="e">
        <f t="shared" si="298"/>
        <v>#VALUE!</v>
      </c>
      <c r="Q6357" t="e">
        <f t="shared" si="300"/>
        <v>#VALUE!</v>
      </c>
    </row>
    <row r="6358" spans="15:17">
      <c r="O6358">
        <f t="shared" si="299"/>
        <v>2977</v>
      </c>
      <c r="P6358" t="e">
        <f t="shared" si="298"/>
        <v>#VALUE!</v>
      </c>
      <c r="Q6358" t="e">
        <f t="shared" si="300"/>
        <v>#VALUE!</v>
      </c>
    </row>
    <row r="6359" spans="15:17">
      <c r="O6359">
        <f t="shared" si="299"/>
        <v>2978</v>
      </c>
      <c r="P6359" t="e">
        <f t="shared" si="298"/>
        <v>#VALUE!</v>
      </c>
      <c r="Q6359" t="e">
        <f t="shared" si="300"/>
        <v>#VALUE!</v>
      </c>
    </row>
    <row r="6360" spans="15:17">
      <c r="O6360">
        <f t="shared" si="299"/>
        <v>2979</v>
      </c>
      <c r="P6360" t="e">
        <f t="shared" si="298"/>
        <v>#VALUE!</v>
      </c>
      <c r="Q6360" t="e">
        <f t="shared" si="300"/>
        <v>#VALUE!</v>
      </c>
    </row>
    <row r="6361" spans="15:17">
      <c r="O6361">
        <f t="shared" si="299"/>
        <v>2980</v>
      </c>
      <c r="P6361" t="e">
        <f t="shared" si="298"/>
        <v>#VALUE!</v>
      </c>
      <c r="Q6361" t="e">
        <f t="shared" si="300"/>
        <v>#VALUE!</v>
      </c>
    </row>
    <row r="6362" spans="15:17">
      <c r="O6362">
        <f t="shared" si="299"/>
        <v>2981</v>
      </c>
      <c r="P6362" t="e">
        <f t="shared" si="298"/>
        <v>#VALUE!</v>
      </c>
      <c r="Q6362" t="e">
        <f t="shared" si="300"/>
        <v>#VALUE!</v>
      </c>
    </row>
    <row r="6363" spans="15:17">
      <c r="O6363">
        <f t="shared" si="299"/>
        <v>2982</v>
      </c>
      <c r="P6363" t="e">
        <f t="shared" si="298"/>
        <v>#VALUE!</v>
      </c>
      <c r="Q6363" t="e">
        <f t="shared" si="300"/>
        <v>#VALUE!</v>
      </c>
    </row>
    <row r="6364" spans="15:17">
      <c r="O6364">
        <f t="shared" si="299"/>
        <v>2983</v>
      </c>
      <c r="P6364" t="e">
        <f t="shared" si="298"/>
        <v>#VALUE!</v>
      </c>
      <c r="Q6364" t="e">
        <f t="shared" si="300"/>
        <v>#VALUE!</v>
      </c>
    </row>
    <row r="6365" spans="15:17">
      <c r="O6365">
        <f t="shared" si="299"/>
        <v>2984</v>
      </c>
      <c r="P6365" t="e">
        <f t="shared" si="298"/>
        <v>#VALUE!</v>
      </c>
      <c r="Q6365" t="e">
        <f t="shared" si="300"/>
        <v>#VALUE!</v>
      </c>
    </row>
    <row r="6366" spans="15:17">
      <c r="O6366">
        <f t="shared" si="299"/>
        <v>2985</v>
      </c>
      <c r="P6366" t="e">
        <f t="shared" si="298"/>
        <v>#VALUE!</v>
      </c>
      <c r="Q6366" t="e">
        <f t="shared" si="300"/>
        <v>#VALUE!</v>
      </c>
    </row>
    <row r="6367" spans="15:17">
      <c r="O6367">
        <f t="shared" si="299"/>
        <v>2986</v>
      </c>
      <c r="P6367" t="e">
        <f t="shared" si="298"/>
        <v>#VALUE!</v>
      </c>
      <c r="Q6367" t="e">
        <f t="shared" si="300"/>
        <v>#VALUE!</v>
      </c>
    </row>
    <row r="6368" spans="15:17">
      <c r="O6368">
        <f t="shared" si="299"/>
        <v>2987</v>
      </c>
      <c r="P6368" t="e">
        <f t="shared" si="298"/>
        <v>#VALUE!</v>
      </c>
      <c r="Q6368" t="e">
        <f t="shared" si="300"/>
        <v>#VALUE!</v>
      </c>
    </row>
    <row r="6369" spans="15:17">
      <c r="O6369">
        <f t="shared" si="299"/>
        <v>2988</v>
      </c>
      <c r="P6369" t="e">
        <f t="shared" si="298"/>
        <v>#VALUE!</v>
      </c>
      <c r="Q6369" t="e">
        <f t="shared" si="300"/>
        <v>#VALUE!</v>
      </c>
    </row>
    <row r="6370" spans="15:17">
      <c r="O6370">
        <f t="shared" si="299"/>
        <v>2989</v>
      </c>
      <c r="P6370" t="e">
        <f t="shared" si="298"/>
        <v>#VALUE!</v>
      </c>
      <c r="Q6370" t="e">
        <f t="shared" si="300"/>
        <v>#VALUE!</v>
      </c>
    </row>
    <row r="6371" spans="15:17">
      <c r="O6371">
        <f t="shared" si="299"/>
        <v>2990</v>
      </c>
      <c r="P6371" t="e">
        <f t="shared" si="298"/>
        <v>#VALUE!</v>
      </c>
      <c r="Q6371" t="e">
        <f t="shared" si="300"/>
        <v>#VALUE!</v>
      </c>
    </row>
    <row r="6372" spans="15:17">
      <c r="O6372">
        <f t="shared" si="299"/>
        <v>2991</v>
      </c>
      <c r="P6372" t="e">
        <f t="shared" si="298"/>
        <v>#VALUE!</v>
      </c>
      <c r="Q6372" t="e">
        <f t="shared" si="300"/>
        <v>#VALUE!</v>
      </c>
    </row>
    <row r="6373" spans="15:17">
      <c r="O6373">
        <f t="shared" si="299"/>
        <v>2992</v>
      </c>
      <c r="P6373" t="e">
        <f t="shared" si="298"/>
        <v>#VALUE!</v>
      </c>
      <c r="Q6373" t="e">
        <f t="shared" si="300"/>
        <v>#VALUE!</v>
      </c>
    </row>
    <row r="6374" spans="15:17">
      <c r="O6374">
        <f t="shared" si="299"/>
        <v>2993</v>
      </c>
      <c r="P6374" t="e">
        <f t="shared" si="298"/>
        <v>#VALUE!</v>
      </c>
      <c r="Q6374" t="e">
        <f t="shared" si="300"/>
        <v>#VALUE!</v>
      </c>
    </row>
    <row r="6375" spans="15:17">
      <c r="O6375">
        <f t="shared" si="299"/>
        <v>2994</v>
      </c>
      <c r="P6375" t="e">
        <f t="shared" si="298"/>
        <v>#VALUE!</v>
      </c>
      <c r="Q6375" t="e">
        <f t="shared" si="300"/>
        <v>#VALUE!</v>
      </c>
    </row>
    <row r="6376" spans="15:17">
      <c r="O6376">
        <f t="shared" si="299"/>
        <v>2995</v>
      </c>
      <c r="P6376" t="e">
        <f t="shared" si="298"/>
        <v>#VALUE!</v>
      </c>
      <c r="Q6376" t="e">
        <f t="shared" si="300"/>
        <v>#VALUE!</v>
      </c>
    </row>
    <row r="6377" spans="15:17">
      <c r="O6377">
        <f t="shared" si="299"/>
        <v>2996</v>
      </c>
      <c r="P6377" t="e">
        <f t="shared" si="298"/>
        <v>#VALUE!</v>
      </c>
      <c r="Q6377" t="e">
        <f t="shared" si="300"/>
        <v>#VALUE!</v>
      </c>
    </row>
    <row r="6378" spans="15:17">
      <c r="O6378">
        <f t="shared" si="299"/>
        <v>2997</v>
      </c>
      <c r="P6378" t="e">
        <f t="shared" si="298"/>
        <v>#VALUE!</v>
      </c>
      <c r="Q6378" t="e">
        <f t="shared" si="300"/>
        <v>#VALUE!</v>
      </c>
    </row>
    <row r="6379" spans="15:17">
      <c r="O6379">
        <f t="shared" si="299"/>
        <v>2998</v>
      </c>
      <c r="P6379" t="e">
        <f t="shared" si="298"/>
        <v>#VALUE!</v>
      </c>
      <c r="Q6379" t="e">
        <f t="shared" si="300"/>
        <v>#VALUE!</v>
      </c>
    </row>
    <row r="6380" spans="15:17">
      <c r="O6380">
        <f t="shared" si="299"/>
        <v>2999</v>
      </c>
      <c r="P6380" t="e">
        <f t="shared" si="298"/>
        <v>#VALUE!</v>
      </c>
      <c r="Q6380" t="e">
        <f t="shared" si="300"/>
        <v>#VALUE!</v>
      </c>
    </row>
    <row r="6381" spans="15:17">
      <c r="O6381">
        <f t="shared" si="299"/>
        <v>3000</v>
      </c>
      <c r="P6381" t="e">
        <f t="shared" si="298"/>
        <v>#VALUE!</v>
      </c>
      <c r="Q6381" t="e">
        <f t="shared" si="300"/>
        <v>#VALUE!</v>
      </c>
    </row>
    <row r="6382" spans="15:17">
      <c r="O6382">
        <f t="shared" si="299"/>
        <v>3001</v>
      </c>
      <c r="P6382" t="e">
        <f t="shared" si="298"/>
        <v>#VALUE!</v>
      </c>
      <c r="Q6382" t="e">
        <f t="shared" si="300"/>
        <v>#VALUE!</v>
      </c>
    </row>
    <row r="6383" spans="15:17">
      <c r="O6383">
        <f t="shared" si="299"/>
        <v>3002</v>
      </c>
      <c r="P6383" t="e">
        <f t="shared" si="298"/>
        <v>#VALUE!</v>
      </c>
      <c r="Q6383" t="e">
        <f t="shared" si="300"/>
        <v>#VALUE!</v>
      </c>
    </row>
    <row r="6384" spans="15:17">
      <c r="O6384">
        <f t="shared" si="299"/>
        <v>3003</v>
      </c>
      <c r="P6384" t="e">
        <f t="shared" si="298"/>
        <v>#VALUE!</v>
      </c>
      <c r="Q6384" t="e">
        <f t="shared" si="300"/>
        <v>#VALUE!</v>
      </c>
    </row>
    <row r="6385" spans="15:17">
      <c r="O6385">
        <f t="shared" si="299"/>
        <v>3004</v>
      </c>
      <c r="P6385" t="e">
        <f t="shared" si="298"/>
        <v>#VALUE!</v>
      </c>
      <c r="Q6385" t="e">
        <f t="shared" si="300"/>
        <v>#VALUE!</v>
      </c>
    </row>
    <row r="6386" spans="15:17">
      <c r="O6386">
        <f t="shared" si="299"/>
        <v>3005</v>
      </c>
      <c r="P6386" t="e">
        <f t="shared" si="298"/>
        <v>#VALUE!</v>
      </c>
      <c r="Q6386" t="e">
        <f t="shared" si="300"/>
        <v>#VALUE!</v>
      </c>
    </row>
    <row r="6387" spans="15:17">
      <c r="O6387">
        <f t="shared" si="299"/>
        <v>3006</v>
      </c>
      <c r="P6387" t="e">
        <f t="shared" si="298"/>
        <v>#VALUE!</v>
      </c>
      <c r="Q6387" t="e">
        <f t="shared" si="300"/>
        <v>#VALUE!</v>
      </c>
    </row>
    <row r="6388" spans="15:17">
      <c r="O6388">
        <f t="shared" si="299"/>
        <v>3007</v>
      </c>
      <c r="P6388" t="e">
        <f t="shared" si="298"/>
        <v>#VALUE!</v>
      </c>
      <c r="Q6388" t="e">
        <f t="shared" si="300"/>
        <v>#VALUE!</v>
      </c>
    </row>
    <row r="6389" spans="15:17">
      <c r="O6389">
        <f t="shared" si="299"/>
        <v>3008</v>
      </c>
      <c r="P6389" t="e">
        <f t="shared" ref="P6389:P6452" si="301">NEGBINOMDIST(O6389-$A$9,$A$9,$B$9)</f>
        <v>#VALUE!</v>
      </c>
      <c r="Q6389" t="e">
        <f t="shared" si="300"/>
        <v>#VALUE!</v>
      </c>
    </row>
    <row r="6390" spans="15:17">
      <c r="O6390">
        <f t="shared" ref="O6390:O6453" si="302">O6389+1</f>
        <v>3009</v>
      </c>
      <c r="P6390" t="e">
        <f t="shared" si="301"/>
        <v>#VALUE!</v>
      </c>
      <c r="Q6390" t="e">
        <f t="shared" si="300"/>
        <v>#VALUE!</v>
      </c>
    </row>
    <row r="6391" spans="15:17">
      <c r="O6391">
        <f t="shared" si="302"/>
        <v>3010</v>
      </c>
      <c r="P6391" t="e">
        <f t="shared" si="301"/>
        <v>#VALUE!</v>
      </c>
      <c r="Q6391" t="e">
        <f t="shared" si="300"/>
        <v>#VALUE!</v>
      </c>
    </row>
    <row r="6392" spans="15:17">
      <c r="O6392">
        <f t="shared" si="302"/>
        <v>3011</v>
      </c>
      <c r="P6392" t="e">
        <f t="shared" si="301"/>
        <v>#VALUE!</v>
      </c>
      <c r="Q6392" t="e">
        <f t="shared" si="300"/>
        <v>#VALUE!</v>
      </c>
    </row>
    <row r="6393" spans="15:17">
      <c r="O6393">
        <f t="shared" si="302"/>
        <v>3012</v>
      </c>
      <c r="P6393" t="e">
        <f t="shared" si="301"/>
        <v>#VALUE!</v>
      </c>
      <c r="Q6393" t="e">
        <f t="shared" si="300"/>
        <v>#VALUE!</v>
      </c>
    </row>
    <row r="6394" spans="15:17">
      <c r="O6394">
        <f t="shared" si="302"/>
        <v>3013</v>
      </c>
      <c r="P6394" t="e">
        <f t="shared" si="301"/>
        <v>#VALUE!</v>
      </c>
      <c r="Q6394" t="e">
        <f t="shared" si="300"/>
        <v>#VALUE!</v>
      </c>
    </row>
    <row r="6395" spans="15:17">
      <c r="O6395">
        <f t="shared" si="302"/>
        <v>3014</v>
      </c>
      <c r="P6395" t="e">
        <f t="shared" si="301"/>
        <v>#VALUE!</v>
      </c>
      <c r="Q6395" t="e">
        <f t="shared" si="300"/>
        <v>#VALUE!</v>
      </c>
    </row>
    <row r="6396" spans="15:17">
      <c r="O6396">
        <f t="shared" si="302"/>
        <v>3015</v>
      </c>
      <c r="P6396" t="e">
        <f t="shared" si="301"/>
        <v>#VALUE!</v>
      </c>
      <c r="Q6396" t="e">
        <f t="shared" si="300"/>
        <v>#VALUE!</v>
      </c>
    </row>
    <row r="6397" spans="15:17">
      <c r="O6397">
        <f t="shared" si="302"/>
        <v>3016</v>
      </c>
      <c r="P6397" t="e">
        <f t="shared" si="301"/>
        <v>#VALUE!</v>
      </c>
      <c r="Q6397" t="e">
        <f t="shared" si="300"/>
        <v>#VALUE!</v>
      </c>
    </row>
    <row r="6398" spans="15:17">
      <c r="O6398">
        <f t="shared" si="302"/>
        <v>3017</v>
      </c>
      <c r="P6398" t="e">
        <f t="shared" si="301"/>
        <v>#VALUE!</v>
      </c>
      <c r="Q6398" t="e">
        <f t="shared" si="300"/>
        <v>#VALUE!</v>
      </c>
    </row>
    <row r="6399" spans="15:17">
      <c r="O6399">
        <f t="shared" si="302"/>
        <v>3018</v>
      </c>
      <c r="P6399" t="e">
        <f t="shared" si="301"/>
        <v>#VALUE!</v>
      </c>
      <c r="Q6399" t="e">
        <f t="shared" si="300"/>
        <v>#VALUE!</v>
      </c>
    </row>
    <row r="6400" spans="15:17">
      <c r="O6400">
        <f t="shared" si="302"/>
        <v>3019</v>
      </c>
      <c r="P6400" t="e">
        <f t="shared" si="301"/>
        <v>#VALUE!</v>
      </c>
      <c r="Q6400" t="e">
        <f t="shared" si="300"/>
        <v>#VALUE!</v>
      </c>
    </row>
    <row r="6401" spans="15:17">
      <c r="O6401">
        <f t="shared" si="302"/>
        <v>3020</v>
      </c>
      <c r="P6401" t="e">
        <f t="shared" si="301"/>
        <v>#VALUE!</v>
      </c>
      <c r="Q6401" t="e">
        <f t="shared" si="300"/>
        <v>#VALUE!</v>
      </c>
    </row>
    <row r="6402" spans="15:17">
      <c r="O6402">
        <f t="shared" si="302"/>
        <v>3021</v>
      </c>
      <c r="P6402" t="e">
        <f t="shared" si="301"/>
        <v>#VALUE!</v>
      </c>
      <c r="Q6402" t="e">
        <f t="shared" si="300"/>
        <v>#VALUE!</v>
      </c>
    </row>
    <row r="6403" spans="15:17">
      <c r="O6403">
        <f t="shared" si="302"/>
        <v>3022</v>
      </c>
      <c r="P6403" t="e">
        <f t="shared" si="301"/>
        <v>#VALUE!</v>
      </c>
      <c r="Q6403" t="e">
        <f t="shared" si="300"/>
        <v>#VALUE!</v>
      </c>
    </row>
    <row r="6404" spans="15:17">
      <c r="O6404">
        <f t="shared" si="302"/>
        <v>3023</v>
      </c>
      <c r="P6404" t="e">
        <f t="shared" si="301"/>
        <v>#VALUE!</v>
      </c>
      <c r="Q6404" t="e">
        <f t="shared" si="300"/>
        <v>#VALUE!</v>
      </c>
    </row>
    <row r="6405" spans="15:17">
      <c r="O6405">
        <f t="shared" si="302"/>
        <v>3024</v>
      </c>
      <c r="P6405" t="e">
        <f t="shared" si="301"/>
        <v>#VALUE!</v>
      </c>
      <c r="Q6405" t="e">
        <f t="shared" si="300"/>
        <v>#VALUE!</v>
      </c>
    </row>
    <row r="6406" spans="15:17">
      <c r="O6406">
        <f t="shared" si="302"/>
        <v>3025</v>
      </c>
      <c r="P6406" t="e">
        <f t="shared" si="301"/>
        <v>#VALUE!</v>
      </c>
      <c r="Q6406" t="e">
        <f t="shared" si="300"/>
        <v>#VALUE!</v>
      </c>
    </row>
    <row r="6407" spans="15:17">
      <c r="O6407">
        <f t="shared" si="302"/>
        <v>3026</v>
      </c>
      <c r="P6407" t="e">
        <f t="shared" si="301"/>
        <v>#VALUE!</v>
      </c>
      <c r="Q6407" t="e">
        <f t="shared" ref="Q6407:Q6470" si="303">Q6406+P6406</f>
        <v>#VALUE!</v>
      </c>
    </row>
    <row r="6408" spans="15:17">
      <c r="O6408">
        <f t="shared" si="302"/>
        <v>3027</v>
      </c>
      <c r="P6408" t="e">
        <f t="shared" si="301"/>
        <v>#VALUE!</v>
      </c>
      <c r="Q6408" t="e">
        <f t="shared" si="303"/>
        <v>#VALUE!</v>
      </c>
    </row>
    <row r="6409" spans="15:17">
      <c r="O6409">
        <f t="shared" si="302"/>
        <v>3028</v>
      </c>
      <c r="P6409" t="e">
        <f t="shared" si="301"/>
        <v>#VALUE!</v>
      </c>
      <c r="Q6409" t="e">
        <f t="shared" si="303"/>
        <v>#VALUE!</v>
      </c>
    </row>
    <row r="6410" spans="15:17">
      <c r="O6410">
        <f t="shared" si="302"/>
        <v>3029</v>
      </c>
      <c r="P6410" t="e">
        <f t="shared" si="301"/>
        <v>#VALUE!</v>
      </c>
      <c r="Q6410" t="e">
        <f t="shared" si="303"/>
        <v>#VALUE!</v>
      </c>
    </row>
    <row r="6411" spans="15:17">
      <c r="O6411">
        <f t="shared" si="302"/>
        <v>3030</v>
      </c>
      <c r="P6411" t="e">
        <f t="shared" si="301"/>
        <v>#VALUE!</v>
      </c>
      <c r="Q6411" t="e">
        <f t="shared" si="303"/>
        <v>#VALUE!</v>
      </c>
    </row>
    <row r="6412" spans="15:17">
      <c r="O6412">
        <f t="shared" si="302"/>
        <v>3031</v>
      </c>
      <c r="P6412" t="e">
        <f t="shared" si="301"/>
        <v>#VALUE!</v>
      </c>
      <c r="Q6412" t="e">
        <f t="shared" si="303"/>
        <v>#VALUE!</v>
      </c>
    </row>
    <row r="6413" spans="15:17">
      <c r="O6413">
        <f t="shared" si="302"/>
        <v>3032</v>
      </c>
      <c r="P6413" t="e">
        <f t="shared" si="301"/>
        <v>#VALUE!</v>
      </c>
      <c r="Q6413" t="e">
        <f t="shared" si="303"/>
        <v>#VALUE!</v>
      </c>
    </row>
    <row r="6414" spans="15:17">
      <c r="O6414">
        <f t="shared" si="302"/>
        <v>3033</v>
      </c>
      <c r="P6414" t="e">
        <f t="shared" si="301"/>
        <v>#VALUE!</v>
      </c>
      <c r="Q6414" t="e">
        <f t="shared" si="303"/>
        <v>#VALUE!</v>
      </c>
    </row>
    <row r="6415" spans="15:17">
      <c r="O6415">
        <f t="shared" si="302"/>
        <v>3034</v>
      </c>
      <c r="P6415" t="e">
        <f t="shared" si="301"/>
        <v>#VALUE!</v>
      </c>
      <c r="Q6415" t="e">
        <f t="shared" si="303"/>
        <v>#VALUE!</v>
      </c>
    </row>
    <row r="6416" spans="15:17">
      <c r="O6416">
        <f t="shared" si="302"/>
        <v>3035</v>
      </c>
      <c r="P6416" t="e">
        <f t="shared" si="301"/>
        <v>#VALUE!</v>
      </c>
      <c r="Q6416" t="e">
        <f t="shared" si="303"/>
        <v>#VALUE!</v>
      </c>
    </row>
    <row r="6417" spans="15:17">
      <c r="O6417">
        <f t="shared" si="302"/>
        <v>3036</v>
      </c>
      <c r="P6417" t="e">
        <f t="shared" si="301"/>
        <v>#VALUE!</v>
      </c>
      <c r="Q6417" t="e">
        <f t="shared" si="303"/>
        <v>#VALUE!</v>
      </c>
    </row>
    <row r="6418" spans="15:17">
      <c r="O6418">
        <f t="shared" si="302"/>
        <v>3037</v>
      </c>
      <c r="P6418" t="e">
        <f t="shared" si="301"/>
        <v>#VALUE!</v>
      </c>
      <c r="Q6418" t="e">
        <f t="shared" si="303"/>
        <v>#VALUE!</v>
      </c>
    </row>
    <row r="6419" spans="15:17">
      <c r="O6419">
        <f t="shared" si="302"/>
        <v>3038</v>
      </c>
      <c r="P6419" t="e">
        <f t="shared" si="301"/>
        <v>#VALUE!</v>
      </c>
      <c r="Q6419" t="e">
        <f t="shared" si="303"/>
        <v>#VALUE!</v>
      </c>
    </row>
    <row r="6420" spans="15:17">
      <c r="O6420">
        <f t="shared" si="302"/>
        <v>3039</v>
      </c>
      <c r="P6420" t="e">
        <f t="shared" si="301"/>
        <v>#VALUE!</v>
      </c>
      <c r="Q6420" t="e">
        <f t="shared" si="303"/>
        <v>#VALUE!</v>
      </c>
    </row>
    <row r="6421" spans="15:17">
      <c r="O6421">
        <f t="shared" si="302"/>
        <v>3040</v>
      </c>
      <c r="P6421" t="e">
        <f t="shared" si="301"/>
        <v>#VALUE!</v>
      </c>
      <c r="Q6421" t="e">
        <f t="shared" si="303"/>
        <v>#VALUE!</v>
      </c>
    </row>
    <row r="6422" spans="15:17">
      <c r="O6422">
        <f t="shared" si="302"/>
        <v>3041</v>
      </c>
      <c r="P6422" t="e">
        <f t="shared" si="301"/>
        <v>#VALUE!</v>
      </c>
      <c r="Q6422" t="e">
        <f t="shared" si="303"/>
        <v>#VALUE!</v>
      </c>
    </row>
    <row r="6423" spans="15:17">
      <c r="O6423">
        <f t="shared" si="302"/>
        <v>3042</v>
      </c>
      <c r="P6423" t="e">
        <f t="shared" si="301"/>
        <v>#VALUE!</v>
      </c>
      <c r="Q6423" t="e">
        <f t="shared" si="303"/>
        <v>#VALUE!</v>
      </c>
    </row>
    <row r="6424" spans="15:17">
      <c r="O6424">
        <f t="shared" si="302"/>
        <v>3043</v>
      </c>
      <c r="P6424" t="e">
        <f t="shared" si="301"/>
        <v>#VALUE!</v>
      </c>
      <c r="Q6424" t="e">
        <f t="shared" si="303"/>
        <v>#VALUE!</v>
      </c>
    </row>
    <row r="6425" spans="15:17">
      <c r="O6425">
        <f t="shared" si="302"/>
        <v>3044</v>
      </c>
      <c r="P6425" t="e">
        <f t="shared" si="301"/>
        <v>#VALUE!</v>
      </c>
      <c r="Q6425" t="e">
        <f t="shared" si="303"/>
        <v>#VALUE!</v>
      </c>
    </row>
    <row r="6426" spans="15:17">
      <c r="O6426">
        <f t="shared" si="302"/>
        <v>3045</v>
      </c>
      <c r="P6426" t="e">
        <f t="shared" si="301"/>
        <v>#VALUE!</v>
      </c>
      <c r="Q6426" t="e">
        <f t="shared" si="303"/>
        <v>#VALUE!</v>
      </c>
    </row>
    <row r="6427" spans="15:17">
      <c r="O6427">
        <f t="shared" si="302"/>
        <v>3046</v>
      </c>
      <c r="P6427" t="e">
        <f t="shared" si="301"/>
        <v>#VALUE!</v>
      </c>
      <c r="Q6427" t="e">
        <f t="shared" si="303"/>
        <v>#VALUE!</v>
      </c>
    </row>
    <row r="6428" spans="15:17">
      <c r="O6428">
        <f t="shared" si="302"/>
        <v>3047</v>
      </c>
      <c r="P6428" t="e">
        <f t="shared" si="301"/>
        <v>#VALUE!</v>
      </c>
      <c r="Q6428" t="e">
        <f t="shared" si="303"/>
        <v>#VALUE!</v>
      </c>
    </row>
    <row r="6429" spans="15:17">
      <c r="O6429">
        <f t="shared" si="302"/>
        <v>3048</v>
      </c>
      <c r="P6429" t="e">
        <f t="shared" si="301"/>
        <v>#VALUE!</v>
      </c>
      <c r="Q6429" t="e">
        <f t="shared" si="303"/>
        <v>#VALUE!</v>
      </c>
    </row>
    <row r="6430" spans="15:17">
      <c r="O6430">
        <f t="shared" si="302"/>
        <v>3049</v>
      </c>
      <c r="P6430" t="e">
        <f t="shared" si="301"/>
        <v>#VALUE!</v>
      </c>
      <c r="Q6430" t="e">
        <f t="shared" si="303"/>
        <v>#VALUE!</v>
      </c>
    </row>
    <row r="6431" spans="15:17">
      <c r="O6431">
        <f t="shared" si="302"/>
        <v>3050</v>
      </c>
      <c r="P6431" t="e">
        <f t="shared" si="301"/>
        <v>#VALUE!</v>
      </c>
      <c r="Q6431" t="e">
        <f t="shared" si="303"/>
        <v>#VALUE!</v>
      </c>
    </row>
    <row r="6432" spans="15:17">
      <c r="O6432">
        <f t="shared" si="302"/>
        <v>3051</v>
      </c>
      <c r="P6432" t="e">
        <f t="shared" si="301"/>
        <v>#VALUE!</v>
      </c>
      <c r="Q6432" t="e">
        <f t="shared" si="303"/>
        <v>#VALUE!</v>
      </c>
    </row>
    <row r="6433" spans="15:17">
      <c r="O6433">
        <f t="shared" si="302"/>
        <v>3052</v>
      </c>
      <c r="P6433" t="e">
        <f t="shared" si="301"/>
        <v>#VALUE!</v>
      </c>
      <c r="Q6433" t="e">
        <f t="shared" si="303"/>
        <v>#VALUE!</v>
      </c>
    </row>
    <row r="6434" spans="15:17">
      <c r="O6434">
        <f t="shared" si="302"/>
        <v>3053</v>
      </c>
      <c r="P6434" t="e">
        <f t="shared" si="301"/>
        <v>#VALUE!</v>
      </c>
      <c r="Q6434" t="e">
        <f t="shared" si="303"/>
        <v>#VALUE!</v>
      </c>
    </row>
    <row r="6435" spans="15:17">
      <c r="O6435">
        <f t="shared" si="302"/>
        <v>3054</v>
      </c>
      <c r="P6435" t="e">
        <f t="shared" si="301"/>
        <v>#VALUE!</v>
      </c>
      <c r="Q6435" t="e">
        <f t="shared" si="303"/>
        <v>#VALUE!</v>
      </c>
    </row>
    <row r="6436" spans="15:17">
      <c r="O6436">
        <f t="shared" si="302"/>
        <v>3055</v>
      </c>
      <c r="P6436" t="e">
        <f t="shared" si="301"/>
        <v>#VALUE!</v>
      </c>
      <c r="Q6436" t="e">
        <f t="shared" si="303"/>
        <v>#VALUE!</v>
      </c>
    </row>
    <row r="6437" spans="15:17">
      <c r="O6437">
        <f t="shared" si="302"/>
        <v>3056</v>
      </c>
      <c r="P6437" t="e">
        <f t="shared" si="301"/>
        <v>#VALUE!</v>
      </c>
      <c r="Q6437" t="e">
        <f t="shared" si="303"/>
        <v>#VALUE!</v>
      </c>
    </row>
    <row r="6438" spans="15:17">
      <c r="O6438">
        <f t="shared" si="302"/>
        <v>3057</v>
      </c>
      <c r="P6438" t="e">
        <f t="shared" si="301"/>
        <v>#VALUE!</v>
      </c>
      <c r="Q6438" t="e">
        <f t="shared" si="303"/>
        <v>#VALUE!</v>
      </c>
    </row>
    <row r="6439" spans="15:17">
      <c r="O6439">
        <f t="shared" si="302"/>
        <v>3058</v>
      </c>
      <c r="P6439" t="e">
        <f t="shared" si="301"/>
        <v>#VALUE!</v>
      </c>
      <c r="Q6439" t="e">
        <f t="shared" si="303"/>
        <v>#VALUE!</v>
      </c>
    </row>
    <row r="6440" spans="15:17">
      <c r="O6440">
        <f t="shared" si="302"/>
        <v>3059</v>
      </c>
      <c r="P6440" t="e">
        <f t="shared" si="301"/>
        <v>#VALUE!</v>
      </c>
      <c r="Q6440" t="e">
        <f t="shared" si="303"/>
        <v>#VALUE!</v>
      </c>
    </row>
    <row r="6441" spans="15:17">
      <c r="O6441">
        <f t="shared" si="302"/>
        <v>3060</v>
      </c>
      <c r="P6441" t="e">
        <f t="shared" si="301"/>
        <v>#VALUE!</v>
      </c>
      <c r="Q6441" t="e">
        <f t="shared" si="303"/>
        <v>#VALUE!</v>
      </c>
    </row>
    <row r="6442" spans="15:17">
      <c r="O6442">
        <f t="shared" si="302"/>
        <v>3061</v>
      </c>
      <c r="P6442" t="e">
        <f t="shared" si="301"/>
        <v>#VALUE!</v>
      </c>
      <c r="Q6442" t="e">
        <f t="shared" si="303"/>
        <v>#VALUE!</v>
      </c>
    </row>
    <row r="6443" spans="15:17">
      <c r="O6443">
        <f t="shared" si="302"/>
        <v>3062</v>
      </c>
      <c r="P6443" t="e">
        <f t="shared" si="301"/>
        <v>#VALUE!</v>
      </c>
      <c r="Q6443" t="e">
        <f t="shared" si="303"/>
        <v>#VALUE!</v>
      </c>
    </row>
    <row r="6444" spans="15:17">
      <c r="O6444">
        <f t="shared" si="302"/>
        <v>3063</v>
      </c>
      <c r="P6444" t="e">
        <f t="shared" si="301"/>
        <v>#VALUE!</v>
      </c>
      <c r="Q6444" t="e">
        <f t="shared" si="303"/>
        <v>#VALUE!</v>
      </c>
    </row>
    <row r="6445" spans="15:17">
      <c r="O6445">
        <f t="shared" si="302"/>
        <v>3064</v>
      </c>
      <c r="P6445" t="e">
        <f t="shared" si="301"/>
        <v>#VALUE!</v>
      </c>
      <c r="Q6445" t="e">
        <f t="shared" si="303"/>
        <v>#VALUE!</v>
      </c>
    </row>
    <row r="6446" spans="15:17">
      <c r="O6446">
        <f t="shared" si="302"/>
        <v>3065</v>
      </c>
      <c r="P6446" t="e">
        <f t="shared" si="301"/>
        <v>#VALUE!</v>
      </c>
      <c r="Q6446" t="e">
        <f t="shared" si="303"/>
        <v>#VALUE!</v>
      </c>
    </row>
    <row r="6447" spans="15:17">
      <c r="O6447">
        <f t="shared" si="302"/>
        <v>3066</v>
      </c>
      <c r="P6447" t="e">
        <f t="shared" si="301"/>
        <v>#VALUE!</v>
      </c>
      <c r="Q6447" t="e">
        <f t="shared" si="303"/>
        <v>#VALUE!</v>
      </c>
    </row>
    <row r="6448" spans="15:17">
      <c r="O6448">
        <f t="shared" si="302"/>
        <v>3067</v>
      </c>
      <c r="P6448" t="e">
        <f t="shared" si="301"/>
        <v>#VALUE!</v>
      </c>
      <c r="Q6448" t="e">
        <f t="shared" si="303"/>
        <v>#VALUE!</v>
      </c>
    </row>
    <row r="6449" spans="15:17">
      <c r="O6449">
        <f t="shared" si="302"/>
        <v>3068</v>
      </c>
      <c r="P6449" t="e">
        <f t="shared" si="301"/>
        <v>#VALUE!</v>
      </c>
      <c r="Q6449" t="e">
        <f t="shared" si="303"/>
        <v>#VALUE!</v>
      </c>
    </row>
    <row r="6450" spans="15:17">
      <c r="O6450">
        <f t="shared" si="302"/>
        <v>3069</v>
      </c>
      <c r="P6450" t="e">
        <f t="shared" si="301"/>
        <v>#VALUE!</v>
      </c>
      <c r="Q6450" t="e">
        <f t="shared" si="303"/>
        <v>#VALUE!</v>
      </c>
    </row>
    <row r="6451" spans="15:17">
      <c r="O6451">
        <f t="shared" si="302"/>
        <v>3070</v>
      </c>
      <c r="P6451" t="e">
        <f t="shared" si="301"/>
        <v>#VALUE!</v>
      </c>
      <c r="Q6451" t="e">
        <f t="shared" si="303"/>
        <v>#VALUE!</v>
      </c>
    </row>
    <row r="6452" spans="15:17">
      <c r="O6452">
        <f t="shared" si="302"/>
        <v>3071</v>
      </c>
      <c r="P6452" t="e">
        <f t="shared" si="301"/>
        <v>#VALUE!</v>
      </c>
      <c r="Q6452" t="e">
        <f t="shared" si="303"/>
        <v>#VALUE!</v>
      </c>
    </row>
    <row r="6453" spans="15:17">
      <c r="O6453">
        <f t="shared" si="302"/>
        <v>3072</v>
      </c>
      <c r="P6453" t="e">
        <f t="shared" ref="P6453:P6516" si="304">NEGBINOMDIST(O6453-$A$9,$A$9,$B$9)</f>
        <v>#VALUE!</v>
      </c>
      <c r="Q6453" t="e">
        <f t="shared" si="303"/>
        <v>#VALUE!</v>
      </c>
    </row>
    <row r="6454" spans="15:17">
      <c r="O6454">
        <f t="shared" ref="O6454:O6517" si="305">O6453+1</f>
        <v>3073</v>
      </c>
      <c r="P6454" t="e">
        <f t="shared" si="304"/>
        <v>#VALUE!</v>
      </c>
      <c r="Q6454" t="e">
        <f t="shared" si="303"/>
        <v>#VALUE!</v>
      </c>
    </row>
    <row r="6455" spans="15:17">
      <c r="O6455">
        <f t="shared" si="305"/>
        <v>3074</v>
      </c>
      <c r="P6455" t="e">
        <f t="shared" si="304"/>
        <v>#VALUE!</v>
      </c>
      <c r="Q6455" t="e">
        <f t="shared" si="303"/>
        <v>#VALUE!</v>
      </c>
    </row>
    <row r="6456" spans="15:17">
      <c r="O6456">
        <f t="shared" si="305"/>
        <v>3075</v>
      </c>
      <c r="P6456" t="e">
        <f t="shared" si="304"/>
        <v>#VALUE!</v>
      </c>
      <c r="Q6456" t="e">
        <f t="shared" si="303"/>
        <v>#VALUE!</v>
      </c>
    </row>
    <row r="6457" spans="15:17">
      <c r="O6457">
        <f t="shared" si="305"/>
        <v>3076</v>
      </c>
      <c r="P6457" t="e">
        <f t="shared" si="304"/>
        <v>#VALUE!</v>
      </c>
      <c r="Q6457" t="e">
        <f t="shared" si="303"/>
        <v>#VALUE!</v>
      </c>
    </row>
    <row r="6458" spans="15:17">
      <c r="O6458">
        <f t="shared" si="305"/>
        <v>3077</v>
      </c>
      <c r="P6458" t="e">
        <f t="shared" si="304"/>
        <v>#VALUE!</v>
      </c>
      <c r="Q6458" t="e">
        <f t="shared" si="303"/>
        <v>#VALUE!</v>
      </c>
    </row>
    <row r="6459" spans="15:17">
      <c r="O6459">
        <f t="shared" si="305"/>
        <v>3078</v>
      </c>
      <c r="P6459" t="e">
        <f t="shared" si="304"/>
        <v>#VALUE!</v>
      </c>
      <c r="Q6459" t="e">
        <f t="shared" si="303"/>
        <v>#VALUE!</v>
      </c>
    </row>
    <row r="6460" spans="15:17">
      <c r="O6460">
        <f t="shared" si="305"/>
        <v>3079</v>
      </c>
      <c r="P6460" t="e">
        <f t="shared" si="304"/>
        <v>#VALUE!</v>
      </c>
      <c r="Q6460" t="e">
        <f t="shared" si="303"/>
        <v>#VALUE!</v>
      </c>
    </row>
    <row r="6461" spans="15:17">
      <c r="O6461">
        <f t="shared" si="305"/>
        <v>3080</v>
      </c>
      <c r="P6461" t="e">
        <f t="shared" si="304"/>
        <v>#VALUE!</v>
      </c>
      <c r="Q6461" t="e">
        <f t="shared" si="303"/>
        <v>#VALUE!</v>
      </c>
    </row>
    <row r="6462" spans="15:17">
      <c r="O6462">
        <f t="shared" si="305"/>
        <v>3081</v>
      </c>
      <c r="P6462" t="e">
        <f t="shared" si="304"/>
        <v>#VALUE!</v>
      </c>
      <c r="Q6462" t="e">
        <f t="shared" si="303"/>
        <v>#VALUE!</v>
      </c>
    </row>
    <row r="6463" spans="15:17">
      <c r="O6463">
        <f t="shared" si="305"/>
        <v>3082</v>
      </c>
      <c r="P6463" t="e">
        <f t="shared" si="304"/>
        <v>#VALUE!</v>
      </c>
      <c r="Q6463" t="e">
        <f t="shared" si="303"/>
        <v>#VALUE!</v>
      </c>
    </row>
    <row r="6464" spans="15:17">
      <c r="O6464">
        <f t="shared" si="305"/>
        <v>3083</v>
      </c>
      <c r="P6464" t="e">
        <f t="shared" si="304"/>
        <v>#VALUE!</v>
      </c>
      <c r="Q6464" t="e">
        <f t="shared" si="303"/>
        <v>#VALUE!</v>
      </c>
    </row>
    <row r="6465" spans="15:17">
      <c r="O6465">
        <f t="shared" si="305"/>
        <v>3084</v>
      </c>
      <c r="P6465" t="e">
        <f t="shared" si="304"/>
        <v>#VALUE!</v>
      </c>
      <c r="Q6465" t="e">
        <f t="shared" si="303"/>
        <v>#VALUE!</v>
      </c>
    </row>
    <row r="6466" spans="15:17">
      <c r="O6466">
        <f t="shared" si="305"/>
        <v>3085</v>
      </c>
      <c r="P6466" t="e">
        <f t="shared" si="304"/>
        <v>#VALUE!</v>
      </c>
      <c r="Q6466" t="e">
        <f t="shared" si="303"/>
        <v>#VALUE!</v>
      </c>
    </row>
    <row r="6467" spans="15:17">
      <c r="O6467">
        <f t="shared" si="305"/>
        <v>3086</v>
      </c>
      <c r="P6467" t="e">
        <f t="shared" si="304"/>
        <v>#VALUE!</v>
      </c>
      <c r="Q6467" t="e">
        <f t="shared" si="303"/>
        <v>#VALUE!</v>
      </c>
    </row>
    <row r="6468" spans="15:17">
      <c r="O6468">
        <f t="shared" si="305"/>
        <v>3087</v>
      </c>
      <c r="P6468" t="e">
        <f t="shared" si="304"/>
        <v>#VALUE!</v>
      </c>
      <c r="Q6468" t="e">
        <f t="shared" si="303"/>
        <v>#VALUE!</v>
      </c>
    </row>
    <row r="6469" spans="15:17">
      <c r="O6469">
        <f t="shared" si="305"/>
        <v>3088</v>
      </c>
      <c r="P6469" t="e">
        <f t="shared" si="304"/>
        <v>#VALUE!</v>
      </c>
      <c r="Q6469" t="e">
        <f t="shared" si="303"/>
        <v>#VALUE!</v>
      </c>
    </row>
    <row r="6470" spans="15:17">
      <c r="O6470">
        <f t="shared" si="305"/>
        <v>3089</v>
      </c>
      <c r="P6470" t="e">
        <f t="shared" si="304"/>
        <v>#VALUE!</v>
      </c>
      <c r="Q6470" t="e">
        <f t="shared" si="303"/>
        <v>#VALUE!</v>
      </c>
    </row>
    <row r="6471" spans="15:17">
      <c r="O6471">
        <f t="shared" si="305"/>
        <v>3090</v>
      </c>
      <c r="P6471" t="e">
        <f t="shared" si="304"/>
        <v>#VALUE!</v>
      </c>
      <c r="Q6471" t="e">
        <f t="shared" ref="Q6471:Q6534" si="306">Q6470+P6470</f>
        <v>#VALUE!</v>
      </c>
    </row>
    <row r="6472" spans="15:17">
      <c r="O6472">
        <f t="shared" si="305"/>
        <v>3091</v>
      </c>
      <c r="P6472" t="e">
        <f t="shared" si="304"/>
        <v>#VALUE!</v>
      </c>
      <c r="Q6472" t="e">
        <f t="shared" si="306"/>
        <v>#VALUE!</v>
      </c>
    </row>
    <row r="6473" spans="15:17">
      <c r="O6473">
        <f t="shared" si="305"/>
        <v>3092</v>
      </c>
      <c r="P6473" t="e">
        <f t="shared" si="304"/>
        <v>#VALUE!</v>
      </c>
      <c r="Q6473" t="e">
        <f t="shared" si="306"/>
        <v>#VALUE!</v>
      </c>
    </row>
    <row r="6474" spans="15:17">
      <c r="O6474">
        <f t="shared" si="305"/>
        <v>3093</v>
      </c>
      <c r="P6474" t="e">
        <f t="shared" si="304"/>
        <v>#VALUE!</v>
      </c>
      <c r="Q6474" t="e">
        <f t="shared" si="306"/>
        <v>#VALUE!</v>
      </c>
    </row>
    <row r="6475" spans="15:17">
      <c r="O6475">
        <f t="shared" si="305"/>
        <v>3094</v>
      </c>
      <c r="P6475" t="e">
        <f t="shared" si="304"/>
        <v>#VALUE!</v>
      </c>
      <c r="Q6475" t="e">
        <f t="shared" si="306"/>
        <v>#VALUE!</v>
      </c>
    </row>
    <row r="6476" spans="15:17">
      <c r="O6476">
        <f t="shared" si="305"/>
        <v>3095</v>
      </c>
      <c r="P6476" t="e">
        <f t="shared" si="304"/>
        <v>#VALUE!</v>
      </c>
      <c r="Q6476" t="e">
        <f t="shared" si="306"/>
        <v>#VALUE!</v>
      </c>
    </row>
    <row r="6477" spans="15:17">
      <c r="O6477">
        <f t="shared" si="305"/>
        <v>3096</v>
      </c>
      <c r="P6477" t="e">
        <f t="shared" si="304"/>
        <v>#VALUE!</v>
      </c>
      <c r="Q6477" t="e">
        <f t="shared" si="306"/>
        <v>#VALUE!</v>
      </c>
    </row>
    <row r="6478" spans="15:17">
      <c r="O6478">
        <f t="shared" si="305"/>
        <v>3097</v>
      </c>
      <c r="P6478" t="e">
        <f t="shared" si="304"/>
        <v>#VALUE!</v>
      </c>
      <c r="Q6478" t="e">
        <f t="shared" si="306"/>
        <v>#VALUE!</v>
      </c>
    </row>
    <row r="6479" spans="15:17">
      <c r="O6479">
        <f t="shared" si="305"/>
        <v>3098</v>
      </c>
      <c r="P6479" t="e">
        <f t="shared" si="304"/>
        <v>#VALUE!</v>
      </c>
      <c r="Q6479" t="e">
        <f t="shared" si="306"/>
        <v>#VALUE!</v>
      </c>
    </row>
    <row r="6480" spans="15:17">
      <c r="O6480">
        <f t="shared" si="305"/>
        <v>3099</v>
      </c>
      <c r="P6480" t="e">
        <f t="shared" si="304"/>
        <v>#VALUE!</v>
      </c>
      <c r="Q6480" t="e">
        <f t="shared" si="306"/>
        <v>#VALUE!</v>
      </c>
    </row>
    <row r="6481" spans="15:17">
      <c r="O6481">
        <f t="shared" si="305"/>
        <v>3100</v>
      </c>
      <c r="P6481" t="e">
        <f t="shared" si="304"/>
        <v>#VALUE!</v>
      </c>
      <c r="Q6481" t="e">
        <f t="shared" si="306"/>
        <v>#VALUE!</v>
      </c>
    </row>
    <row r="6482" spans="15:17">
      <c r="O6482">
        <f t="shared" si="305"/>
        <v>3101</v>
      </c>
      <c r="P6482" t="e">
        <f t="shared" si="304"/>
        <v>#VALUE!</v>
      </c>
      <c r="Q6482" t="e">
        <f t="shared" si="306"/>
        <v>#VALUE!</v>
      </c>
    </row>
    <row r="6483" spans="15:17">
      <c r="O6483">
        <f t="shared" si="305"/>
        <v>3102</v>
      </c>
      <c r="P6483" t="e">
        <f t="shared" si="304"/>
        <v>#VALUE!</v>
      </c>
      <c r="Q6483" t="e">
        <f t="shared" si="306"/>
        <v>#VALUE!</v>
      </c>
    </row>
    <row r="6484" spans="15:17">
      <c r="O6484">
        <f t="shared" si="305"/>
        <v>3103</v>
      </c>
      <c r="P6484" t="e">
        <f t="shared" si="304"/>
        <v>#VALUE!</v>
      </c>
      <c r="Q6484" t="e">
        <f t="shared" si="306"/>
        <v>#VALUE!</v>
      </c>
    </row>
    <row r="6485" spans="15:17">
      <c r="O6485">
        <f t="shared" si="305"/>
        <v>3104</v>
      </c>
      <c r="P6485" t="e">
        <f t="shared" si="304"/>
        <v>#VALUE!</v>
      </c>
      <c r="Q6485" t="e">
        <f t="shared" si="306"/>
        <v>#VALUE!</v>
      </c>
    </row>
    <row r="6486" spans="15:17">
      <c r="O6486">
        <f t="shared" si="305"/>
        <v>3105</v>
      </c>
      <c r="P6486" t="e">
        <f t="shared" si="304"/>
        <v>#VALUE!</v>
      </c>
      <c r="Q6486" t="e">
        <f t="shared" si="306"/>
        <v>#VALUE!</v>
      </c>
    </row>
    <row r="6487" spans="15:17">
      <c r="O6487">
        <f t="shared" si="305"/>
        <v>3106</v>
      </c>
      <c r="P6487" t="e">
        <f t="shared" si="304"/>
        <v>#VALUE!</v>
      </c>
      <c r="Q6487" t="e">
        <f t="shared" si="306"/>
        <v>#VALUE!</v>
      </c>
    </row>
    <row r="6488" spans="15:17">
      <c r="O6488">
        <f t="shared" si="305"/>
        <v>3107</v>
      </c>
      <c r="P6488" t="e">
        <f t="shared" si="304"/>
        <v>#VALUE!</v>
      </c>
      <c r="Q6488" t="e">
        <f t="shared" si="306"/>
        <v>#VALUE!</v>
      </c>
    </row>
    <row r="6489" spans="15:17">
      <c r="O6489">
        <f t="shared" si="305"/>
        <v>3108</v>
      </c>
      <c r="P6489" t="e">
        <f t="shared" si="304"/>
        <v>#VALUE!</v>
      </c>
      <c r="Q6489" t="e">
        <f t="shared" si="306"/>
        <v>#VALUE!</v>
      </c>
    </row>
    <row r="6490" spans="15:17">
      <c r="O6490">
        <f t="shared" si="305"/>
        <v>3109</v>
      </c>
      <c r="P6490" t="e">
        <f t="shared" si="304"/>
        <v>#VALUE!</v>
      </c>
      <c r="Q6490" t="e">
        <f t="shared" si="306"/>
        <v>#VALUE!</v>
      </c>
    </row>
    <row r="6491" spans="15:17">
      <c r="O6491">
        <f t="shared" si="305"/>
        <v>3110</v>
      </c>
      <c r="P6491" t="e">
        <f t="shared" si="304"/>
        <v>#VALUE!</v>
      </c>
      <c r="Q6491" t="e">
        <f t="shared" si="306"/>
        <v>#VALUE!</v>
      </c>
    </row>
    <row r="6492" spans="15:17">
      <c r="O6492">
        <f t="shared" si="305"/>
        <v>3111</v>
      </c>
      <c r="P6492" t="e">
        <f t="shared" si="304"/>
        <v>#VALUE!</v>
      </c>
      <c r="Q6492" t="e">
        <f t="shared" si="306"/>
        <v>#VALUE!</v>
      </c>
    </row>
    <row r="6493" spans="15:17">
      <c r="O6493">
        <f t="shared" si="305"/>
        <v>3112</v>
      </c>
      <c r="P6493" t="e">
        <f t="shared" si="304"/>
        <v>#VALUE!</v>
      </c>
      <c r="Q6493" t="e">
        <f t="shared" si="306"/>
        <v>#VALUE!</v>
      </c>
    </row>
    <row r="6494" spans="15:17">
      <c r="O6494">
        <f t="shared" si="305"/>
        <v>3113</v>
      </c>
      <c r="P6494" t="e">
        <f t="shared" si="304"/>
        <v>#VALUE!</v>
      </c>
      <c r="Q6494" t="e">
        <f t="shared" si="306"/>
        <v>#VALUE!</v>
      </c>
    </row>
    <row r="6495" spans="15:17">
      <c r="O6495">
        <f t="shared" si="305"/>
        <v>3114</v>
      </c>
      <c r="P6495" t="e">
        <f t="shared" si="304"/>
        <v>#VALUE!</v>
      </c>
      <c r="Q6495" t="e">
        <f t="shared" si="306"/>
        <v>#VALUE!</v>
      </c>
    </row>
    <row r="6496" spans="15:17">
      <c r="O6496">
        <f t="shared" si="305"/>
        <v>3115</v>
      </c>
      <c r="P6496" t="e">
        <f t="shared" si="304"/>
        <v>#VALUE!</v>
      </c>
      <c r="Q6496" t="e">
        <f t="shared" si="306"/>
        <v>#VALUE!</v>
      </c>
    </row>
    <row r="6497" spans="15:17">
      <c r="O6497">
        <f t="shared" si="305"/>
        <v>3116</v>
      </c>
      <c r="P6497" t="e">
        <f t="shared" si="304"/>
        <v>#VALUE!</v>
      </c>
      <c r="Q6497" t="e">
        <f t="shared" si="306"/>
        <v>#VALUE!</v>
      </c>
    </row>
    <row r="6498" spans="15:17">
      <c r="O6498">
        <f t="shared" si="305"/>
        <v>3117</v>
      </c>
      <c r="P6498" t="e">
        <f t="shared" si="304"/>
        <v>#VALUE!</v>
      </c>
      <c r="Q6498" t="e">
        <f t="shared" si="306"/>
        <v>#VALUE!</v>
      </c>
    </row>
    <row r="6499" spans="15:17">
      <c r="O6499">
        <f t="shared" si="305"/>
        <v>3118</v>
      </c>
      <c r="P6499" t="e">
        <f t="shared" si="304"/>
        <v>#VALUE!</v>
      </c>
      <c r="Q6499" t="e">
        <f t="shared" si="306"/>
        <v>#VALUE!</v>
      </c>
    </row>
    <row r="6500" spans="15:17">
      <c r="O6500">
        <f t="shared" si="305"/>
        <v>3119</v>
      </c>
      <c r="P6500" t="e">
        <f t="shared" si="304"/>
        <v>#VALUE!</v>
      </c>
      <c r="Q6500" t="e">
        <f t="shared" si="306"/>
        <v>#VALUE!</v>
      </c>
    </row>
    <row r="6501" spans="15:17">
      <c r="O6501">
        <f t="shared" si="305"/>
        <v>3120</v>
      </c>
      <c r="P6501" t="e">
        <f t="shared" si="304"/>
        <v>#VALUE!</v>
      </c>
      <c r="Q6501" t="e">
        <f t="shared" si="306"/>
        <v>#VALUE!</v>
      </c>
    </row>
    <row r="6502" spans="15:17">
      <c r="O6502">
        <f t="shared" si="305"/>
        <v>3121</v>
      </c>
      <c r="P6502" t="e">
        <f t="shared" si="304"/>
        <v>#VALUE!</v>
      </c>
      <c r="Q6502" t="e">
        <f t="shared" si="306"/>
        <v>#VALUE!</v>
      </c>
    </row>
    <row r="6503" spans="15:17">
      <c r="O6503">
        <f t="shared" si="305"/>
        <v>3122</v>
      </c>
      <c r="P6503" t="e">
        <f t="shared" si="304"/>
        <v>#VALUE!</v>
      </c>
      <c r="Q6503" t="e">
        <f t="shared" si="306"/>
        <v>#VALUE!</v>
      </c>
    </row>
    <row r="6504" spans="15:17">
      <c r="O6504">
        <f t="shared" si="305"/>
        <v>3123</v>
      </c>
      <c r="P6504" t="e">
        <f t="shared" si="304"/>
        <v>#VALUE!</v>
      </c>
      <c r="Q6504" t="e">
        <f t="shared" si="306"/>
        <v>#VALUE!</v>
      </c>
    </row>
    <row r="6505" spans="15:17">
      <c r="O6505">
        <f t="shared" si="305"/>
        <v>3124</v>
      </c>
      <c r="P6505" t="e">
        <f t="shared" si="304"/>
        <v>#VALUE!</v>
      </c>
      <c r="Q6505" t="e">
        <f t="shared" si="306"/>
        <v>#VALUE!</v>
      </c>
    </row>
    <row r="6506" spans="15:17">
      <c r="O6506">
        <f t="shared" si="305"/>
        <v>3125</v>
      </c>
      <c r="P6506" t="e">
        <f t="shared" si="304"/>
        <v>#VALUE!</v>
      </c>
      <c r="Q6506" t="e">
        <f t="shared" si="306"/>
        <v>#VALUE!</v>
      </c>
    </row>
    <row r="6507" spans="15:17">
      <c r="O6507">
        <f t="shared" si="305"/>
        <v>3126</v>
      </c>
      <c r="P6507" t="e">
        <f t="shared" si="304"/>
        <v>#VALUE!</v>
      </c>
      <c r="Q6507" t="e">
        <f t="shared" si="306"/>
        <v>#VALUE!</v>
      </c>
    </row>
    <row r="6508" spans="15:17">
      <c r="O6508">
        <f t="shared" si="305"/>
        <v>3127</v>
      </c>
      <c r="P6508" t="e">
        <f t="shared" si="304"/>
        <v>#VALUE!</v>
      </c>
      <c r="Q6508" t="e">
        <f t="shared" si="306"/>
        <v>#VALUE!</v>
      </c>
    </row>
    <row r="6509" spans="15:17">
      <c r="O6509">
        <f t="shared" si="305"/>
        <v>3128</v>
      </c>
      <c r="P6509" t="e">
        <f t="shared" si="304"/>
        <v>#VALUE!</v>
      </c>
      <c r="Q6509" t="e">
        <f t="shared" si="306"/>
        <v>#VALUE!</v>
      </c>
    </row>
    <row r="6510" spans="15:17">
      <c r="O6510">
        <f t="shared" si="305"/>
        <v>3129</v>
      </c>
      <c r="P6510" t="e">
        <f t="shared" si="304"/>
        <v>#VALUE!</v>
      </c>
      <c r="Q6510" t="e">
        <f t="shared" si="306"/>
        <v>#VALUE!</v>
      </c>
    </row>
    <row r="6511" spans="15:17">
      <c r="O6511">
        <f t="shared" si="305"/>
        <v>3130</v>
      </c>
      <c r="P6511" t="e">
        <f t="shared" si="304"/>
        <v>#VALUE!</v>
      </c>
      <c r="Q6511" t="e">
        <f t="shared" si="306"/>
        <v>#VALUE!</v>
      </c>
    </row>
    <row r="6512" spans="15:17">
      <c r="O6512">
        <f t="shared" si="305"/>
        <v>3131</v>
      </c>
      <c r="P6512" t="e">
        <f t="shared" si="304"/>
        <v>#VALUE!</v>
      </c>
      <c r="Q6512" t="e">
        <f t="shared" si="306"/>
        <v>#VALUE!</v>
      </c>
    </row>
    <row r="6513" spans="15:17">
      <c r="O6513">
        <f t="shared" si="305"/>
        <v>3132</v>
      </c>
      <c r="P6513" t="e">
        <f t="shared" si="304"/>
        <v>#VALUE!</v>
      </c>
      <c r="Q6513" t="e">
        <f t="shared" si="306"/>
        <v>#VALUE!</v>
      </c>
    </row>
    <row r="6514" spans="15:17">
      <c r="O6514">
        <f t="shared" si="305"/>
        <v>3133</v>
      </c>
      <c r="P6514" t="e">
        <f t="shared" si="304"/>
        <v>#VALUE!</v>
      </c>
      <c r="Q6514" t="e">
        <f t="shared" si="306"/>
        <v>#VALUE!</v>
      </c>
    </row>
    <row r="6515" spans="15:17">
      <c r="O6515">
        <f t="shared" si="305"/>
        <v>3134</v>
      </c>
      <c r="P6515" t="e">
        <f t="shared" si="304"/>
        <v>#VALUE!</v>
      </c>
      <c r="Q6515" t="e">
        <f t="shared" si="306"/>
        <v>#VALUE!</v>
      </c>
    </row>
    <row r="6516" spans="15:17">
      <c r="O6516">
        <f t="shared" si="305"/>
        <v>3135</v>
      </c>
      <c r="P6516" t="e">
        <f t="shared" si="304"/>
        <v>#VALUE!</v>
      </c>
      <c r="Q6516" t="e">
        <f t="shared" si="306"/>
        <v>#VALUE!</v>
      </c>
    </row>
    <row r="6517" spans="15:17">
      <c r="O6517">
        <f t="shared" si="305"/>
        <v>3136</v>
      </c>
      <c r="P6517" t="e">
        <f t="shared" ref="P6517:P6580" si="307">NEGBINOMDIST(O6517-$A$9,$A$9,$B$9)</f>
        <v>#VALUE!</v>
      </c>
      <c r="Q6517" t="e">
        <f t="shared" si="306"/>
        <v>#VALUE!</v>
      </c>
    </row>
    <row r="6518" spans="15:17">
      <c r="O6518">
        <f t="shared" ref="O6518:O6581" si="308">O6517+1</f>
        <v>3137</v>
      </c>
      <c r="P6518" t="e">
        <f t="shared" si="307"/>
        <v>#VALUE!</v>
      </c>
      <c r="Q6518" t="e">
        <f t="shared" si="306"/>
        <v>#VALUE!</v>
      </c>
    </row>
    <row r="6519" spans="15:17">
      <c r="O6519">
        <f t="shared" si="308"/>
        <v>3138</v>
      </c>
      <c r="P6519" t="e">
        <f t="shared" si="307"/>
        <v>#VALUE!</v>
      </c>
      <c r="Q6519" t="e">
        <f t="shared" si="306"/>
        <v>#VALUE!</v>
      </c>
    </row>
    <row r="6520" spans="15:17">
      <c r="O6520">
        <f t="shared" si="308"/>
        <v>3139</v>
      </c>
      <c r="P6520" t="e">
        <f t="shared" si="307"/>
        <v>#VALUE!</v>
      </c>
      <c r="Q6520" t="e">
        <f t="shared" si="306"/>
        <v>#VALUE!</v>
      </c>
    </row>
    <row r="6521" spans="15:17">
      <c r="O6521">
        <f t="shared" si="308"/>
        <v>3140</v>
      </c>
      <c r="P6521" t="e">
        <f t="shared" si="307"/>
        <v>#VALUE!</v>
      </c>
      <c r="Q6521" t="e">
        <f t="shared" si="306"/>
        <v>#VALUE!</v>
      </c>
    </row>
    <row r="6522" spans="15:17">
      <c r="O6522">
        <f t="shared" si="308"/>
        <v>3141</v>
      </c>
      <c r="P6522" t="e">
        <f t="shared" si="307"/>
        <v>#VALUE!</v>
      </c>
      <c r="Q6522" t="e">
        <f t="shared" si="306"/>
        <v>#VALUE!</v>
      </c>
    </row>
    <row r="6523" spans="15:17">
      <c r="O6523">
        <f t="shared" si="308"/>
        <v>3142</v>
      </c>
      <c r="P6523" t="e">
        <f t="shared" si="307"/>
        <v>#VALUE!</v>
      </c>
      <c r="Q6523" t="e">
        <f t="shared" si="306"/>
        <v>#VALUE!</v>
      </c>
    </row>
    <row r="6524" spans="15:17">
      <c r="O6524">
        <f t="shared" si="308"/>
        <v>3143</v>
      </c>
      <c r="P6524" t="e">
        <f t="shared" si="307"/>
        <v>#VALUE!</v>
      </c>
      <c r="Q6524" t="e">
        <f t="shared" si="306"/>
        <v>#VALUE!</v>
      </c>
    </row>
    <row r="6525" spans="15:17">
      <c r="O6525">
        <f t="shared" si="308"/>
        <v>3144</v>
      </c>
      <c r="P6525" t="e">
        <f t="shared" si="307"/>
        <v>#VALUE!</v>
      </c>
      <c r="Q6525" t="e">
        <f t="shared" si="306"/>
        <v>#VALUE!</v>
      </c>
    </row>
    <row r="6526" spans="15:17">
      <c r="O6526">
        <f t="shared" si="308"/>
        <v>3145</v>
      </c>
      <c r="P6526" t="e">
        <f t="shared" si="307"/>
        <v>#VALUE!</v>
      </c>
      <c r="Q6526" t="e">
        <f t="shared" si="306"/>
        <v>#VALUE!</v>
      </c>
    </row>
    <row r="6527" spans="15:17">
      <c r="O6527">
        <f t="shared" si="308"/>
        <v>3146</v>
      </c>
      <c r="P6527" t="e">
        <f t="shared" si="307"/>
        <v>#VALUE!</v>
      </c>
      <c r="Q6527" t="e">
        <f t="shared" si="306"/>
        <v>#VALUE!</v>
      </c>
    </row>
    <row r="6528" spans="15:17">
      <c r="O6528">
        <f t="shared" si="308"/>
        <v>3147</v>
      </c>
      <c r="P6528" t="e">
        <f t="shared" si="307"/>
        <v>#VALUE!</v>
      </c>
      <c r="Q6528" t="e">
        <f t="shared" si="306"/>
        <v>#VALUE!</v>
      </c>
    </row>
    <row r="6529" spans="15:17">
      <c r="O6529">
        <f t="shared" si="308"/>
        <v>3148</v>
      </c>
      <c r="P6529" t="e">
        <f t="shared" si="307"/>
        <v>#VALUE!</v>
      </c>
      <c r="Q6529" t="e">
        <f t="shared" si="306"/>
        <v>#VALUE!</v>
      </c>
    </row>
    <row r="6530" spans="15:17">
      <c r="O6530">
        <f t="shared" si="308"/>
        <v>3149</v>
      </c>
      <c r="P6530" t="e">
        <f t="shared" si="307"/>
        <v>#VALUE!</v>
      </c>
      <c r="Q6530" t="e">
        <f t="shared" si="306"/>
        <v>#VALUE!</v>
      </c>
    </row>
    <row r="6531" spans="15:17">
      <c r="O6531">
        <f t="shared" si="308"/>
        <v>3150</v>
      </c>
      <c r="P6531" t="e">
        <f t="shared" si="307"/>
        <v>#VALUE!</v>
      </c>
      <c r="Q6531" t="e">
        <f t="shared" si="306"/>
        <v>#VALUE!</v>
      </c>
    </row>
    <row r="6532" spans="15:17">
      <c r="O6532">
        <f t="shared" si="308"/>
        <v>3151</v>
      </c>
      <c r="P6532" t="e">
        <f t="shared" si="307"/>
        <v>#VALUE!</v>
      </c>
      <c r="Q6532" t="e">
        <f t="shared" si="306"/>
        <v>#VALUE!</v>
      </c>
    </row>
    <row r="6533" spans="15:17">
      <c r="O6533">
        <f t="shared" si="308"/>
        <v>3152</v>
      </c>
      <c r="P6533" t="e">
        <f t="shared" si="307"/>
        <v>#VALUE!</v>
      </c>
      <c r="Q6533" t="e">
        <f t="shared" si="306"/>
        <v>#VALUE!</v>
      </c>
    </row>
    <row r="6534" spans="15:17">
      <c r="O6534">
        <f t="shared" si="308"/>
        <v>3153</v>
      </c>
      <c r="P6534" t="e">
        <f t="shared" si="307"/>
        <v>#VALUE!</v>
      </c>
      <c r="Q6534" t="e">
        <f t="shared" si="306"/>
        <v>#VALUE!</v>
      </c>
    </row>
    <row r="6535" spans="15:17">
      <c r="O6535">
        <f t="shared" si="308"/>
        <v>3154</v>
      </c>
      <c r="P6535" t="e">
        <f t="shared" si="307"/>
        <v>#VALUE!</v>
      </c>
      <c r="Q6535" t="e">
        <f t="shared" ref="Q6535:Q6598" si="309">Q6534+P6534</f>
        <v>#VALUE!</v>
      </c>
    </row>
    <row r="6536" spans="15:17">
      <c r="O6536">
        <f t="shared" si="308"/>
        <v>3155</v>
      </c>
      <c r="P6536" t="e">
        <f t="shared" si="307"/>
        <v>#VALUE!</v>
      </c>
      <c r="Q6536" t="e">
        <f t="shared" si="309"/>
        <v>#VALUE!</v>
      </c>
    </row>
    <row r="6537" spans="15:17">
      <c r="O6537">
        <f t="shared" si="308"/>
        <v>3156</v>
      </c>
      <c r="P6537" t="e">
        <f t="shared" si="307"/>
        <v>#VALUE!</v>
      </c>
      <c r="Q6537" t="e">
        <f t="shared" si="309"/>
        <v>#VALUE!</v>
      </c>
    </row>
    <row r="6538" spans="15:17">
      <c r="O6538">
        <f t="shared" si="308"/>
        <v>3157</v>
      </c>
      <c r="P6538" t="e">
        <f t="shared" si="307"/>
        <v>#VALUE!</v>
      </c>
      <c r="Q6538" t="e">
        <f t="shared" si="309"/>
        <v>#VALUE!</v>
      </c>
    </row>
    <row r="6539" spans="15:17">
      <c r="O6539">
        <f t="shared" si="308"/>
        <v>3158</v>
      </c>
      <c r="P6539" t="e">
        <f t="shared" si="307"/>
        <v>#VALUE!</v>
      </c>
      <c r="Q6539" t="e">
        <f t="shared" si="309"/>
        <v>#VALUE!</v>
      </c>
    </row>
    <row r="6540" spans="15:17">
      <c r="O6540">
        <f t="shared" si="308"/>
        <v>3159</v>
      </c>
      <c r="P6540" t="e">
        <f t="shared" si="307"/>
        <v>#VALUE!</v>
      </c>
      <c r="Q6540" t="e">
        <f t="shared" si="309"/>
        <v>#VALUE!</v>
      </c>
    </row>
    <row r="6541" spans="15:17">
      <c r="O6541">
        <f t="shared" si="308"/>
        <v>3160</v>
      </c>
      <c r="P6541" t="e">
        <f t="shared" si="307"/>
        <v>#VALUE!</v>
      </c>
      <c r="Q6541" t="e">
        <f t="shared" si="309"/>
        <v>#VALUE!</v>
      </c>
    </row>
    <row r="6542" spans="15:17">
      <c r="O6542">
        <f t="shared" si="308"/>
        <v>3161</v>
      </c>
      <c r="P6542" t="e">
        <f t="shared" si="307"/>
        <v>#VALUE!</v>
      </c>
      <c r="Q6542" t="e">
        <f t="shared" si="309"/>
        <v>#VALUE!</v>
      </c>
    </row>
    <row r="6543" spans="15:17">
      <c r="O6543">
        <f t="shared" si="308"/>
        <v>3162</v>
      </c>
      <c r="P6543" t="e">
        <f t="shared" si="307"/>
        <v>#VALUE!</v>
      </c>
      <c r="Q6543" t="e">
        <f t="shared" si="309"/>
        <v>#VALUE!</v>
      </c>
    </row>
    <row r="6544" spans="15:17">
      <c r="O6544">
        <f t="shared" si="308"/>
        <v>3163</v>
      </c>
      <c r="P6544" t="e">
        <f t="shared" si="307"/>
        <v>#VALUE!</v>
      </c>
      <c r="Q6544" t="e">
        <f t="shared" si="309"/>
        <v>#VALUE!</v>
      </c>
    </row>
    <row r="6545" spans="15:17">
      <c r="O6545">
        <f t="shared" si="308"/>
        <v>3164</v>
      </c>
      <c r="P6545" t="e">
        <f t="shared" si="307"/>
        <v>#VALUE!</v>
      </c>
      <c r="Q6545" t="e">
        <f t="shared" si="309"/>
        <v>#VALUE!</v>
      </c>
    </row>
    <row r="6546" spans="15:17">
      <c r="O6546">
        <f t="shared" si="308"/>
        <v>3165</v>
      </c>
      <c r="P6546" t="e">
        <f t="shared" si="307"/>
        <v>#VALUE!</v>
      </c>
      <c r="Q6546" t="e">
        <f t="shared" si="309"/>
        <v>#VALUE!</v>
      </c>
    </row>
    <row r="6547" spans="15:17">
      <c r="O6547">
        <f t="shared" si="308"/>
        <v>3166</v>
      </c>
      <c r="P6547" t="e">
        <f t="shared" si="307"/>
        <v>#VALUE!</v>
      </c>
      <c r="Q6547" t="e">
        <f t="shared" si="309"/>
        <v>#VALUE!</v>
      </c>
    </row>
    <row r="6548" spans="15:17">
      <c r="O6548">
        <f t="shared" si="308"/>
        <v>3167</v>
      </c>
      <c r="P6548" t="e">
        <f t="shared" si="307"/>
        <v>#VALUE!</v>
      </c>
      <c r="Q6548" t="e">
        <f t="shared" si="309"/>
        <v>#VALUE!</v>
      </c>
    </row>
    <row r="6549" spans="15:17">
      <c r="O6549">
        <f t="shared" si="308"/>
        <v>3168</v>
      </c>
      <c r="P6549" t="e">
        <f t="shared" si="307"/>
        <v>#VALUE!</v>
      </c>
      <c r="Q6549" t="e">
        <f t="shared" si="309"/>
        <v>#VALUE!</v>
      </c>
    </row>
    <row r="6550" spans="15:17">
      <c r="O6550">
        <f t="shared" si="308"/>
        <v>3169</v>
      </c>
      <c r="P6550" t="e">
        <f t="shared" si="307"/>
        <v>#VALUE!</v>
      </c>
      <c r="Q6550" t="e">
        <f t="shared" si="309"/>
        <v>#VALUE!</v>
      </c>
    </row>
    <row r="6551" spans="15:17">
      <c r="O6551">
        <f t="shared" si="308"/>
        <v>3170</v>
      </c>
      <c r="P6551" t="e">
        <f t="shared" si="307"/>
        <v>#VALUE!</v>
      </c>
      <c r="Q6551" t="e">
        <f t="shared" si="309"/>
        <v>#VALUE!</v>
      </c>
    </row>
    <row r="6552" spans="15:17">
      <c r="O6552">
        <f t="shared" si="308"/>
        <v>3171</v>
      </c>
      <c r="P6552" t="e">
        <f t="shared" si="307"/>
        <v>#VALUE!</v>
      </c>
      <c r="Q6552" t="e">
        <f t="shared" si="309"/>
        <v>#VALUE!</v>
      </c>
    </row>
    <row r="6553" spans="15:17">
      <c r="O6553">
        <f t="shared" si="308"/>
        <v>3172</v>
      </c>
      <c r="P6553" t="e">
        <f t="shared" si="307"/>
        <v>#VALUE!</v>
      </c>
      <c r="Q6553" t="e">
        <f t="shared" si="309"/>
        <v>#VALUE!</v>
      </c>
    </row>
    <row r="6554" spans="15:17">
      <c r="O6554">
        <f t="shared" si="308"/>
        <v>3173</v>
      </c>
      <c r="P6554" t="e">
        <f t="shared" si="307"/>
        <v>#VALUE!</v>
      </c>
      <c r="Q6554" t="e">
        <f t="shared" si="309"/>
        <v>#VALUE!</v>
      </c>
    </row>
    <row r="6555" spans="15:17">
      <c r="O6555">
        <f t="shared" si="308"/>
        <v>3174</v>
      </c>
      <c r="P6555" t="e">
        <f t="shared" si="307"/>
        <v>#VALUE!</v>
      </c>
      <c r="Q6555" t="e">
        <f t="shared" si="309"/>
        <v>#VALUE!</v>
      </c>
    </row>
    <row r="6556" spans="15:17">
      <c r="O6556">
        <f t="shared" si="308"/>
        <v>3175</v>
      </c>
      <c r="P6556" t="e">
        <f t="shared" si="307"/>
        <v>#VALUE!</v>
      </c>
      <c r="Q6556" t="e">
        <f t="shared" si="309"/>
        <v>#VALUE!</v>
      </c>
    </row>
    <row r="6557" spans="15:17">
      <c r="O6557">
        <f t="shared" si="308"/>
        <v>3176</v>
      </c>
      <c r="P6557" t="e">
        <f t="shared" si="307"/>
        <v>#VALUE!</v>
      </c>
      <c r="Q6557" t="e">
        <f t="shared" si="309"/>
        <v>#VALUE!</v>
      </c>
    </row>
    <row r="6558" spans="15:17">
      <c r="O6558">
        <f t="shared" si="308"/>
        <v>3177</v>
      </c>
      <c r="P6558" t="e">
        <f t="shared" si="307"/>
        <v>#VALUE!</v>
      </c>
      <c r="Q6558" t="e">
        <f t="shared" si="309"/>
        <v>#VALUE!</v>
      </c>
    </row>
    <row r="6559" spans="15:17">
      <c r="O6559">
        <f t="shared" si="308"/>
        <v>3178</v>
      </c>
      <c r="P6559" t="e">
        <f t="shared" si="307"/>
        <v>#VALUE!</v>
      </c>
      <c r="Q6559" t="e">
        <f t="shared" si="309"/>
        <v>#VALUE!</v>
      </c>
    </row>
    <row r="6560" spans="15:17">
      <c r="O6560">
        <f t="shared" si="308"/>
        <v>3179</v>
      </c>
      <c r="P6560" t="e">
        <f t="shared" si="307"/>
        <v>#VALUE!</v>
      </c>
      <c r="Q6560" t="e">
        <f t="shared" si="309"/>
        <v>#VALUE!</v>
      </c>
    </row>
    <row r="6561" spans="15:17">
      <c r="O6561">
        <f t="shared" si="308"/>
        <v>3180</v>
      </c>
      <c r="P6561" t="e">
        <f t="shared" si="307"/>
        <v>#VALUE!</v>
      </c>
      <c r="Q6561" t="e">
        <f t="shared" si="309"/>
        <v>#VALUE!</v>
      </c>
    </row>
    <row r="6562" spans="15:17">
      <c r="O6562">
        <f t="shared" si="308"/>
        <v>3181</v>
      </c>
      <c r="P6562" t="e">
        <f t="shared" si="307"/>
        <v>#VALUE!</v>
      </c>
      <c r="Q6562" t="e">
        <f t="shared" si="309"/>
        <v>#VALUE!</v>
      </c>
    </row>
    <row r="6563" spans="15:17">
      <c r="O6563">
        <f t="shared" si="308"/>
        <v>3182</v>
      </c>
      <c r="P6563" t="e">
        <f t="shared" si="307"/>
        <v>#VALUE!</v>
      </c>
      <c r="Q6563" t="e">
        <f t="shared" si="309"/>
        <v>#VALUE!</v>
      </c>
    </row>
    <row r="6564" spans="15:17">
      <c r="O6564">
        <f t="shared" si="308"/>
        <v>3183</v>
      </c>
      <c r="P6564" t="e">
        <f t="shared" si="307"/>
        <v>#VALUE!</v>
      </c>
      <c r="Q6564" t="e">
        <f t="shared" si="309"/>
        <v>#VALUE!</v>
      </c>
    </row>
    <row r="6565" spans="15:17">
      <c r="O6565">
        <f t="shared" si="308"/>
        <v>3184</v>
      </c>
      <c r="P6565" t="e">
        <f t="shared" si="307"/>
        <v>#VALUE!</v>
      </c>
      <c r="Q6565" t="e">
        <f t="shared" si="309"/>
        <v>#VALUE!</v>
      </c>
    </row>
    <row r="6566" spans="15:17">
      <c r="O6566">
        <f t="shared" si="308"/>
        <v>3185</v>
      </c>
      <c r="P6566" t="e">
        <f t="shared" si="307"/>
        <v>#VALUE!</v>
      </c>
      <c r="Q6566" t="e">
        <f t="shared" si="309"/>
        <v>#VALUE!</v>
      </c>
    </row>
    <row r="6567" spans="15:17">
      <c r="O6567">
        <f t="shared" si="308"/>
        <v>3186</v>
      </c>
      <c r="P6567" t="e">
        <f t="shared" si="307"/>
        <v>#VALUE!</v>
      </c>
      <c r="Q6567" t="e">
        <f t="shared" si="309"/>
        <v>#VALUE!</v>
      </c>
    </row>
    <row r="6568" spans="15:17">
      <c r="O6568">
        <f t="shared" si="308"/>
        <v>3187</v>
      </c>
      <c r="P6568" t="e">
        <f t="shared" si="307"/>
        <v>#VALUE!</v>
      </c>
      <c r="Q6568" t="e">
        <f t="shared" si="309"/>
        <v>#VALUE!</v>
      </c>
    </row>
    <row r="6569" spans="15:17">
      <c r="O6569">
        <f t="shared" si="308"/>
        <v>3188</v>
      </c>
      <c r="P6569" t="e">
        <f t="shared" si="307"/>
        <v>#VALUE!</v>
      </c>
      <c r="Q6569" t="e">
        <f t="shared" si="309"/>
        <v>#VALUE!</v>
      </c>
    </row>
    <row r="6570" spans="15:17">
      <c r="O6570">
        <f t="shared" si="308"/>
        <v>3189</v>
      </c>
      <c r="P6570" t="e">
        <f t="shared" si="307"/>
        <v>#VALUE!</v>
      </c>
      <c r="Q6570" t="e">
        <f t="shared" si="309"/>
        <v>#VALUE!</v>
      </c>
    </row>
    <row r="6571" spans="15:17">
      <c r="O6571">
        <f t="shared" si="308"/>
        <v>3190</v>
      </c>
      <c r="P6571" t="e">
        <f t="shared" si="307"/>
        <v>#VALUE!</v>
      </c>
      <c r="Q6571" t="e">
        <f t="shared" si="309"/>
        <v>#VALUE!</v>
      </c>
    </row>
    <row r="6572" spans="15:17">
      <c r="O6572">
        <f t="shared" si="308"/>
        <v>3191</v>
      </c>
      <c r="P6572" t="e">
        <f t="shared" si="307"/>
        <v>#VALUE!</v>
      </c>
      <c r="Q6572" t="e">
        <f t="shared" si="309"/>
        <v>#VALUE!</v>
      </c>
    </row>
    <row r="6573" spans="15:17">
      <c r="O6573">
        <f t="shared" si="308"/>
        <v>3192</v>
      </c>
      <c r="P6573" t="e">
        <f t="shared" si="307"/>
        <v>#VALUE!</v>
      </c>
      <c r="Q6573" t="e">
        <f t="shared" si="309"/>
        <v>#VALUE!</v>
      </c>
    </row>
    <row r="6574" spans="15:17">
      <c r="O6574">
        <f t="shared" si="308"/>
        <v>3193</v>
      </c>
      <c r="P6574" t="e">
        <f t="shared" si="307"/>
        <v>#VALUE!</v>
      </c>
      <c r="Q6574" t="e">
        <f t="shared" si="309"/>
        <v>#VALUE!</v>
      </c>
    </row>
    <row r="6575" spans="15:17">
      <c r="O6575">
        <f t="shared" si="308"/>
        <v>3194</v>
      </c>
      <c r="P6575" t="e">
        <f t="shared" si="307"/>
        <v>#VALUE!</v>
      </c>
      <c r="Q6575" t="e">
        <f t="shared" si="309"/>
        <v>#VALUE!</v>
      </c>
    </row>
    <row r="6576" spans="15:17">
      <c r="O6576">
        <f t="shared" si="308"/>
        <v>3195</v>
      </c>
      <c r="P6576" t="e">
        <f t="shared" si="307"/>
        <v>#VALUE!</v>
      </c>
      <c r="Q6576" t="e">
        <f t="shared" si="309"/>
        <v>#VALUE!</v>
      </c>
    </row>
    <row r="6577" spans="15:17">
      <c r="O6577">
        <f t="shared" si="308"/>
        <v>3196</v>
      </c>
      <c r="P6577" t="e">
        <f t="shared" si="307"/>
        <v>#VALUE!</v>
      </c>
      <c r="Q6577" t="e">
        <f t="shared" si="309"/>
        <v>#VALUE!</v>
      </c>
    </row>
    <row r="6578" spans="15:17">
      <c r="O6578">
        <f t="shared" si="308"/>
        <v>3197</v>
      </c>
      <c r="P6578" t="e">
        <f t="shared" si="307"/>
        <v>#VALUE!</v>
      </c>
      <c r="Q6578" t="e">
        <f t="shared" si="309"/>
        <v>#VALUE!</v>
      </c>
    </row>
    <row r="6579" spans="15:17">
      <c r="O6579">
        <f t="shared" si="308"/>
        <v>3198</v>
      </c>
      <c r="P6579" t="e">
        <f t="shared" si="307"/>
        <v>#VALUE!</v>
      </c>
      <c r="Q6579" t="e">
        <f t="shared" si="309"/>
        <v>#VALUE!</v>
      </c>
    </row>
    <row r="6580" spans="15:17">
      <c r="O6580">
        <f t="shared" si="308"/>
        <v>3199</v>
      </c>
      <c r="P6580" t="e">
        <f t="shared" si="307"/>
        <v>#VALUE!</v>
      </c>
      <c r="Q6580" t="e">
        <f t="shared" si="309"/>
        <v>#VALUE!</v>
      </c>
    </row>
    <row r="6581" spans="15:17">
      <c r="O6581">
        <f t="shared" si="308"/>
        <v>3200</v>
      </c>
      <c r="P6581" t="e">
        <f t="shared" ref="P6581:P6644" si="310">NEGBINOMDIST(O6581-$A$9,$A$9,$B$9)</f>
        <v>#VALUE!</v>
      </c>
      <c r="Q6581" t="e">
        <f t="shared" si="309"/>
        <v>#VALUE!</v>
      </c>
    </row>
    <row r="6582" spans="15:17">
      <c r="O6582">
        <f t="shared" ref="O6582:O6645" si="311">O6581+1</f>
        <v>3201</v>
      </c>
      <c r="P6582" t="e">
        <f t="shared" si="310"/>
        <v>#VALUE!</v>
      </c>
      <c r="Q6582" t="e">
        <f t="shared" si="309"/>
        <v>#VALUE!</v>
      </c>
    </row>
    <row r="6583" spans="15:17">
      <c r="O6583">
        <f t="shared" si="311"/>
        <v>3202</v>
      </c>
      <c r="P6583" t="e">
        <f t="shared" si="310"/>
        <v>#VALUE!</v>
      </c>
      <c r="Q6583" t="e">
        <f t="shared" si="309"/>
        <v>#VALUE!</v>
      </c>
    </row>
    <row r="6584" spans="15:17">
      <c r="O6584">
        <f t="shared" si="311"/>
        <v>3203</v>
      </c>
      <c r="P6584" t="e">
        <f t="shared" si="310"/>
        <v>#VALUE!</v>
      </c>
      <c r="Q6584" t="e">
        <f t="shared" si="309"/>
        <v>#VALUE!</v>
      </c>
    </row>
    <row r="6585" spans="15:17">
      <c r="O6585">
        <f t="shared" si="311"/>
        <v>3204</v>
      </c>
      <c r="P6585" t="e">
        <f t="shared" si="310"/>
        <v>#VALUE!</v>
      </c>
      <c r="Q6585" t="e">
        <f t="shared" si="309"/>
        <v>#VALUE!</v>
      </c>
    </row>
    <row r="6586" spans="15:17">
      <c r="O6586">
        <f t="shared" si="311"/>
        <v>3205</v>
      </c>
      <c r="P6586" t="e">
        <f t="shared" si="310"/>
        <v>#VALUE!</v>
      </c>
      <c r="Q6586" t="e">
        <f t="shared" si="309"/>
        <v>#VALUE!</v>
      </c>
    </row>
    <row r="6587" spans="15:17">
      <c r="O6587">
        <f t="shared" si="311"/>
        <v>3206</v>
      </c>
      <c r="P6587" t="e">
        <f t="shared" si="310"/>
        <v>#VALUE!</v>
      </c>
      <c r="Q6587" t="e">
        <f t="shared" si="309"/>
        <v>#VALUE!</v>
      </c>
    </row>
    <row r="6588" spans="15:17">
      <c r="O6588">
        <f t="shared" si="311"/>
        <v>3207</v>
      </c>
      <c r="P6588" t="e">
        <f t="shared" si="310"/>
        <v>#VALUE!</v>
      </c>
      <c r="Q6588" t="e">
        <f t="shared" si="309"/>
        <v>#VALUE!</v>
      </c>
    </row>
    <row r="6589" spans="15:17">
      <c r="O6589">
        <f t="shared" si="311"/>
        <v>3208</v>
      </c>
      <c r="P6589" t="e">
        <f t="shared" si="310"/>
        <v>#VALUE!</v>
      </c>
      <c r="Q6589" t="e">
        <f t="shared" si="309"/>
        <v>#VALUE!</v>
      </c>
    </row>
    <row r="6590" spans="15:17">
      <c r="O6590">
        <f t="shared" si="311"/>
        <v>3209</v>
      </c>
      <c r="P6590" t="e">
        <f t="shared" si="310"/>
        <v>#VALUE!</v>
      </c>
      <c r="Q6590" t="e">
        <f t="shared" si="309"/>
        <v>#VALUE!</v>
      </c>
    </row>
    <row r="6591" spans="15:17">
      <c r="O6591">
        <f t="shared" si="311"/>
        <v>3210</v>
      </c>
      <c r="P6591" t="e">
        <f t="shared" si="310"/>
        <v>#VALUE!</v>
      </c>
      <c r="Q6591" t="e">
        <f t="shared" si="309"/>
        <v>#VALUE!</v>
      </c>
    </row>
    <row r="6592" spans="15:17">
      <c r="O6592">
        <f t="shared" si="311"/>
        <v>3211</v>
      </c>
      <c r="P6592" t="e">
        <f t="shared" si="310"/>
        <v>#VALUE!</v>
      </c>
      <c r="Q6592" t="e">
        <f t="shared" si="309"/>
        <v>#VALUE!</v>
      </c>
    </row>
    <row r="6593" spans="15:17">
      <c r="O6593">
        <f t="shared" si="311"/>
        <v>3212</v>
      </c>
      <c r="P6593" t="e">
        <f t="shared" si="310"/>
        <v>#VALUE!</v>
      </c>
      <c r="Q6593" t="e">
        <f t="shared" si="309"/>
        <v>#VALUE!</v>
      </c>
    </row>
    <row r="6594" spans="15:17">
      <c r="O6594">
        <f t="shared" si="311"/>
        <v>3213</v>
      </c>
      <c r="P6594" t="e">
        <f t="shared" si="310"/>
        <v>#VALUE!</v>
      </c>
      <c r="Q6594" t="e">
        <f t="shared" si="309"/>
        <v>#VALUE!</v>
      </c>
    </row>
    <row r="6595" spans="15:17">
      <c r="O6595">
        <f t="shared" si="311"/>
        <v>3214</v>
      </c>
      <c r="P6595" t="e">
        <f t="shared" si="310"/>
        <v>#VALUE!</v>
      </c>
      <c r="Q6595" t="e">
        <f t="shared" si="309"/>
        <v>#VALUE!</v>
      </c>
    </row>
    <row r="6596" spans="15:17">
      <c r="O6596">
        <f t="shared" si="311"/>
        <v>3215</v>
      </c>
      <c r="P6596" t="e">
        <f t="shared" si="310"/>
        <v>#VALUE!</v>
      </c>
      <c r="Q6596" t="e">
        <f t="shared" si="309"/>
        <v>#VALUE!</v>
      </c>
    </row>
    <row r="6597" spans="15:17">
      <c r="O6597">
        <f t="shared" si="311"/>
        <v>3216</v>
      </c>
      <c r="P6597" t="e">
        <f t="shared" si="310"/>
        <v>#VALUE!</v>
      </c>
      <c r="Q6597" t="e">
        <f t="shared" si="309"/>
        <v>#VALUE!</v>
      </c>
    </row>
    <row r="6598" spans="15:17">
      <c r="O6598">
        <f t="shared" si="311"/>
        <v>3217</v>
      </c>
      <c r="P6598" t="e">
        <f t="shared" si="310"/>
        <v>#VALUE!</v>
      </c>
      <c r="Q6598" t="e">
        <f t="shared" si="309"/>
        <v>#VALUE!</v>
      </c>
    </row>
    <row r="6599" spans="15:17">
      <c r="O6599">
        <f t="shared" si="311"/>
        <v>3218</v>
      </c>
      <c r="P6599" t="e">
        <f t="shared" si="310"/>
        <v>#VALUE!</v>
      </c>
      <c r="Q6599" t="e">
        <f t="shared" ref="Q6599:Q6662" si="312">Q6598+P6598</f>
        <v>#VALUE!</v>
      </c>
    </row>
    <row r="6600" spans="15:17">
      <c r="O6600">
        <f t="shared" si="311"/>
        <v>3219</v>
      </c>
      <c r="P6600" t="e">
        <f t="shared" si="310"/>
        <v>#VALUE!</v>
      </c>
      <c r="Q6600" t="e">
        <f t="shared" si="312"/>
        <v>#VALUE!</v>
      </c>
    </row>
    <row r="6601" spans="15:17">
      <c r="O6601">
        <f t="shared" si="311"/>
        <v>3220</v>
      </c>
      <c r="P6601" t="e">
        <f t="shared" si="310"/>
        <v>#VALUE!</v>
      </c>
      <c r="Q6601" t="e">
        <f t="shared" si="312"/>
        <v>#VALUE!</v>
      </c>
    </row>
    <row r="6602" spans="15:17">
      <c r="O6602">
        <f t="shared" si="311"/>
        <v>3221</v>
      </c>
      <c r="P6602" t="e">
        <f t="shared" si="310"/>
        <v>#VALUE!</v>
      </c>
      <c r="Q6602" t="e">
        <f t="shared" si="312"/>
        <v>#VALUE!</v>
      </c>
    </row>
    <row r="6603" spans="15:17">
      <c r="O6603">
        <f t="shared" si="311"/>
        <v>3222</v>
      </c>
      <c r="P6603" t="e">
        <f t="shared" si="310"/>
        <v>#VALUE!</v>
      </c>
      <c r="Q6603" t="e">
        <f t="shared" si="312"/>
        <v>#VALUE!</v>
      </c>
    </row>
    <row r="6604" spans="15:17">
      <c r="O6604">
        <f t="shared" si="311"/>
        <v>3223</v>
      </c>
      <c r="P6604" t="e">
        <f t="shared" si="310"/>
        <v>#VALUE!</v>
      </c>
      <c r="Q6604" t="e">
        <f t="shared" si="312"/>
        <v>#VALUE!</v>
      </c>
    </row>
    <row r="6605" spans="15:17">
      <c r="O6605">
        <f t="shared" si="311"/>
        <v>3224</v>
      </c>
      <c r="P6605" t="e">
        <f t="shared" si="310"/>
        <v>#VALUE!</v>
      </c>
      <c r="Q6605" t="e">
        <f t="shared" si="312"/>
        <v>#VALUE!</v>
      </c>
    </row>
    <row r="6606" spans="15:17">
      <c r="O6606">
        <f t="shared" si="311"/>
        <v>3225</v>
      </c>
      <c r="P6606" t="e">
        <f t="shared" si="310"/>
        <v>#VALUE!</v>
      </c>
      <c r="Q6606" t="e">
        <f t="shared" si="312"/>
        <v>#VALUE!</v>
      </c>
    </row>
    <row r="6607" spans="15:17">
      <c r="O6607">
        <f t="shared" si="311"/>
        <v>3226</v>
      </c>
      <c r="P6607" t="e">
        <f t="shared" si="310"/>
        <v>#VALUE!</v>
      </c>
      <c r="Q6607" t="e">
        <f t="shared" si="312"/>
        <v>#VALUE!</v>
      </c>
    </row>
    <row r="6608" spans="15:17">
      <c r="O6608">
        <f t="shared" si="311"/>
        <v>3227</v>
      </c>
      <c r="P6608" t="e">
        <f t="shared" si="310"/>
        <v>#VALUE!</v>
      </c>
      <c r="Q6608" t="e">
        <f t="shared" si="312"/>
        <v>#VALUE!</v>
      </c>
    </row>
    <row r="6609" spans="15:17">
      <c r="O6609">
        <f t="shared" si="311"/>
        <v>3228</v>
      </c>
      <c r="P6609" t="e">
        <f t="shared" si="310"/>
        <v>#VALUE!</v>
      </c>
      <c r="Q6609" t="e">
        <f t="shared" si="312"/>
        <v>#VALUE!</v>
      </c>
    </row>
    <row r="6610" spans="15:17">
      <c r="O6610">
        <f t="shared" si="311"/>
        <v>3229</v>
      </c>
      <c r="P6610" t="e">
        <f t="shared" si="310"/>
        <v>#VALUE!</v>
      </c>
      <c r="Q6610" t="e">
        <f t="shared" si="312"/>
        <v>#VALUE!</v>
      </c>
    </row>
    <row r="6611" spans="15:17">
      <c r="O6611">
        <f t="shared" si="311"/>
        <v>3230</v>
      </c>
      <c r="P6611" t="e">
        <f t="shared" si="310"/>
        <v>#VALUE!</v>
      </c>
      <c r="Q6611" t="e">
        <f t="shared" si="312"/>
        <v>#VALUE!</v>
      </c>
    </row>
    <row r="6612" spans="15:17">
      <c r="O6612">
        <f t="shared" si="311"/>
        <v>3231</v>
      </c>
      <c r="P6612" t="e">
        <f t="shared" si="310"/>
        <v>#VALUE!</v>
      </c>
      <c r="Q6612" t="e">
        <f t="shared" si="312"/>
        <v>#VALUE!</v>
      </c>
    </row>
    <row r="6613" spans="15:17">
      <c r="O6613">
        <f t="shared" si="311"/>
        <v>3232</v>
      </c>
      <c r="P6613" t="e">
        <f t="shared" si="310"/>
        <v>#VALUE!</v>
      </c>
      <c r="Q6613" t="e">
        <f t="shared" si="312"/>
        <v>#VALUE!</v>
      </c>
    </row>
    <row r="6614" spans="15:17">
      <c r="O6614">
        <f t="shared" si="311"/>
        <v>3233</v>
      </c>
      <c r="P6614" t="e">
        <f t="shared" si="310"/>
        <v>#VALUE!</v>
      </c>
      <c r="Q6614" t="e">
        <f t="shared" si="312"/>
        <v>#VALUE!</v>
      </c>
    </row>
    <row r="6615" spans="15:17">
      <c r="O6615">
        <f t="shared" si="311"/>
        <v>3234</v>
      </c>
      <c r="P6615" t="e">
        <f t="shared" si="310"/>
        <v>#VALUE!</v>
      </c>
      <c r="Q6615" t="e">
        <f t="shared" si="312"/>
        <v>#VALUE!</v>
      </c>
    </row>
    <row r="6616" spans="15:17">
      <c r="O6616">
        <f t="shared" si="311"/>
        <v>3235</v>
      </c>
      <c r="P6616" t="e">
        <f t="shared" si="310"/>
        <v>#VALUE!</v>
      </c>
      <c r="Q6616" t="e">
        <f t="shared" si="312"/>
        <v>#VALUE!</v>
      </c>
    </row>
    <row r="6617" spans="15:17">
      <c r="O6617">
        <f t="shared" si="311"/>
        <v>3236</v>
      </c>
      <c r="P6617" t="e">
        <f t="shared" si="310"/>
        <v>#VALUE!</v>
      </c>
      <c r="Q6617" t="e">
        <f t="shared" si="312"/>
        <v>#VALUE!</v>
      </c>
    </row>
    <row r="6618" spans="15:17">
      <c r="O6618">
        <f t="shared" si="311"/>
        <v>3237</v>
      </c>
      <c r="P6618" t="e">
        <f t="shared" si="310"/>
        <v>#VALUE!</v>
      </c>
      <c r="Q6618" t="e">
        <f t="shared" si="312"/>
        <v>#VALUE!</v>
      </c>
    </row>
    <row r="6619" spans="15:17">
      <c r="O6619">
        <f t="shared" si="311"/>
        <v>3238</v>
      </c>
      <c r="P6619" t="e">
        <f t="shared" si="310"/>
        <v>#VALUE!</v>
      </c>
      <c r="Q6619" t="e">
        <f t="shared" si="312"/>
        <v>#VALUE!</v>
      </c>
    </row>
    <row r="6620" spans="15:17">
      <c r="O6620">
        <f t="shared" si="311"/>
        <v>3239</v>
      </c>
      <c r="P6620" t="e">
        <f t="shared" si="310"/>
        <v>#VALUE!</v>
      </c>
      <c r="Q6620" t="e">
        <f t="shared" si="312"/>
        <v>#VALUE!</v>
      </c>
    </row>
    <row r="6621" spans="15:17">
      <c r="O6621">
        <f t="shared" si="311"/>
        <v>3240</v>
      </c>
      <c r="P6621" t="e">
        <f t="shared" si="310"/>
        <v>#VALUE!</v>
      </c>
      <c r="Q6621" t="e">
        <f t="shared" si="312"/>
        <v>#VALUE!</v>
      </c>
    </row>
    <row r="6622" spans="15:17">
      <c r="O6622">
        <f t="shared" si="311"/>
        <v>3241</v>
      </c>
      <c r="P6622" t="e">
        <f t="shared" si="310"/>
        <v>#VALUE!</v>
      </c>
      <c r="Q6622" t="e">
        <f t="shared" si="312"/>
        <v>#VALUE!</v>
      </c>
    </row>
    <row r="6623" spans="15:17">
      <c r="O6623">
        <f t="shared" si="311"/>
        <v>3242</v>
      </c>
      <c r="P6623" t="e">
        <f t="shared" si="310"/>
        <v>#VALUE!</v>
      </c>
      <c r="Q6623" t="e">
        <f t="shared" si="312"/>
        <v>#VALUE!</v>
      </c>
    </row>
    <row r="6624" spans="15:17">
      <c r="O6624">
        <f t="shared" si="311"/>
        <v>3243</v>
      </c>
      <c r="P6624" t="e">
        <f t="shared" si="310"/>
        <v>#VALUE!</v>
      </c>
      <c r="Q6624" t="e">
        <f t="shared" si="312"/>
        <v>#VALUE!</v>
      </c>
    </row>
    <row r="6625" spans="15:17">
      <c r="O6625">
        <f t="shared" si="311"/>
        <v>3244</v>
      </c>
      <c r="P6625" t="e">
        <f t="shared" si="310"/>
        <v>#VALUE!</v>
      </c>
      <c r="Q6625" t="e">
        <f t="shared" si="312"/>
        <v>#VALUE!</v>
      </c>
    </row>
    <row r="6626" spans="15:17">
      <c r="O6626">
        <f t="shared" si="311"/>
        <v>3245</v>
      </c>
      <c r="P6626" t="e">
        <f t="shared" si="310"/>
        <v>#VALUE!</v>
      </c>
      <c r="Q6626" t="e">
        <f t="shared" si="312"/>
        <v>#VALUE!</v>
      </c>
    </row>
    <row r="6627" spans="15:17">
      <c r="O6627">
        <f t="shared" si="311"/>
        <v>3246</v>
      </c>
      <c r="P6627" t="e">
        <f t="shared" si="310"/>
        <v>#VALUE!</v>
      </c>
      <c r="Q6627" t="e">
        <f t="shared" si="312"/>
        <v>#VALUE!</v>
      </c>
    </row>
    <row r="6628" spans="15:17">
      <c r="O6628">
        <f t="shared" si="311"/>
        <v>3247</v>
      </c>
      <c r="P6628" t="e">
        <f t="shared" si="310"/>
        <v>#VALUE!</v>
      </c>
      <c r="Q6628" t="e">
        <f t="shared" si="312"/>
        <v>#VALUE!</v>
      </c>
    </row>
    <row r="6629" spans="15:17">
      <c r="O6629">
        <f t="shared" si="311"/>
        <v>3248</v>
      </c>
      <c r="P6629" t="e">
        <f t="shared" si="310"/>
        <v>#VALUE!</v>
      </c>
      <c r="Q6629" t="e">
        <f t="shared" si="312"/>
        <v>#VALUE!</v>
      </c>
    </row>
    <row r="6630" spans="15:17">
      <c r="O6630">
        <f t="shared" si="311"/>
        <v>3249</v>
      </c>
      <c r="P6630" t="e">
        <f t="shared" si="310"/>
        <v>#VALUE!</v>
      </c>
      <c r="Q6630" t="e">
        <f t="shared" si="312"/>
        <v>#VALUE!</v>
      </c>
    </row>
    <row r="6631" spans="15:17">
      <c r="O6631">
        <f t="shared" si="311"/>
        <v>3250</v>
      </c>
      <c r="P6631" t="e">
        <f t="shared" si="310"/>
        <v>#VALUE!</v>
      </c>
      <c r="Q6631" t="e">
        <f t="shared" si="312"/>
        <v>#VALUE!</v>
      </c>
    </row>
    <row r="6632" spans="15:17">
      <c r="O6632">
        <f t="shared" si="311"/>
        <v>3251</v>
      </c>
      <c r="P6632" t="e">
        <f t="shared" si="310"/>
        <v>#VALUE!</v>
      </c>
      <c r="Q6632" t="e">
        <f t="shared" si="312"/>
        <v>#VALUE!</v>
      </c>
    </row>
    <row r="6633" spans="15:17">
      <c r="O6633">
        <f t="shared" si="311"/>
        <v>3252</v>
      </c>
      <c r="P6633" t="e">
        <f t="shared" si="310"/>
        <v>#VALUE!</v>
      </c>
      <c r="Q6633" t="e">
        <f t="shared" si="312"/>
        <v>#VALUE!</v>
      </c>
    </row>
    <row r="6634" spans="15:17">
      <c r="O6634">
        <f t="shared" si="311"/>
        <v>3253</v>
      </c>
      <c r="P6634" t="e">
        <f t="shared" si="310"/>
        <v>#VALUE!</v>
      </c>
      <c r="Q6634" t="e">
        <f t="shared" si="312"/>
        <v>#VALUE!</v>
      </c>
    </row>
    <row r="6635" spans="15:17">
      <c r="O6635">
        <f t="shared" si="311"/>
        <v>3254</v>
      </c>
      <c r="P6635" t="e">
        <f t="shared" si="310"/>
        <v>#VALUE!</v>
      </c>
      <c r="Q6635" t="e">
        <f t="shared" si="312"/>
        <v>#VALUE!</v>
      </c>
    </row>
    <row r="6636" spans="15:17">
      <c r="O6636">
        <f t="shared" si="311"/>
        <v>3255</v>
      </c>
      <c r="P6636" t="e">
        <f t="shared" si="310"/>
        <v>#VALUE!</v>
      </c>
      <c r="Q6636" t="e">
        <f t="shared" si="312"/>
        <v>#VALUE!</v>
      </c>
    </row>
    <row r="6637" spans="15:17">
      <c r="O6637">
        <f t="shared" si="311"/>
        <v>3256</v>
      </c>
      <c r="P6637" t="e">
        <f t="shared" si="310"/>
        <v>#VALUE!</v>
      </c>
      <c r="Q6637" t="e">
        <f t="shared" si="312"/>
        <v>#VALUE!</v>
      </c>
    </row>
    <row r="6638" spans="15:17">
      <c r="O6638">
        <f t="shared" si="311"/>
        <v>3257</v>
      </c>
      <c r="P6638" t="e">
        <f t="shared" si="310"/>
        <v>#VALUE!</v>
      </c>
      <c r="Q6638" t="e">
        <f t="shared" si="312"/>
        <v>#VALUE!</v>
      </c>
    </row>
    <row r="6639" spans="15:17">
      <c r="O6639">
        <f t="shared" si="311"/>
        <v>3258</v>
      </c>
      <c r="P6639" t="e">
        <f t="shared" si="310"/>
        <v>#VALUE!</v>
      </c>
      <c r="Q6639" t="e">
        <f t="shared" si="312"/>
        <v>#VALUE!</v>
      </c>
    </row>
    <row r="6640" spans="15:17">
      <c r="O6640">
        <f t="shared" si="311"/>
        <v>3259</v>
      </c>
      <c r="P6640" t="e">
        <f t="shared" si="310"/>
        <v>#VALUE!</v>
      </c>
      <c r="Q6640" t="e">
        <f t="shared" si="312"/>
        <v>#VALUE!</v>
      </c>
    </row>
    <row r="6641" spans="15:17">
      <c r="O6641">
        <f t="shared" si="311"/>
        <v>3260</v>
      </c>
      <c r="P6641" t="e">
        <f t="shared" si="310"/>
        <v>#VALUE!</v>
      </c>
      <c r="Q6641" t="e">
        <f t="shared" si="312"/>
        <v>#VALUE!</v>
      </c>
    </row>
    <row r="6642" spans="15:17">
      <c r="O6642">
        <f t="shared" si="311"/>
        <v>3261</v>
      </c>
      <c r="P6642" t="e">
        <f t="shared" si="310"/>
        <v>#VALUE!</v>
      </c>
      <c r="Q6642" t="e">
        <f t="shared" si="312"/>
        <v>#VALUE!</v>
      </c>
    </row>
    <row r="6643" spans="15:17">
      <c r="O6643">
        <f t="shared" si="311"/>
        <v>3262</v>
      </c>
      <c r="P6643" t="e">
        <f t="shared" si="310"/>
        <v>#VALUE!</v>
      </c>
      <c r="Q6643" t="e">
        <f t="shared" si="312"/>
        <v>#VALUE!</v>
      </c>
    </row>
    <row r="6644" spans="15:17">
      <c r="O6644">
        <f t="shared" si="311"/>
        <v>3263</v>
      </c>
      <c r="P6644" t="e">
        <f t="shared" si="310"/>
        <v>#VALUE!</v>
      </c>
      <c r="Q6644" t="e">
        <f t="shared" si="312"/>
        <v>#VALUE!</v>
      </c>
    </row>
    <row r="6645" spans="15:17">
      <c r="O6645">
        <f t="shared" si="311"/>
        <v>3264</v>
      </c>
      <c r="P6645" t="e">
        <f t="shared" ref="P6645:P6708" si="313">NEGBINOMDIST(O6645-$A$9,$A$9,$B$9)</f>
        <v>#VALUE!</v>
      </c>
      <c r="Q6645" t="e">
        <f t="shared" si="312"/>
        <v>#VALUE!</v>
      </c>
    </row>
    <row r="6646" spans="15:17">
      <c r="O6646">
        <f t="shared" ref="O6646:O6709" si="314">O6645+1</f>
        <v>3265</v>
      </c>
      <c r="P6646" t="e">
        <f t="shared" si="313"/>
        <v>#VALUE!</v>
      </c>
      <c r="Q6646" t="e">
        <f t="shared" si="312"/>
        <v>#VALUE!</v>
      </c>
    </row>
    <row r="6647" spans="15:17">
      <c r="O6647">
        <f t="shared" si="314"/>
        <v>3266</v>
      </c>
      <c r="P6647" t="e">
        <f t="shared" si="313"/>
        <v>#VALUE!</v>
      </c>
      <c r="Q6647" t="e">
        <f t="shared" si="312"/>
        <v>#VALUE!</v>
      </c>
    </row>
    <row r="6648" spans="15:17">
      <c r="O6648">
        <f t="shared" si="314"/>
        <v>3267</v>
      </c>
      <c r="P6648" t="e">
        <f t="shared" si="313"/>
        <v>#VALUE!</v>
      </c>
      <c r="Q6648" t="e">
        <f t="shared" si="312"/>
        <v>#VALUE!</v>
      </c>
    </row>
    <row r="6649" spans="15:17">
      <c r="O6649">
        <f t="shared" si="314"/>
        <v>3268</v>
      </c>
      <c r="P6649" t="e">
        <f t="shared" si="313"/>
        <v>#VALUE!</v>
      </c>
      <c r="Q6649" t="e">
        <f t="shared" si="312"/>
        <v>#VALUE!</v>
      </c>
    </row>
    <row r="6650" spans="15:17">
      <c r="O6650">
        <f t="shared" si="314"/>
        <v>3269</v>
      </c>
      <c r="P6650" t="e">
        <f t="shared" si="313"/>
        <v>#VALUE!</v>
      </c>
      <c r="Q6650" t="e">
        <f t="shared" si="312"/>
        <v>#VALUE!</v>
      </c>
    </row>
    <row r="6651" spans="15:17">
      <c r="O6651">
        <f t="shared" si="314"/>
        <v>3270</v>
      </c>
      <c r="P6651" t="e">
        <f t="shared" si="313"/>
        <v>#VALUE!</v>
      </c>
      <c r="Q6651" t="e">
        <f t="shared" si="312"/>
        <v>#VALUE!</v>
      </c>
    </row>
    <row r="6652" spans="15:17">
      <c r="O6652">
        <f t="shared" si="314"/>
        <v>3271</v>
      </c>
      <c r="P6652" t="e">
        <f t="shared" si="313"/>
        <v>#VALUE!</v>
      </c>
      <c r="Q6652" t="e">
        <f t="shared" si="312"/>
        <v>#VALUE!</v>
      </c>
    </row>
    <row r="6653" spans="15:17">
      <c r="O6653">
        <f t="shared" si="314"/>
        <v>3272</v>
      </c>
      <c r="P6653" t="e">
        <f t="shared" si="313"/>
        <v>#VALUE!</v>
      </c>
      <c r="Q6653" t="e">
        <f t="shared" si="312"/>
        <v>#VALUE!</v>
      </c>
    </row>
    <row r="6654" spans="15:17">
      <c r="O6654">
        <f t="shared" si="314"/>
        <v>3273</v>
      </c>
      <c r="P6654" t="e">
        <f t="shared" si="313"/>
        <v>#VALUE!</v>
      </c>
      <c r="Q6654" t="e">
        <f t="shared" si="312"/>
        <v>#VALUE!</v>
      </c>
    </row>
    <row r="6655" spans="15:17">
      <c r="O6655">
        <f t="shared" si="314"/>
        <v>3274</v>
      </c>
      <c r="P6655" t="e">
        <f t="shared" si="313"/>
        <v>#VALUE!</v>
      </c>
      <c r="Q6655" t="e">
        <f t="shared" si="312"/>
        <v>#VALUE!</v>
      </c>
    </row>
    <row r="6656" spans="15:17">
      <c r="O6656">
        <f t="shared" si="314"/>
        <v>3275</v>
      </c>
      <c r="P6656" t="e">
        <f t="shared" si="313"/>
        <v>#VALUE!</v>
      </c>
      <c r="Q6656" t="e">
        <f t="shared" si="312"/>
        <v>#VALUE!</v>
      </c>
    </row>
    <row r="6657" spans="15:17">
      <c r="O6657">
        <f t="shared" si="314"/>
        <v>3276</v>
      </c>
      <c r="P6657" t="e">
        <f t="shared" si="313"/>
        <v>#VALUE!</v>
      </c>
      <c r="Q6657" t="e">
        <f t="shared" si="312"/>
        <v>#VALUE!</v>
      </c>
    </row>
    <row r="6658" spans="15:17">
      <c r="O6658">
        <f t="shared" si="314"/>
        <v>3277</v>
      </c>
      <c r="P6658" t="e">
        <f t="shared" si="313"/>
        <v>#VALUE!</v>
      </c>
      <c r="Q6658" t="e">
        <f t="shared" si="312"/>
        <v>#VALUE!</v>
      </c>
    </row>
    <row r="6659" spans="15:17">
      <c r="O6659">
        <f t="shared" si="314"/>
        <v>3278</v>
      </c>
      <c r="P6659" t="e">
        <f t="shared" si="313"/>
        <v>#VALUE!</v>
      </c>
      <c r="Q6659" t="e">
        <f t="shared" si="312"/>
        <v>#VALUE!</v>
      </c>
    </row>
    <row r="6660" spans="15:17">
      <c r="O6660">
        <f t="shared" si="314"/>
        <v>3279</v>
      </c>
      <c r="P6660" t="e">
        <f t="shared" si="313"/>
        <v>#VALUE!</v>
      </c>
      <c r="Q6660" t="e">
        <f t="shared" si="312"/>
        <v>#VALUE!</v>
      </c>
    </row>
    <row r="6661" spans="15:17">
      <c r="O6661">
        <f t="shared" si="314"/>
        <v>3280</v>
      </c>
      <c r="P6661" t="e">
        <f t="shared" si="313"/>
        <v>#VALUE!</v>
      </c>
      <c r="Q6661" t="e">
        <f t="shared" si="312"/>
        <v>#VALUE!</v>
      </c>
    </row>
    <row r="6662" spans="15:17">
      <c r="O6662">
        <f t="shared" si="314"/>
        <v>3281</v>
      </c>
      <c r="P6662" t="e">
        <f t="shared" si="313"/>
        <v>#VALUE!</v>
      </c>
      <c r="Q6662" t="e">
        <f t="shared" si="312"/>
        <v>#VALUE!</v>
      </c>
    </row>
    <row r="6663" spans="15:17">
      <c r="O6663">
        <f t="shared" si="314"/>
        <v>3282</v>
      </c>
      <c r="P6663" t="e">
        <f t="shared" si="313"/>
        <v>#VALUE!</v>
      </c>
      <c r="Q6663" t="e">
        <f t="shared" ref="Q6663:Q6726" si="315">Q6662+P6662</f>
        <v>#VALUE!</v>
      </c>
    </row>
    <row r="6664" spans="15:17">
      <c r="O6664">
        <f t="shared" si="314"/>
        <v>3283</v>
      </c>
      <c r="P6664" t="e">
        <f t="shared" si="313"/>
        <v>#VALUE!</v>
      </c>
      <c r="Q6664" t="e">
        <f t="shared" si="315"/>
        <v>#VALUE!</v>
      </c>
    </row>
    <row r="6665" spans="15:17">
      <c r="O6665">
        <f t="shared" si="314"/>
        <v>3284</v>
      </c>
      <c r="P6665" t="e">
        <f t="shared" si="313"/>
        <v>#VALUE!</v>
      </c>
      <c r="Q6665" t="e">
        <f t="shared" si="315"/>
        <v>#VALUE!</v>
      </c>
    </row>
    <row r="6666" spans="15:17">
      <c r="O6666">
        <f t="shared" si="314"/>
        <v>3285</v>
      </c>
      <c r="P6666" t="e">
        <f t="shared" si="313"/>
        <v>#VALUE!</v>
      </c>
      <c r="Q6666" t="e">
        <f t="shared" si="315"/>
        <v>#VALUE!</v>
      </c>
    </row>
    <row r="6667" spans="15:17">
      <c r="O6667">
        <f t="shared" si="314"/>
        <v>3286</v>
      </c>
      <c r="P6667" t="e">
        <f t="shared" si="313"/>
        <v>#VALUE!</v>
      </c>
      <c r="Q6667" t="e">
        <f t="shared" si="315"/>
        <v>#VALUE!</v>
      </c>
    </row>
    <row r="6668" spans="15:17">
      <c r="O6668">
        <f t="shared" si="314"/>
        <v>3287</v>
      </c>
      <c r="P6668" t="e">
        <f t="shared" si="313"/>
        <v>#VALUE!</v>
      </c>
      <c r="Q6668" t="e">
        <f t="shared" si="315"/>
        <v>#VALUE!</v>
      </c>
    </row>
    <row r="6669" spans="15:17">
      <c r="O6669">
        <f t="shared" si="314"/>
        <v>3288</v>
      </c>
      <c r="P6669" t="e">
        <f t="shared" si="313"/>
        <v>#VALUE!</v>
      </c>
      <c r="Q6669" t="e">
        <f t="shared" si="315"/>
        <v>#VALUE!</v>
      </c>
    </row>
    <row r="6670" spans="15:17">
      <c r="O6670">
        <f t="shared" si="314"/>
        <v>3289</v>
      </c>
      <c r="P6670" t="e">
        <f t="shared" si="313"/>
        <v>#VALUE!</v>
      </c>
      <c r="Q6670" t="e">
        <f t="shared" si="315"/>
        <v>#VALUE!</v>
      </c>
    </row>
    <row r="6671" spans="15:17">
      <c r="O6671">
        <f t="shared" si="314"/>
        <v>3290</v>
      </c>
      <c r="P6671" t="e">
        <f t="shared" si="313"/>
        <v>#VALUE!</v>
      </c>
      <c r="Q6671" t="e">
        <f t="shared" si="315"/>
        <v>#VALUE!</v>
      </c>
    </row>
    <row r="6672" spans="15:17">
      <c r="O6672">
        <f t="shared" si="314"/>
        <v>3291</v>
      </c>
      <c r="P6672" t="e">
        <f t="shared" si="313"/>
        <v>#VALUE!</v>
      </c>
      <c r="Q6672" t="e">
        <f t="shared" si="315"/>
        <v>#VALUE!</v>
      </c>
    </row>
    <row r="6673" spans="15:17">
      <c r="O6673">
        <f t="shared" si="314"/>
        <v>3292</v>
      </c>
      <c r="P6673" t="e">
        <f t="shared" si="313"/>
        <v>#VALUE!</v>
      </c>
      <c r="Q6673" t="e">
        <f t="shared" si="315"/>
        <v>#VALUE!</v>
      </c>
    </row>
    <row r="6674" spans="15:17">
      <c r="O6674">
        <f t="shared" si="314"/>
        <v>3293</v>
      </c>
      <c r="P6674" t="e">
        <f t="shared" si="313"/>
        <v>#VALUE!</v>
      </c>
      <c r="Q6674" t="e">
        <f t="shared" si="315"/>
        <v>#VALUE!</v>
      </c>
    </row>
    <row r="6675" spans="15:17">
      <c r="O6675">
        <f t="shared" si="314"/>
        <v>3294</v>
      </c>
      <c r="P6675" t="e">
        <f t="shared" si="313"/>
        <v>#VALUE!</v>
      </c>
      <c r="Q6675" t="e">
        <f t="shared" si="315"/>
        <v>#VALUE!</v>
      </c>
    </row>
    <row r="6676" spans="15:17">
      <c r="O6676">
        <f t="shared" si="314"/>
        <v>3295</v>
      </c>
      <c r="P6676" t="e">
        <f t="shared" si="313"/>
        <v>#VALUE!</v>
      </c>
      <c r="Q6676" t="e">
        <f t="shared" si="315"/>
        <v>#VALUE!</v>
      </c>
    </row>
    <row r="6677" spans="15:17">
      <c r="O6677">
        <f t="shared" si="314"/>
        <v>3296</v>
      </c>
      <c r="P6677" t="e">
        <f t="shared" si="313"/>
        <v>#VALUE!</v>
      </c>
      <c r="Q6677" t="e">
        <f t="shared" si="315"/>
        <v>#VALUE!</v>
      </c>
    </row>
    <row r="6678" spans="15:17">
      <c r="O6678">
        <f t="shared" si="314"/>
        <v>3297</v>
      </c>
      <c r="P6678" t="e">
        <f t="shared" si="313"/>
        <v>#VALUE!</v>
      </c>
      <c r="Q6678" t="e">
        <f t="shared" si="315"/>
        <v>#VALUE!</v>
      </c>
    </row>
    <row r="6679" spans="15:17">
      <c r="O6679">
        <f t="shared" si="314"/>
        <v>3298</v>
      </c>
      <c r="P6679" t="e">
        <f t="shared" si="313"/>
        <v>#VALUE!</v>
      </c>
      <c r="Q6679" t="e">
        <f t="shared" si="315"/>
        <v>#VALUE!</v>
      </c>
    </row>
    <row r="6680" spans="15:17">
      <c r="O6680">
        <f t="shared" si="314"/>
        <v>3299</v>
      </c>
      <c r="P6680" t="e">
        <f t="shared" si="313"/>
        <v>#VALUE!</v>
      </c>
      <c r="Q6680" t="e">
        <f t="shared" si="315"/>
        <v>#VALUE!</v>
      </c>
    </row>
    <row r="6681" spans="15:17">
      <c r="O6681">
        <f t="shared" si="314"/>
        <v>3300</v>
      </c>
      <c r="P6681" t="e">
        <f t="shared" si="313"/>
        <v>#VALUE!</v>
      </c>
      <c r="Q6681" t="e">
        <f t="shared" si="315"/>
        <v>#VALUE!</v>
      </c>
    </row>
    <row r="6682" spans="15:17">
      <c r="O6682">
        <f t="shared" si="314"/>
        <v>3301</v>
      </c>
      <c r="P6682" t="e">
        <f t="shared" si="313"/>
        <v>#VALUE!</v>
      </c>
      <c r="Q6682" t="e">
        <f t="shared" si="315"/>
        <v>#VALUE!</v>
      </c>
    </row>
    <row r="6683" spans="15:17">
      <c r="O6683">
        <f t="shared" si="314"/>
        <v>3302</v>
      </c>
      <c r="P6683" t="e">
        <f t="shared" si="313"/>
        <v>#VALUE!</v>
      </c>
      <c r="Q6683" t="e">
        <f t="shared" si="315"/>
        <v>#VALUE!</v>
      </c>
    </row>
    <row r="6684" spans="15:17">
      <c r="O6684">
        <f t="shared" si="314"/>
        <v>3303</v>
      </c>
      <c r="P6684" t="e">
        <f t="shared" si="313"/>
        <v>#VALUE!</v>
      </c>
      <c r="Q6684" t="e">
        <f t="shared" si="315"/>
        <v>#VALUE!</v>
      </c>
    </row>
    <row r="6685" spans="15:17">
      <c r="O6685">
        <f t="shared" si="314"/>
        <v>3304</v>
      </c>
      <c r="P6685" t="e">
        <f t="shared" si="313"/>
        <v>#VALUE!</v>
      </c>
      <c r="Q6685" t="e">
        <f t="shared" si="315"/>
        <v>#VALUE!</v>
      </c>
    </row>
    <row r="6686" spans="15:17">
      <c r="O6686">
        <f t="shared" si="314"/>
        <v>3305</v>
      </c>
      <c r="P6686" t="e">
        <f t="shared" si="313"/>
        <v>#VALUE!</v>
      </c>
      <c r="Q6686" t="e">
        <f t="shared" si="315"/>
        <v>#VALUE!</v>
      </c>
    </row>
    <row r="6687" spans="15:17">
      <c r="O6687">
        <f t="shared" si="314"/>
        <v>3306</v>
      </c>
      <c r="P6687" t="e">
        <f t="shared" si="313"/>
        <v>#VALUE!</v>
      </c>
      <c r="Q6687" t="e">
        <f t="shared" si="315"/>
        <v>#VALUE!</v>
      </c>
    </row>
    <row r="6688" spans="15:17">
      <c r="O6688">
        <f t="shared" si="314"/>
        <v>3307</v>
      </c>
      <c r="P6688" t="e">
        <f t="shared" si="313"/>
        <v>#VALUE!</v>
      </c>
      <c r="Q6688" t="e">
        <f t="shared" si="315"/>
        <v>#VALUE!</v>
      </c>
    </row>
    <row r="6689" spans="15:17">
      <c r="O6689">
        <f t="shared" si="314"/>
        <v>3308</v>
      </c>
      <c r="P6689" t="e">
        <f t="shared" si="313"/>
        <v>#VALUE!</v>
      </c>
      <c r="Q6689" t="e">
        <f t="shared" si="315"/>
        <v>#VALUE!</v>
      </c>
    </row>
    <row r="6690" spans="15:17">
      <c r="O6690">
        <f t="shared" si="314"/>
        <v>3309</v>
      </c>
      <c r="P6690" t="e">
        <f t="shared" si="313"/>
        <v>#VALUE!</v>
      </c>
      <c r="Q6690" t="e">
        <f t="shared" si="315"/>
        <v>#VALUE!</v>
      </c>
    </row>
    <row r="6691" spans="15:17">
      <c r="O6691">
        <f t="shared" si="314"/>
        <v>3310</v>
      </c>
      <c r="P6691" t="e">
        <f t="shared" si="313"/>
        <v>#VALUE!</v>
      </c>
      <c r="Q6691" t="e">
        <f t="shared" si="315"/>
        <v>#VALUE!</v>
      </c>
    </row>
    <row r="6692" spans="15:17">
      <c r="O6692">
        <f t="shared" si="314"/>
        <v>3311</v>
      </c>
      <c r="P6692" t="e">
        <f t="shared" si="313"/>
        <v>#VALUE!</v>
      </c>
      <c r="Q6692" t="e">
        <f t="shared" si="315"/>
        <v>#VALUE!</v>
      </c>
    </row>
    <row r="6693" spans="15:17">
      <c r="O6693">
        <f t="shared" si="314"/>
        <v>3312</v>
      </c>
      <c r="P6693" t="e">
        <f t="shared" si="313"/>
        <v>#VALUE!</v>
      </c>
      <c r="Q6693" t="e">
        <f t="shared" si="315"/>
        <v>#VALUE!</v>
      </c>
    </row>
    <row r="6694" spans="15:17">
      <c r="O6694">
        <f t="shared" si="314"/>
        <v>3313</v>
      </c>
      <c r="P6694" t="e">
        <f t="shared" si="313"/>
        <v>#VALUE!</v>
      </c>
      <c r="Q6694" t="e">
        <f t="shared" si="315"/>
        <v>#VALUE!</v>
      </c>
    </row>
    <row r="6695" spans="15:17">
      <c r="O6695">
        <f t="shared" si="314"/>
        <v>3314</v>
      </c>
      <c r="P6695" t="e">
        <f t="shared" si="313"/>
        <v>#VALUE!</v>
      </c>
      <c r="Q6695" t="e">
        <f t="shared" si="315"/>
        <v>#VALUE!</v>
      </c>
    </row>
    <row r="6696" spans="15:17">
      <c r="O6696">
        <f t="shared" si="314"/>
        <v>3315</v>
      </c>
      <c r="P6696" t="e">
        <f t="shared" si="313"/>
        <v>#VALUE!</v>
      </c>
      <c r="Q6696" t="e">
        <f t="shared" si="315"/>
        <v>#VALUE!</v>
      </c>
    </row>
    <row r="6697" spans="15:17">
      <c r="O6697">
        <f t="shared" si="314"/>
        <v>3316</v>
      </c>
      <c r="P6697" t="e">
        <f t="shared" si="313"/>
        <v>#VALUE!</v>
      </c>
      <c r="Q6697" t="e">
        <f t="shared" si="315"/>
        <v>#VALUE!</v>
      </c>
    </row>
    <row r="6698" spans="15:17">
      <c r="O6698">
        <f t="shared" si="314"/>
        <v>3317</v>
      </c>
      <c r="P6698" t="e">
        <f t="shared" si="313"/>
        <v>#VALUE!</v>
      </c>
      <c r="Q6698" t="e">
        <f t="shared" si="315"/>
        <v>#VALUE!</v>
      </c>
    </row>
    <row r="6699" spans="15:17">
      <c r="O6699">
        <f t="shared" si="314"/>
        <v>3318</v>
      </c>
      <c r="P6699" t="e">
        <f t="shared" si="313"/>
        <v>#VALUE!</v>
      </c>
      <c r="Q6699" t="e">
        <f t="shared" si="315"/>
        <v>#VALUE!</v>
      </c>
    </row>
    <row r="6700" spans="15:17">
      <c r="O6700">
        <f t="shared" si="314"/>
        <v>3319</v>
      </c>
      <c r="P6700" t="e">
        <f t="shared" si="313"/>
        <v>#VALUE!</v>
      </c>
      <c r="Q6700" t="e">
        <f t="shared" si="315"/>
        <v>#VALUE!</v>
      </c>
    </row>
    <row r="6701" spans="15:17">
      <c r="O6701">
        <f t="shared" si="314"/>
        <v>3320</v>
      </c>
      <c r="P6701" t="e">
        <f t="shared" si="313"/>
        <v>#VALUE!</v>
      </c>
      <c r="Q6701" t="e">
        <f t="shared" si="315"/>
        <v>#VALUE!</v>
      </c>
    </row>
    <row r="6702" spans="15:17">
      <c r="O6702">
        <f t="shared" si="314"/>
        <v>3321</v>
      </c>
      <c r="P6702" t="e">
        <f t="shared" si="313"/>
        <v>#VALUE!</v>
      </c>
      <c r="Q6702" t="e">
        <f t="shared" si="315"/>
        <v>#VALUE!</v>
      </c>
    </row>
    <row r="6703" spans="15:17">
      <c r="O6703">
        <f t="shared" si="314"/>
        <v>3322</v>
      </c>
      <c r="P6703" t="e">
        <f t="shared" si="313"/>
        <v>#VALUE!</v>
      </c>
      <c r="Q6703" t="e">
        <f t="shared" si="315"/>
        <v>#VALUE!</v>
      </c>
    </row>
    <row r="6704" spans="15:17">
      <c r="O6704">
        <f t="shared" si="314"/>
        <v>3323</v>
      </c>
      <c r="P6704" t="e">
        <f t="shared" si="313"/>
        <v>#VALUE!</v>
      </c>
      <c r="Q6704" t="e">
        <f t="shared" si="315"/>
        <v>#VALUE!</v>
      </c>
    </row>
    <row r="6705" spans="15:17">
      <c r="O6705">
        <f t="shared" si="314"/>
        <v>3324</v>
      </c>
      <c r="P6705" t="e">
        <f t="shared" si="313"/>
        <v>#VALUE!</v>
      </c>
      <c r="Q6705" t="e">
        <f t="shared" si="315"/>
        <v>#VALUE!</v>
      </c>
    </row>
    <row r="6706" spans="15:17">
      <c r="O6706">
        <f t="shared" si="314"/>
        <v>3325</v>
      </c>
      <c r="P6706" t="e">
        <f t="shared" si="313"/>
        <v>#VALUE!</v>
      </c>
      <c r="Q6706" t="e">
        <f t="shared" si="315"/>
        <v>#VALUE!</v>
      </c>
    </row>
    <row r="6707" spans="15:17">
      <c r="O6707">
        <f t="shared" si="314"/>
        <v>3326</v>
      </c>
      <c r="P6707" t="e">
        <f t="shared" si="313"/>
        <v>#VALUE!</v>
      </c>
      <c r="Q6707" t="e">
        <f t="shared" si="315"/>
        <v>#VALUE!</v>
      </c>
    </row>
    <row r="6708" spans="15:17">
      <c r="O6708">
        <f t="shared" si="314"/>
        <v>3327</v>
      </c>
      <c r="P6708" t="e">
        <f t="shared" si="313"/>
        <v>#VALUE!</v>
      </c>
      <c r="Q6708" t="e">
        <f t="shared" si="315"/>
        <v>#VALUE!</v>
      </c>
    </row>
    <row r="6709" spans="15:17">
      <c r="O6709">
        <f t="shared" si="314"/>
        <v>3328</v>
      </c>
      <c r="P6709" t="e">
        <f t="shared" ref="P6709:P6757" si="316">NEGBINOMDIST(O6709-$A$9,$A$9,$B$9)</f>
        <v>#VALUE!</v>
      </c>
      <c r="Q6709" t="e">
        <f t="shared" si="315"/>
        <v>#VALUE!</v>
      </c>
    </row>
    <row r="6710" spans="15:17">
      <c r="O6710">
        <f t="shared" ref="O6710:O6757" si="317">O6709+1</f>
        <v>3329</v>
      </c>
      <c r="P6710" t="e">
        <f t="shared" si="316"/>
        <v>#VALUE!</v>
      </c>
      <c r="Q6710" t="e">
        <f t="shared" si="315"/>
        <v>#VALUE!</v>
      </c>
    </row>
    <row r="6711" spans="15:17">
      <c r="O6711">
        <f t="shared" si="317"/>
        <v>3330</v>
      </c>
      <c r="P6711" t="e">
        <f t="shared" si="316"/>
        <v>#VALUE!</v>
      </c>
      <c r="Q6711" t="e">
        <f t="shared" si="315"/>
        <v>#VALUE!</v>
      </c>
    </row>
    <row r="6712" spans="15:17">
      <c r="O6712">
        <f t="shared" si="317"/>
        <v>3331</v>
      </c>
      <c r="P6712" t="e">
        <f t="shared" si="316"/>
        <v>#VALUE!</v>
      </c>
      <c r="Q6712" t="e">
        <f t="shared" si="315"/>
        <v>#VALUE!</v>
      </c>
    </row>
    <row r="6713" spans="15:17">
      <c r="O6713">
        <f t="shared" si="317"/>
        <v>3332</v>
      </c>
      <c r="P6713" t="e">
        <f t="shared" si="316"/>
        <v>#VALUE!</v>
      </c>
      <c r="Q6713" t="e">
        <f t="shared" si="315"/>
        <v>#VALUE!</v>
      </c>
    </row>
    <row r="6714" spans="15:17">
      <c r="O6714">
        <f t="shared" si="317"/>
        <v>3333</v>
      </c>
      <c r="P6714" t="e">
        <f t="shared" si="316"/>
        <v>#VALUE!</v>
      </c>
      <c r="Q6714" t="e">
        <f t="shared" si="315"/>
        <v>#VALUE!</v>
      </c>
    </row>
    <row r="6715" spans="15:17">
      <c r="O6715">
        <f t="shared" si="317"/>
        <v>3334</v>
      </c>
      <c r="P6715" t="e">
        <f t="shared" si="316"/>
        <v>#VALUE!</v>
      </c>
      <c r="Q6715" t="e">
        <f t="shared" si="315"/>
        <v>#VALUE!</v>
      </c>
    </row>
    <row r="6716" spans="15:17">
      <c r="O6716">
        <f t="shared" si="317"/>
        <v>3335</v>
      </c>
      <c r="P6716" t="e">
        <f t="shared" si="316"/>
        <v>#VALUE!</v>
      </c>
      <c r="Q6716" t="e">
        <f t="shared" si="315"/>
        <v>#VALUE!</v>
      </c>
    </row>
    <row r="6717" spans="15:17">
      <c r="O6717">
        <f t="shared" si="317"/>
        <v>3336</v>
      </c>
      <c r="P6717" t="e">
        <f t="shared" si="316"/>
        <v>#VALUE!</v>
      </c>
      <c r="Q6717" t="e">
        <f t="shared" si="315"/>
        <v>#VALUE!</v>
      </c>
    </row>
    <row r="6718" spans="15:17">
      <c r="O6718">
        <f t="shared" si="317"/>
        <v>3337</v>
      </c>
      <c r="P6718" t="e">
        <f t="shared" si="316"/>
        <v>#VALUE!</v>
      </c>
      <c r="Q6718" t="e">
        <f t="shared" si="315"/>
        <v>#VALUE!</v>
      </c>
    </row>
    <row r="6719" spans="15:17">
      <c r="O6719">
        <f t="shared" si="317"/>
        <v>3338</v>
      </c>
      <c r="P6719" t="e">
        <f t="shared" si="316"/>
        <v>#VALUE!</v>
      </c>
      <c r="Q6719" t="e">
        <f t="shared" si="315"/>
        <v>#VALUE!</v>
      </c>
    </row>
    <row r="6720" spans="15:17">
      <c r="O6720">
        <f t="shared" si="317"/>
        <v>3339</v>
      </c>
      <c r="P6720" t="e">
        <f t="shared" si="316"/>
        <v>#VALUE!</v>
      </c>
      <c r="Q6720" t="e">
        <f t="shared" si="315"/>
        <v>#VALUE!</v>
      </c>
    </row>
    <row r="6721" spans="15:17">
      <c r="O6721">
        <f t="shared" si="317"/>
        <v>3340</v>
      </c>
      <c r="P6721" t="e">
        <f t="shared" si="316"/>
        <v>#VALUE!</v>
      </c>
      <c r="Q6721" t="e">
        <f t="shared" si="315"/>
        <v>#VALUE!</v>
      </c>
    </row>
    <row r="6722" spans="15:17">
      <c r="O6722">
        <f t="shared" si="317"/>
        <v>3341</v>
      </c>
      <c r="P6722" t="e">
        <f t="shared" si="316"/>
        <v>#VALUE!</v>
      </c>
      <c r="Q6722" t="e">
        <f t="shared" si="315"/>
        <v>#VALUE!</v>
      </c>
    </row>
    <row r="6723" spans="15:17">
      <c r="O6723">
        <f t="shared" si="317"/>
        <v>3342</v>
      </c>
      <c r="P6723" t="e">
        <f t="shared" si="316"/>
        <v>#VALUE!</v>
      </c>
      <c r="Q6723" t="e">
        <f t="shared" si="315"/>
        <v>#VALUE!</v>
      </c>
    </row>
    <row r="6724" spans="15:17">
      <c r="O6724">
        <f t="shared" si="317"/>
        <v>3343</v>
      </c>
      <c r="P6724" t="e">
        <f t="shared" si="316"/>
        <v>#VALUE!</v>
      </c>
      <c r="Q6724" t="e">
        <f t="shared" si="315"/>
        <v>#VALUE!</v>
      </c>
    </row>
    <row r="6725" spans="15:17">
      <c r="O6725">
        <f t="shared" si="317"/>
        <v>3344</v>
      </c>
      <c r="P6725" t="e">
        <f t="shared" si="316"/>
        <v>#VALUE!</v>
      </c>
      <c r="Q6725" t="e">
        <f t="shared" si="315"/>
        <v>#VALUE!</v>
      </c>
    </row>
    <row r="6726" spans="15:17">
      <c r="O6726">
        <f t="shared" si="317"/>
        <v>3345</v>
      </c>
      <c r="P6726" t="e">
        <f t="shared" si="316"/>
        <v>#VALUE!</v>
      </c>
      <c r="Q6726" t="e">
        <f t="shared" si="315"/>
        <v>#VALUE!</v>
      </c>
    </row>
    <row r="6727" spans="15:17">
      <c r="O6727">
        <f t="shared" si="317"/>
        <v>3346</v>
      </c>
      <c r="P6727" t="e">
        <f t="shared" si="316"/>
        <v>#VALUE!</v>
      </c>
      <c r="Q6727" t="e">
        <f t="shared" ref="Q6727:Q6790" si="318">Q6726+P6726</f>
        <v>#VALUE!</v>
      </c>
    </row>
    <row r="6728" spans="15:17">
      <c r="O6728">
        <f t="shared" si="317"/>
        <v>3347</v>
      </c>
      <c r="P6728" t="e">
        <f t="shared" si="316"/>
        <v>#VALUE!</v>
      </c>
      <c r="Q6728" t="e">
        <f t="shared" si="318"/>
        <v>#VALUE!</v>
      </c>
    </row>
    <row r="6729" spans="15:17">
      <c r="O6729">
        <f t="shared" si="317"/>
        <v>3348</v>
      </c>
      <c r="P6729" t="e">
        <f t="shared" si="316"/>
        <v>#VALUE!</v>
      </c>
      <c r="Q6729" t="e">
        <f t="shared" si="318"/>
        <v>#VALUE!</v>
      </c>
    </row>
    <row r="6730" spans="15:17">
      <c r="O6730">
        <f t="shared" si="317"/>
        <v>3349</v>
      </c>
      <c r="P6730" t="e">
        <f t="shared" si="316"/>
        <v>#VALUE!</v>
      </c>
      <c r="Q6730" t="e">
        <f t="shared" si="318"/>
        <v>#VALUE!</v>
      </c>
    </row>
    <row r="6731" spans="15:17">
      <c r="O6731">
        <f t="shared" si="317"/>
        <v>3350</v>
      </c>
      <c r="P6731" t="e">
        <f t="shared" si="316"/>
        <v>#VALUE!</v>
      </c>
      <c r="Q6731" t="e">
        <f t="shared" si="318"/>
        <v>#VALUE!</v>
      </c>
    </row>
    <row r="6732" spans="15:17">
      <c r="O6732">
        <f t="shared" si="317"/>
        <v>3351</v>
      </c>
      <c r="P6732" t="e">
        <f t="shared" si="316"/>
        <v>#VALUE!</v>
      </c>
      <c r="Q6732" t="e">
        <f t="shared" si="318"/>
        <v>#VALUE!</v>
      </c>
    </row>
    <row r="6733" spans="15:17">
      <c r="O6733">
        <f t="shared" si="317"/>
        <v>3352</v>
      </c>
      <c r="P6733" t="e">
        <f t="shared" si="316"/>
        <v>#VALUE!</v>
      </c>
      <c r="Q6733" t="e">
        <f t="shared" si="318"/>
        <v>#VALUE!</v>
      </c>
    </row>
    <row r="6734" spans="15:17">
      <c r="O6734">
        <f t="shared" si="317"/>
        <v>3353</v>
      </c>
      <c r="P6734" t="e">
        <f t="shared" si="316"/>
        <v>#VALUE!</v>
      </c>
      <c r="Q6734" t="e">
        <f t="shared" si="318"/>
        <v>#VALUE!</v>
      </c>
    </row>
    <row r="6735" spans="15:17">
      <c r="O6735">
        <f t="shared" si="317"/>
        <v>3354</v>
      </c>
      <c r="P6735" t="e">
        <f t="shared" si="316"/>
        <v>#VALUE!</v>
      </c>
      <c r="Q6735" t="e">
        <f t="shared" si="318"/>
        <v>#VALUE!</v>
      </c>
    </row>
    <row r="6736" spans="15:17">
      <c r="O6736">
        <f t="shared" si="317"/>
        <v>3355</v>
      </c>
      <c r="P6736" t="e">
        <f t="shared" si="316"/>
        <v>#VALUE!</v>
      </c>
      <c r="Q6736" t="e">
        <f t="shared" si="318"/>
        <v>#VALUE!</v>
      </c>
    </row>
    <row r="6737" spans="15:17">
      <c r="O6737">
        <f t="shared" si="317"/>
        <v>3356</v>
      </c>
      <c r="P6737" t="e">
        <f t="shared" si="316"/>
        <v>#VALUE!</v>
      </c>
      <c r="Q6737" t="e">
        <f t="shared" si="318"/>
        <v>#VALUE!</v>
      </c>
    </row>
    <row r="6738" spans="15:17">
      <c r="O6738">
        <f t="shared" si="317"/>
        <v>3357</v>
      </c>
      <c r="P6738" t="e">
        <f t="shared" si="316"/>
        <v>#VALUE!</v>
      </c>
      <c r="Q6738" t="e">
        <f t="shared" si="318"/>
        <v>#VALUE!</v>
      </c>
    </row>
    <row r="6739" spans="15:17">
      <c r="O6739">
        <f t="shared" si="317"/>
        <v>3358</v>
      </c>
      <c r="P6739" t="e">
        <f t="shared" si="316"/>
        <v>#VALUE!</v>
      </c>
      <c r="Q6739" t="e">
        <f t="shared" si="318"/>
        <v>#VALUE!</v>
      </c>
    </row>
    <row r="6740" spans="15:17">
      <c r="O6740">
        <f t="shared" si="317"/>
        <v>3359</v>
      </c>
      <c r="P6740" t="e">
        <f t="shared" si="316"/>
        <v>#VALUE!</v>
      </c>
      <c r="Q6740" t="e">
        <f t="shared" si="318"/>
        <v>#VALUE!</v>
      </c>
    </row>
    <row r="6741" spans="15:17">
      <c r="O6741">
        <f t="shared" si="317"/>
        <v>3360</v>
      </c>
      <c r="P6741" t="e">
        <f t="shared" si="316"/>
        <v>#VALUE!</v>
      </c>
      <c r="Q6741" t="e">
        <f t="shared" si="318"/>
        <v>#VALUE!</v>
      </c>
    </row>
    <row r="6742" spans="15:17">
      <c r="O6742">
        <f t="shared" si="317"/>
        <v>3361</v>
      </c>
      <c r="P6742" t="e">
        <f t="shared" si="316"/>
        <v>#VALUE!</v>
      </c>
      <c r="Q6742" t="e">
        <f t="shared" si="318"/>
        <v>#VALUE!</v>
      </c>
    </row>
    <row r="6743" spans="15:17">
      <c r="O6743">
        <f t="shared" si="317"/>
        <v>3362</v>
      </c>
      <c r="P6743" t="e">
        <f t="shared" si="316"/>
        <v>#VALUE!</v>
      </c>
      <c r="Q6743" t="e">
        <f t="shared" si="318"/>
        <v>#VALUE!</v>
      </c>
    </row>
    <row r="6744" spans="15:17">
      <c r="O6744">
        <f t="shared" si="317"/>
        <v>3363</v>
      </c>
      <c r="P6744" t="e">
        <f t="shared" si="316"/>
        <v>#VALUE!</v>
      </c>
      <c r="Q6744" t="e">
        <f t="shared" si="318"/>
        <v>#VALUE!</v>
      </c>
    </row>
    <row r="6745" spans="15:17">
      <c r="O6745">
        <f t="shared" si="317"/>
        <v>3364</v>
      </c>
      <c r="P6745" t="e">
        <f t="shared" si="316"/>
        <v>#VALUE!</v>
      </c>
      <c r="Q6745" t="e">
        <f t="shared" si="318"/>
        <v>#VALUE!</v>
      </c>
    </row>
    <row r="6746" spans="15:17">
      <c r="O6746">
        <f t="shared" si="317"/>
        <v>3365</v>
      </c>
      <c r="P6746" t="e">
        <f t="shared" si="316"/>
        <v>#VALUE!</v>
      </c>
      <c r="Q6746" t="e">
        <f t="shared" si="318"/>
        <v>#VALUE!</v>
      </c>
    </row>
    <row r="6747" spans="15:17">
      <c r="O6747">
        <f t="shared" si="317"/>
        <v>3366</v>
      </c>
      <c r="P6747" t="e">
        <f t="shared" si="316"/>
        <v>#VALUE!</v>
      </c>
      <c r="Q6747" t="e">
        <f t="shared" si="318"/>
        <v>#VALUE!</v>
      </c>
    </row>
    <row r="6748" spans="15:17">
      <c r="O6748">
        <f t="shared" si="317"/>
        <v>3367</v>
      </c>
      <c r="P6748" t="e">
        <f t="shared" si="316"/>
        <v>#VALUE!</v>
      </c>
      <c r="Q6748" t="e">
        <f t="shared" si="318"/>
        <v>#VALUE!</v>
      </c>
    </row>
    <row r="6749" spans="15:17">
      <c r="O6749">
        <f t="shared" si="317"/>
        <v>3368</v>
      </c>
      <c r="P6749" t="e">
        <f t="shared" si="316"/>
        <v>#VALUE!</v>
      </c>
      <c r="Q6749" t="e">
        <f t="shared" si="318"/>
        <v>#VALUE!</v>
      </c>
    </row>
    <row r="6750" spans="15:17">
      <c r="O6750">
        <f t="shared" si="317"/>
        <v>3369</v>
      </c>
      <c r="P6750" t="e">
        <f t="shared" si="316"/>
        <v>#VALUE!</v>
      </c>
      <c r="Q6750" t="e">
        <f t="shared" si="318"/>
        <v>#VALUE!</v>
      </c>
    </row>
    <row r="6751" spans="15:17">
      <c r="O6751">
        <f t="shared" si="317"/>
        <v>3370</v>
      </c>
      <c r="P6751" t="e">
        <f t="shared" si="316"/>
        <v>#VALUE!</v>
      </c>
      <c r="Q6751" t="e">
        <f t="shared" si="318"/>
        <v>#VALUE!</v>
      </c>
    </row>
    <row r="6752" spans="15:17">
      <c r="O6752">
        <f t="shared" si="317"/>
        <v>3371</v>
      </c>
      <c r="P6752" t="e">
        <f t="shared" si="316"/>
        <v>#VALUE!</v>
      </c>
      <c r="Q6752" t="e">
        <f t="shared" si="318"/>
        <v>#VALUE!</v>
      </c>
    </row>
    <row r="6753" spans="15:17">
      <c r="O6753">
        <f t="shared" si="317"/>
        <v>3372</v>
      </c>
      <c r="P6753" t="e">
        <f t="shared" si="316"/>
        <v>#VALUE!</v>
      </c>
      <c r="Q6753" t="e">
        <f t="shared" si="318"/>
        <v>#VALUE!</v>
      </c>
    </row>
    <row r="6754" spans="15:17">
      <c r="O6754">
        <f t="shared" si="317"/>
        <v>3373</v>
      </c>
      <c r="P6754" t="e">
        <f t="shared" si="316"/>
        <v>#VALUE!</v>
      </c>
      <c r="Q6754" t="e">
        <f t="shared" si="318"/>
        <v>#VALUE!</v>
      </c>
    </row>
    <row r="6755" spans="15:17">
      <c r="O6755">
        <f t="shared" si="317"/>
        <v>3374</v>
      </c>
      <c r="P6755" t="e">
        <f t="shared" si="316"/>
        <v>#VALUE!</v>
      </c>
      <c r="Q6755" t="e">
        <f t="shared" si="318"/>
        <v>#VALUE!</v>
      </c>
    </row>
    <row r="6756" spans="15:17">
      <c r="O6756">
        <f t="shared" si="317"/>
        <v>3375</v>
      </c>
      <c r="P6756" t="e">
        <f t="shared" si="316"/>
        <v>#VALUE!</v>
      </c>
      <c r="Q6756" t="e">
        <f t="shared" si="318"/>
        <v>#VALUE!</v>
      </c>
    </row>
    <row r="6757" spans="15:17">
      <c r="O6757">
        <f t="shared" si="317"/>
        <v>3376</v>
      </c>
      <c r="P6757" t="e">
        <f t="shared" si="316"/>
        <v>#VALUE!</v>
      </c>
      <c r="Q6757" t="e">
        <f t="shared" si="318"/>
        <v>#VALUE!</v>
      </c>
    </row>
    <row r="6758" spans="15:17">
      <c r="O6758" t="s">
        <v>1</v>
      </c>
      <c r="P6758" t="s">
        <v>10</v>
      </c>
      <c r="Q6758" t="e">
        <f t="shared" si="318"/>
        <v>#VALUE!</v>
      </c>
    </row>
    <row r="6759" spans="15:17">
      <c r="O6759">
        <f t="shared" ref="O6759" si="319">A6765</f>
        <v>0</v>
      </c>
      <c r="P6759" t="e">
        <f t="shared" ref="P6759:P6822" si="320">NEGBINOMDIST(O6759-$A$9,$A$9,$B$9)</f>
        <v>#VALUE!</v>
      </c>
      <c r="Q6759" t="e">
        <f t="shared" si="318"/>
        <v>#VALUE!</v>
      </c>
    </row>
    <row r="6760" spans="15:17">
      <c r="O6760">
        <f t="shared" ref="O6760:O6823" si="321">O6759+1</f>
        <v>1</v>
      </c>
      <c r="P6760" t="e">
        <f t="shared" si="320"/>
        <v>#VALUE!</v>
      </c>
      <c r="Q6760" t="e">
        <f t="shared" si="318"/>
        <v>#VALUE!</v>
      </c>
    </row>
    <row r="6761" spans="15:17">
      <c r="O6761">
        <f t="shared" si="321"/>
        <v>2</v>
      </c>
      <c r="P6761" t="e">
        <f t="shared" si="320"/>
        <v>#VALUE!</v>
      </c>
      <c r="Q6761" t="e">
        <f t="shared" si="318"/>
        <v>#VALUE!</v>
      </c>
    </row>
    <row r="6762" spans="15:17">
      <c r="O6762">
        <f t="shared" si="321"/>
        <v>3</v>
      </c>
      <c r="P6762" t="e">
        <f t="shared" si="320"/>
        <v>#VALUE!</v>
      </c>
      <c r="Q6762" t="e">
        <f t="shared" si="318"/>
        <v>#VALUE!</v>
      </c>
    </row>
    <row r="6763" spans="15:17">
      <c r="O6763">
        <f t="shared" si="321"/>
        <v>4</v>
      </c>
      <c r="P6763" t="e">
        <f t="shared" si="320"/>
        <v>#VALUE!</v>
      </c>
      <c r="Q6763" t="e">
        <f t="shared" si="318"/>
        <v>#VALUE!</v>
      </c>
    </row>
    <row r="6764" spans="15:17">
      <c r="O6764">
        <f t="shared" si="321"/>
        <v>5</v>
      </c>
      <c r="P6764" t="e">
        <f t="shared" si="320"/>
        <v>#VALUE!</v>
      </c>
      <c r="Q6764" t="e">
        <f t="shared" si="318"/>
        <v>#VALUE!</v>
      </c>
    </row>
    <row r="6765" spans="15:17">
      <c r="O6765">
        <f t="shared" si="321"/>
        <v>6</v>
      </c>
      <c r="P6765" t="e">
        <f t="shared" si="320"/>
        <v>#VALUE!</v>
      </c>
      <c r="Q6765" t="e">
        <f t="shared" si="318"/>
        <v>#VALUE!</v>
      </c>
    </row>
    <row r="6766" spans="15:17">
      <c r="O6766">
        <f t="shared" si="321"/>
        <v>7</v>
      </c>
      <c r="P6766" t="e">
        <f t="shared" si="320"/>
        <v>#VALUE!</v>
      </c>
      <c r="Q6766" t="e">
        <f t="shared" si="318"/>
        <v>#VALUE!</v>
      </c>
    </row>
    <row r="6767" spans="15:17">
      <c r="O6767">
        <f t="shared" si="321"/>
        <v>8</v>
      </c>
      <c r="P6767" t="e">
        <f t="shared" si="320"/>
        <v>#VALUE!</v>
      </c>
      <c r="Q6767" t="e">
        <f t="shared" si="318"/>
        <v>#VALUE!</v>
      </c>
    </row>
    <row r="6768" spans="15:17">
      <c r="O6768">
        <f t="shared" si="321"/>
        <v>9</v>
      </c>
      <c r="P6768" t="e">
        <f t="shared" si="320"/>
        <v>#VALUE!</v>
      </c>
      <c r="Q6768" t="e">
        <f t="shared" si="318"/>
        <v>#VALUE!</v>
      </c>
    </row>
    <row r="6769" spans="15:17">
      <c r="O6769">
        <f t="shared" si="321"/>
        <v>10</v>
      </c>
      <c r="P6769" t="e">
        <f t="shared" si="320"/>
        <v>#VALUE!</v>
      </c>
      <c r="Q6769" t="e">
        <f t="shared" si="318"/>
        <v>#VALUE!</v>
      </c>
    </row>
    <row r="6770" spans="15:17">
      <c r="O6770">
        <f t="shared" si="321"/>
        <v>11</v>
      </c>
      <c r="P6770" t="e">
        <f t="shared" si="320"/>
        <v>#VALUE!</v>
      </c>
      <c r="Q6770" t="e">
        <f t="shared" si="318"/>
        <v>#VALUE!</v>
      </c>
    </row>
    <row r="6771" spans="15:17">
      <c r="O6771">
        <f t="shared" si="321"/>
        <v>12</v>
      </c>
      <c r="P6771" t="e">
        <f t="shared" si="320"/>
        <v>#VALUE!</v>
      </c>
      <c r="Q6771" t="e">
        <f t="shared" si="318"/>
        <v>#VALUE!</v>
      </c>
    </row>
    <row r="6772" spans="15:17">
      <c r="O6772">
        <f t="shared" si="321"/>
        <v>13</v>
      </c>
      <c r="P6772" t="e">
        <f t="shared" si="320"/>
        <v>#VALUE!</v>
      </c>
      <c r="Q6772" t="e">
        <f t="shared" si="318"/>
        <v>#VALUE!</v>
      </c>
    </row>
    <row r="6773" spans="15:17">
      <c r="O6773">
        <f t="shared" si="321"/>
        <v>14</v>
      </c>
      <c r="P6773" t="e">
        <f t="shared" si="320"/>
        <v>#VALUE!</v>
      </c>
      <c r="Q6773" t="e">
        <f t="shared" si="318"/>
        <v>#VALUE!</v>
      </c>
    </row>
    <row r="6774" spans="15:17">
      <c r="O6774">
        <f t="shared" si="321"/>
        <v>15</v>
      </c>
      <c r="P6774" t="e">
        <f t="shared" si="320"/>
        <v>#VALUE!</v>
      </c>
      <c r="Q6774" t="e">
        <f t="shared" si="318"/>
        <v>#VALUE!</v>
      </c>
    </row>
    <row r="6775" spans="15:17">
      <c r="O6775">
        <f t="shared" si="321"/>
        <v>16</v>
      </c>
      <c r="P6775" t="e">
        <f t="shared" si="320"/>
        <v>#VALUE!</v>
      </c>
      <c r="Q6775" t="e">
        <f t="shared" si="318"/>
        <v>#VALUE!</v>
      </c>
    </row>
    <row r="6776" spans="15:17">
      <c r="O6776">
        <f t="shared" si="321"/>
        <v>17</v>
      </c>
      <c r="P6776" t="e">
        <f t="shared" si="320"/>
        <v>#VALUE!</v>
      </c>
      <c r="Q6776" t="e">
        <f t="shared" si="318"/>
        <v>#VALUE!</v>
      </c>
    </row>
    <row r="6777" spans="15:17">
      <c r="O6777">
        <f t="shared" si="321"/>
        <v>18</v>
      </c>
      <c r="P6777" t="e">
        <f t="shared" si="320"/>
        <v>#VALUE!</v>
      </c>
      <c r="Q6777" t="e">
        <f t="shared" si="318"/>
        <v>#VALUE!</v>
      </c>
    </row>
    <row r="6778" spans="15:17">
      <c r="O6778">
        <f t="shared" si="321"/>
        <v>19</v>
      </c>
      <c r="P6778" t="e">
        <f t="shared" si="320"/>
        <v>#VALUE!</v>
      </c>
      <c r="Q6778" t="e">
        <f t="shared" si="318"/>
        <v>#VALUE!</v>
      </c>
    </row>
    <row r="6779" spans="15:17">
      <c r="O6779">
        <f t="shared" si="321"/>
        <v>20</v>
      </c>
      <c r="P6779" t="e">
        <f t="shared" si="320"/>
        <v>#VALUE!</v>
      </c>
      <c r="Q6779" t="e">
        <f t="shared" si="318"/>
        <v>#VALUE!</v>
      </c>
    </row>
    <row r="6780" spans="15:17">
      <c r="O6780">
        <f t="shared" si="321"/>
        <v>21</v>
      </c>
      <c r="P6780" t="e">
        <f t="shared" si="320"/>
        <v>#VALUE!</v>
      </c>
      <c r="Q6780" t="e">
        <f t="shared" si="318"/>
        <v>#VALUE!</v>
      </c>
    </row>
    <row r="6781" spans="15:17">
      <c r="O6781">
        <f t="shared" si="321"/>
        <v>22</v>
      </c>
      <c r="P6781" t="e">
        <f t="shared" si="320"/>
        <v>#VALUE!</v>
      </c>
      <c r="Q6781" t="e">
        <f t="shared" si="318"/>
        <v>#VALUE!</v>
      </c>
    </row>
    <row r="6782" spans="15:17">
      <c r="O6782">
        <f t="shared" si="321"/>
        <v>23</v>
      </c>
      <c r="P6782" t="e">
        <f t="shared" si="320"/>
        <v>#VALUE!</v>
      </c>
      <c r="Q6782" t="e">
        <f t="shared" si="318"/>
        <v>#VALUE!</v>
      </c>
    </row>
    <row r="6783" spans="15:17">
      <c r="O6783">
        <f t="shared" si="321"/>
        <v>24</v>
      </c>
      <c r="P6783" t="e">
        <f t="shared" si="320"/>
        <v>#VALUE!</v>
      </c>
      <c r="Q6783" t="e">
        <f t="shared" si="318"/>
        <v>#VALUE!</v>
      </c>
    </row>
    <row r="6784" spans="15:17">
      <c r="O6784">
        <f t="shared" si="321"/>
        <v>25</v>
      </c>
      <c r="P6784" t="e">
        <f t="shared" si="320"/>
        <v>#VALUE!</v>
      </c>
      <c r="Q6784" t="e">
        <f t="shared" si="318"/>
        <v>#VALUE!</v>
      </c>
    </row>
    <row r="6785" spans="15:17">
      <c r="O6785">
        <f t="shared" si="321"/>
        <v>26</v>
      </c>
      <c r="P6785" t="e">
        <f t="shared" si="320"/>
        <v>#VALUE!</v>
      </c>
      <c r="Q6785" t="e">
        <f t="shared" si="318"/>
        <v>#VALUE!</v>
      </c>
    </row>
    <row r="6786" spans="15:17">
      <c r="O6786">
        <f t="shared" si="321"/>
        <v>27</v>
      </c>
      <c r="P6786" t="e">
        <f t="shared" si="320"/>
        <v>#VALUE!</v>
      </c>
      <c r="Q6786" t="e">
        <f t="shared" si="318"/>
        <v>#VALUE!</v>
      </c>
    </row>
    <row r="6787" spans="15:17">
      <c r="O6787">
        <f t="shared" si="321"/>
        <v>28</v>
      </c>
      <c r="P6787" t="e">
        <f t="shared" si="320"/>
        <v>#VALUE!</v>
      </c>
      <c r="Q6787" t="e">
        <f t="shared" si="318"/>
        <v>#VALUE!</v>
      </c>
    </row>
    <row r="6788" spans="15:17">
      <c r="O6788">
        <f t="shared" si="321"/>
        <v>29</v>
      </c>
      <c r="P6788" t="e">
        <f t="shared" si="320"/>
        <v>#VALUE!</v>
      </c>
      <c r="Q6788" t="e">
        <f t="shared" si="318"/>
        <v>#VALUE!</v>
      </c>
    </row>
    <row r="6789" spans="15:17">
      <c r="O6789">
        <f t="shared" si="321"/>
        <v>30</v>
      </c>
      <c r="P6789" t="e">
        <f t="shared" si="320"/>
        <v>#VALUE!</v>
      </c>
      <c r="Q6789" t="e">
        <f t="shared" si="318"/>
        <v>#VALUE!</v>
      </c>
    </row>
    <row r="6790" spans="15:17">
      <c r="O6790">
        <f t="shared" si="321"/>
        <v>31</v>
      </c>
      <c r="P6790" t="e">
        <f t="shared" si="320"/>
        <v>#VALUE!</v>
      </c>
      <c r="Q6790" t="e">
        <f t="shared" si="318"/>
        <v>#VALUE!</v>
      </c>
    </row>
    <row r="6791" spans="15:17">
      <c r="O6791">
        <f t="shared" si="321"/>
        <v>32</v>
      </c>
      <c r="P6791" t="e">
        <f t="shared" si="320"/>
        <v>#VALUE!</v>
      </c>
      <c r="Q6791" t="e">
        <f t="shared" ref="Q6791:Q6854" si="322">Q6790+P6790</f>
        <v>#VALUE!</v>
      </c>
    </row>
    <row r="6792" spans="15:17">
      <c r="O6792">
        <f t="shared" si="321"/>
        <v>33</v>
      </c>
      <c r="P6792" t="e">
        <f t="shared" si="320"/>
        <v>#VALUE!</v>
      </c>
      <c r="Q6792" t="e">
        <f t="shared" si="322"/>
        <v>#VALUE!</v>
      </c>
    </row>
    <row r="6793" spans="15:17">
      <c r="O6793">
        <f t="shared" si="321"/>
        <v>34</v>
      </c>
      <c r="P6793" t="e">
        <f t="shared" si="320"/>
        <v>#VALUE!</v>
      </c>
      <c r="Q6793" t="e">
        <f t="shared" si="322"/>
        <v>#VALUE!</v>
      </c>
    </row>
    <row r="6794" spans="15:17">
      <c r="O6794">
        <f t="shared" si="321"/>
        <v>35</v>
      </c>
      <c r="P6794" t="e">
        <f t="shared" si="320"/>
        <v>#VALUE!</v>
      </c>
      <c r="Q6794" t="e">
        <f t="shared" si="322"/>
        <v>#VALUE!</v>
      </c>
    </row>
    <row r="6795" spans="15:17">
      <c r="O6795">
        <f t="shared" si="321"/>
        <v>36</v>
      </c>
      <c r="P6795" t="e">
        <f t="shared" si="320"/>
        <v>#VALUE!</v>
      </c>
      <c r="Q6795" t="e">
        <f t="shared" si="322"/>
        <v>#VALUE!</v>
      </c>
    </row>
    <row r="6796" spans="15:17">
      <c r="O6796">
        <f t="shared" si="321"/>
        <v>37</v>
      </c>
      <c r="P6796" t="e">
        <f t="shared" si="320"/>
        <v>#VALUE!</v>
      </c>
      <c r="Q6796" t="e">
        <f t="shared" si="322"/>
        <v>#VALUE!</v>
      </c>
    </row>
    <row r="6797" spans="15:17">
      <c r="O6797">
        <f t="shared" si="321"/>
        <v>38</v>
      </c>
      <c r="P6797" t="e">
        <f t="shared" si="320"/>
        <v>#VALUE!</v>
      </c>
      <c r="Q6797" t="e">
        <f t="shared" si="322"/>
        <v>#VALUE!</v>
      </c>
    </row>
    <row r="6798" spans="15:17">
      <c r="O6798">
        <f t="shared" si="321"/>
        <v>39</v>
      </c>
      <c r="P6798" t="e">
        <f t="shared" si="320"/>
        <v>#VALUE!</v>
      </c>
      <c r="Q6798" t="e">
        <f t="shared" si="322"/>
        <v>#VALUE!</v>
      </c>
    </row>
    <row r="6799" spans="15:17">
      <c r="O6799">
        <f t="shared" si="321"/>
        <v>40</v>
      </c>
      <c r="P6799" t="e">
        <f t="shared" si="320"/>
        <v>#VALUE!</v>
      </c>
      <c r="Q6799" t="e">
        <f t="shared" si="322"/>
        <v>#VALUE!</v>
      </c>
    </row>
    <row r="6800" spans="15:17">
      <c r="O6800">
        <f t="shared" si="321"/>
        <v>41</v>
      </c>
      <c r="P6800" t="e">
        <f t="shared" si="320"/>
        <v>#VALUE!</v>
      </c>
      <c r="Q6800" t="e">
        <f t="shared" si="322"/>
        <v>#VALUE!</v>
      </c>
    </row>
    <row r="6801" spans="15:17">
      <c r="O6801">
        <f t="shared" si="321"/>
        <v>42</v>
      </c>
      <c r="P6801" t="e">
        <f t="shared" si="320"/>
        <v>#VALUE!</v>
      </c>
      <c r="Q6801" t="e">
        <f t="shared" si="322"/>
        <v>#VALUE!</v>
      </c>
    </row>
    <row r="6802" spans="15:17">
      <c r="O6802">
        <f t="shared" si="321"/>
        <v>43</v>
      </c>
      <c r="P6802" t="e">
        <f t="shared" si="320"/>
        <v>#VALUE!</v>
      </c>
      <c r="Q6802" t="e">
        <f t="shared" si="322"/>
        <v>#VALUE!</v>
      </c>
    </row>
    <row r="6803" spans="15:17">
      <c r="O6803">
        <f t="shared" si="321"/>
        <v>44</v>
      </c>
      <c r="P6803" t="e">
        <f t="shared" si="320"/>
        <v>#VALUE!</v>
      </c>
      <c r="Q6803" t="e">
        <f t="shared" si="322"/>
        <v>#VALUE!</v>
      </c>
    </row>
    <row r="6804" spans="15:17">
      <c r="O6804">
        <f t="shared" si="321"/>
        <v>45</v>
      </c>
      <c r="P6804" t="e">
        <f t="shared" si="320"/>
        <v>#VALUE!</v>
      </c>
      <c r="Q6804" t="e">
        <f t="shared" si="322"/>
        <v>#VALUE!</v>
      </c>
    </row>
    <row r="6805" spans="15:17">
      <c r="O6805">
        <f t="shared" si="321"/>
        <v>46</v>
      </c>
      <c r="P6805" t="e">
        <f t="shared" si="320"/>
        <v>#VALUE!</v>
      </c>
      <c r="Q6805" t="e">
        <f t="shared" si="322"/>
        <v>#VALUE!</v>
      </c>
    </row>
    <row r="6806" spans="15:17">
      <c r="O6806">
        <f t="shared" si="321"/>
        <v>47</v>
      </c>
      <c r="P6806" t="e">
        <f t="shared" si="320"/>
        <v>#VALUE!</v>
      </c>
      <c r="Q6806" t="e">
        <f t="shared" si="322"/>
        <v>#VALUE!</v>
      </c>
    </row>
    <row r="6807" spans="15:17">
      <c r="O6807">
        <f t="shared" si="321"/>
        <v>48</v>
      </c>
      <c r="P6807" t="e">
        <f t="shared" si="320"/>
        <v>#VALUE!</v>
      </c>
      <c r="Q6807" t="e">
        <f t="shared" si="322"/>
        <v>#VALUE!</v>
      </c>
    </row>
    <row r="6808" spans="15:17">
      <c r="O6808">
        <f t="shared" si="321"/>
        <v>49</v>
      </c>
      <c r="P6808" t="e">
        <f t="shared" si="320"/>
        <v>#VALUE!</v>
      </c>
      <c r="Q6808" t="e">
        <f t="shared" si="322"/>
        <v>#VALUE!</v>
      </c>
    </row>
    <row r="6809" spans="15:17">
      <c r="O6809">
        <f t="shared" si="321"/>
        <v>50</v>
      </c>
      <c r="P6809" t="e">
        <f t="shared" si="320"/>
        <v>#VALUE!</v>
      </c>
      <c r="Q6809" t="e">
        <f t="shared" si="322"/>
        <v>#VALUE!</v>
      </c>
    </row>
    <row r="6810" spans="15:17">
      <c r="O6810">
        <f t="shared" si="321"/>
        <v>51</v>
      </c>
      <c r="P6810" t="e">
        <f t="shared" si="320"/>
        <v>#VALUE!</v>
      </c>
      <c r="Q6810" t="e">
        <f t="shared" si="322"/>
        <v>#VALUE!</v>
      </c>
    </row>
    <row r="6811" spans="15:17">
      <c r="O6811">
        <f t="shared" si="321"/>
        <v>52</v>
      </c>
      <c r="P6811" t="e">
        <f t="shared" si="320"/>
        <v>#VALUE!</v>
      </c>
      <c r="Q6811" t="e">
        <f t="shared" si="322"/>
        <v>#VALUE!</v>
      </c>
    </row>
    <row r="6812" spans="15:17">
      <c r="O6812">
        <f t="shared" si="321"/>
        <v>53</v>
      </c>
      <c r="P6812" t="e">
        <f t="shared" si="320"/>
        <v>#VALUE!</v>
      </c>
      <c r="Q6812" t="e">
        <f t="shared" si="322"/>
        <v>#VALUE!</v>
      </c>
    </row>
    <row r="6813" spans="15:17">
      <c r="O6813">
        <f t="shared" si="321"/>
        <v>54</v>
      </c>
      <c r="P6813" t="e">
        <f t="shared" si="320"/>
        <v>#VALUE!</v>
      </c>
      <c r="Q6813" t="e">
        <f t="shared" si="322"/>
        <v>#VALUE!</v>
      </c>
    </row>
    <row r="6814" spans="15:17">
      <c r="O6814">
        <f t="shared" si="321"/>
        <v>55</v>
      </c>
      <c r="P6814" t="e">
        <f t="shared" si="320"/>
        <v>#VALUE!</v>
      </c>
      <c r="Q6814" t="e">
        <f t="shared" si="322"/>
        <v>#VALUE!</v>
      </c>
    </row>
    <row r="6815" spans="15:17">
      <c r="O6815">
        <f t="shared" si="321"/>
        <v>56</v>
      </c>
      <c r="P6815" t="e">
        <f t="shared" si="320"/>
        <v>#VALUE!</v>
      </c>
      <c r="Q6815" t="e">
        <f t="shared" si="322"/>
        <v>#VALUE!</v>
      </c>
    </row>
    <row r="6816" spans="15:17">
      <c r="O6816">
        <f t="shared" si="321"/>
        <v>57</v>
      </c>
      <c r="P6816" t="e">
        <f t="shared" si="320"/>
        <v>#VALUE!</v>
      </c>
      <c r="Q6816" t="e">
        <f t="shared" si="322"/>
        <v>#VALUE!</v>
      </c>
    </row>
    <row r="6817" spans="15:17">
      <c r="O6817">
        <f t="shared" si="321"/>
        <v>58</v>
      </c>
      <c r="P6817" t="e">
        <f t="shared" si="320"/>
        <v>#VALUE!</v>
      </c>
      <c r="Q6817" t="e">
        <f t="shared" si="322"/>
        <v>#VALUE!</v>
      </c>
    </row>
    <row r="6818" spans="15:17">
      <c r="O6818">
        <f t="shared" si="321"/>
        <v>59</v>
      </c>
      <c r="P6818" t="e">
        <f t="shared" si="320"/>
        <v>#VALUE!</v>
      </c>
      <c r="Q6818" t="e">
        <f t="shared" si="322"/>
        <v>#VALUE!</v>
      </c>
    </row>
    <row r="6819" spans="15:17">
      <c r="O6819">
        <f t="shared" si="321"/>
        <v>60</v>
      </c>
      <c r="P6819" t="e">
        <f t="shared" si="320"/>
        <v>#VALUE!</v>
      </c>
      <c r="Q6819" t="e">
        <f t="shared" si="322"/>
        <v>#VALUE!</v>
      </c>
    </row>
    <row r="6820" spans="15:17">
      <c r="O6820">
        <f t="shared" si="321"/>
        <v>61</v>
      </c>
      <c r="P6820" t="e">
        <f t="shared" si="320"/>
        <v>#VALUE!</v>
      </c>
      <c r="Q6820" t="e">
        <f t="shared" si="322"/>
        <v>#VALUE!</v>
      </c>
    </row>
    <row r="6821" spans="15:17">
      <c r="O6821">
        <f t="shared" si="321"/>
        <v>62</v>
      </c>
      <c r="P6821" t="e">
        <f t="shared" si="320"/>
        <v>#VALUE!</v>
      </c>
      <c r="Q6821" t="e">
        <f t="shared" si="322"/>
        <v>#VALUE!</v>
      </c>
    </row>
    <row r="6822" spans="15:17">
      <c r="O6822">
        <f t="shared" si="321"/>
        <v>63</v>
      </c>
      <c r="P6822" t="e">
        <f t="shared" si="320"/>
        <v>#VALUE!</v>
      </c>
      <c r="Q6822" t="e">
        <f t="shared" si="322"/>
        <v>#VALUE!</v>
      </c>
    </row>
    <row r="6823" spans="15:17">
      <c r="O6823">
        <f t="shared" si="321"/>
        <v>64</v>
      </c>
      <c r="P6823" t="e">
        <f t="shared" ref="P6823:P6886" si="323">NEGBINOMDIST(O6823-$A$9,$A$9,$B$9)</f>
        <v>#VALUE!</v>
      </c>
      <c r="Q6823" t="e">
        <f t="shared" si="322"/>
        <v>#VALUE!</v>
      </c>
    </row>
    <row r="6824" spans="15:17">
      <c r="O6824">
        <f t="shared" ref="O6824:O6887" si="324">O6823+1</f>
        <v>65</v>
      </c>
      <c r="P6824" t="e">
        <f t="shared" si="323"/>
        <v>#VALUE!</v>
      </c>
      <c r="Q6824" t="e">
        <f t="shared" si="322"/>
        <v>#VALUE!</v>
      </c>
    </row>
    <row r="6825" spans="15:17">
      <c r="O6825">
        <f t="shared" si="324"/>
        <v>66</v>
      </c>
      <c r="P6825" t="e">
        <f t="shared" si="323"/>
        <v>#VALUE!</v>
      </c>
      <c r="Q6825" t="e">
        <f t="shared" si="322"/>
        <v>#VALUE!</v>
      </c>
    </row>
    <row r="6826" spans="15:17">
      <c r="O6826">
        <f t="shared" si="324"/>
        <v>67</v>
      </c>
      <c r="P6826" t="e">
        <f t="shared" si="323"/>
        <v>#VALUE!</v>
      </c>
      <c r="Q6826" t="e">
        <f t="shared" si="322"/>
        <v>#VALUE!</v>
      </c>
    </row>
    <row r="6827" spans="15:17">
      <c r="O6827">
        <f t="shared" si="324"/>
        <v>68</v>
      </c>
      <c r="P6827" t="e">
        <f t="shared" si="323"/>
        <v>#VALUE!</v>
      </c>
      <c r="Q6827" t="e">
        <f t="shared" si="322"/>
        <v>#VALUE!</v>
      </c>
    </row>
    <row r="6828" spans="15:17">
      <c r="O6828">
        <f t="shared" si="324"/>
        <v>69</v>
      </c>
      <c r="P6828" t="e">
        <f t="shared" si="323"/>
        <v>#VALUE!</v>
      </c>
      <c r="Q6828" t="e">
        <f t="shared" si="322"/>
        <v>#VALUE!</v>
      </c>
    </row>
    <row r="6829" spans="15:17">
      <c r="O6829">
        <f t="shared" si="324"/>
        <v>70</v>
      </c>
      <c r="P6829" t="e">
        <f t="shared" si="323"/>
        <v>#VALUE!</v>
      </c>
      <c r="Q6829" t="e">
        <f t="shared" si="322"/>
        <v>#VALUE!</v>
      </c>
    </row>
    <row r="6830" spans="15:17">
      <c r="O6830">
        <f t="shared" si="324"/>
        <v>71</v>
      </c>
      <c r="P6830" t="e">
        <f t="shared" si="323"/>
        <v>#VALUE!</v>
      </c>
      <c r="Q6830" t="e">
        <f t="shared" si="322"/>
        <v>#VALUE!</v>
      </c>
    </row>
    <row r="6831" spans="15:17">
      <c r="O6831">
        <f t="shared" si="324"/>
        <v>72</v>
      </c>
      <c r="P6831" t="e">
        <f t="shared" si="323"/>
        <v>#VALUE!</v>
      </c>
      <c r="Q6831" t="e">
        <f t="shared" si="322"/>
        <v>#VALUE!</v>
      </c>
    </row>
    <row r="6832" spans="15:17">
      <c r="O6832">
        <f t="shared" si="324"/>
        <v>73</v>
      </c>
      <c r="P6832" t="e">
        <f t="shared" si="323"/>
        <v>#VALUE!</v>
      </c>
      <c r="Q6832" t="e">
        <f t="shared" si="322"/>
        <v>#VALUE!</v>
      </c>
    </row>
    <row r="6833" spans="15:17">
      <c r="O6833">
        <f t="shared" si="324"/>
        <v>74</v>
      </c>
      <c r="P6833" t="e">
        <f t="shared" si="323"/>
        <v>#VALUE!</v>
      </c>
      <c r="Q6833" t="e">
        <f t="shared" si="322"/>
        <v>#VALUE!</v>
      </c>
    </row>
    <row r="6834" spans="15:17">
      <c r="O6834">
        <f t="shared" si="324"/>
        <v>75</v>
      </c>
      <c r="P6834" t="e">
        <f t="shared" si="323"/>
        <v>#VALUE!</v>
      </c>
      <c r="Q6834" t="e">
        <f t="shared" si="322"/>
        <v>#VALUE!</v>
      </c>
    </row>
    <row r="6835" spans="15:17">
      <c r="O6835">
        <f t="shared" si="324"/>
        <v>76</v>
      </c>
      <c r="P6835" t="e">
        <f t="shared" si="323"/>
        <v>#VALUE!</v>
      </c>
      <c r="Q6835" t="e">
        <f t="shared" si="322"/>
        <v>#VALUE!</v>
      </c>
    </row>
    <row r="6836" spans="15:17">
      <c r="O6836">
        <f t="shared" si="324"/>
        <v>77</v>
      </c>
      <c r="P6836" t="e">
        <f t="shared" si="323"/>
        <v>#VALUE!</v>
      </c>
      <c r="Q6836" t="e">
        <f t="shared" si="322"/>
        <v>#VALUE!</v>
      </c>
    </row>
    <row r="6837" spans="15:17">
      <c r="O6837">
        <f t="shared" si="324"/>
        <v>78</v>
      </c>
      <c r="P6837" t="e">
        <f t="shared" si="323"/>
        <v>#VALUE!</v>
      </c>
      <c r="Q6837" t="e">
        <f t="shared" si="322"/>
        <v>#VALUE!</v>
      </c>
    </row>
    <row r="6838" spans="15:17">
      <c r="O6838">
        <f t="shared" si="324"/>
        <v>79</v>
      </c>
      <c r="P6838" t="e">
        <f t="shared" si="323"/>
        <v>#VALUE!</v>
      </c>
      <c r="Q6838" t="e">
        <f t="shared" si="322"/>
        <v>#VALUE!</v>
      </c>
    </row>
    <row r="6839" spans="15:17">
      <c r="O6839">
        <f t="shared" si="324"/>
        <v>80</v>
      </c>
      <c r="P6839" t="e">
        <f t="shared" si="323"/>
        <v>#VALUE!</v>
      </c>
      <c r="Q6839" t="e">
        <f t="shared" si="322"/>
        <v>#VALUE!</v>
      </c>
    </row>
    <row r="6840" spans="15:17">
      <c r="O6840">
        <f t="shared" si="324"/>
        <v>81</v>
      </c>
      <c r="P6840" t="e">
        <f t="shared" si="323"/>
        <v>#VALUE!</v>
      </c>
      <c r="Q6840" t="e">
        <f t="shared" si="322"/>
        <v>#VALUE!</v>
      </c>
    </row>
    <row r="6841" spans="15:17">
      <c r="O6841">
        <f t="shared" si="324"/>
        <v>82</v>
      </c>
      <c r="P6841" t="e">
        <f t="shared" si="323"/>
        <v>#VALUE!</v>
      </c>
      <c r="Q6841" t="e">
        <f t="shared" si="322"/>
        <v>#VALUE!</v>
      </c>
    </row>
    <row r="6842" spans="15:17">
      <c r="O6842">
        <f t="shared" si="324"/>
        <v>83</v>
      </c>
      <c r="P6842" t="e">
        <f t="shared" si="323"/>
        <v>#VALUE!</v>
      </c>
      <c r="Q6842" t="e">
        <f t="shared" si="322"/>
        <v>#VALUE!</v>
      </c>
    </row>
    <row r="6843" spans="15:17">
      <c r="O6843">
        <f t="shared" si="324"/>
        <v>84</v>
      </c>
      <c r="P6843" t="e">
        <f t="shared" si="323"/>
        <v>#VALUE!</v>
      </c>
      <c r="Q6843" t="e">
        <f t="shared" si="322"/>
        <v>#VALUE!</v>
      </c>
    </row>
    <row r="6844" spans="15:17">
      <c r="O6844">
        <f t="shared" si="324"/>
        <v>85</v>
      </c>
      <c r="P6844" t="e">
        <f t="shared" si="323"/>
        <v>#VALUE!</v>
      </c>
      <c r="Q6844" t="e">
        <f t="shared" si="322"/>
        <v>#VALUE!</v>
      </c>
    </row>
    <row r="6845" spans="15:17">
      <c r="O6845">
        <f t="shared" si="324"/>
        <v>86</v>
      </c>
      <c r="P6845" t="e">
        <f t="shared" si="323"/>
        <v>#VALUE!</v>
      </c>
      <c r="Q6845" t="e">
        <f t="shared" si="322"/>
        <v>#VALUE!</v>
      </c>
    </row>
    <row r="6846" spans="15:17">
      <c r="O6846">
        <f t="shared" si="324"/>
        <v>87</v>
      </c>
      <c r="P6846" t="e">
        <f t="shared" si="323"/>
        <v>#VALUE!</v>
      </c>
      <c r="Q6846" t="e">
        <f t="shared" si="322"/>
        <v>#VALUE!</v>
      </c>
    </row>
    <row r="6847" spans="15:17">
      <c r="O6847">
        <f t="shared" si="324"/>
        <v>88</v>
      </c>
      <c r="P6847" t="e">
        <f t="shared" si="323"/>
        <v>#VALUE!</v>
      </c>
      <c r="Q6847" t="e">
        <f t="shared" si="322"/>
        <v>#VALUE!</v>
      </c>
    </row>
    <row r="6848" spans="15:17">
      <c r="O6848">
        <f t="shared" si="324"/>
        <v>89</v>
      </c>
      <c r="P6848" t="e">
        <f t="shared" si="323"/>
        <v>#VALUE!</v>
      </c>
      <c r="Q6848" t="e">
        <f t="shared" si="322"/>
        <v>#VALUE!</v>
      </c>
    </row>
    <row r="6849" spans="15:17">
      <c r="O6849">
        <f t="shared" si="324"/>
        <v>90</v>
      </c>
      <c r="P6849" t="e">
        <f t="shared" si="323"/>
        <v>#VALUE!</v>
      </c>
      <c r="Q6849" t="e">
        <f t="shared" si="322"/>
        <v>#VALUE!</v>
      </c>
    </row>
    <row r="6850" spans="15:17">
      <c r="O6850">
        <f t="shared" si="324"/>
        <v>91</v>
      </c>
      <c r="P6850" t="e">
        <f t="shared" si="323"/>
        <v>#VALUE!</v>
      </c>
      <c r="Q6850" t="e">
        <f t="shared" si="322"/>
        <v>#VALUE!</v>
      </c>
    </row>
    <row r="6851" spans="15:17">
      <c r="O6851">
        <f t="shared" si="324"/>
        <v>92</v>
      </c>
      <c r="P6851" t="e">
        <f t="shared" si="323"/>
        <v>#VALUE!</v>
      </c>
      <c r="Q6851" t="e">
        <f t="shared" si="322"/>
        <v>#VALUE!</v>
      </c>
    </row>
    <row r="6852" spans="15:17">
      <c r="O6852">
        <f t="shared" si="324"/>
        <v>93</v>
      </c>
      <c r="P6852" t="e">
        <f t="shared" si="323"/>
        <v>#VALUE!</v>
      </c>
      <c r="Q6852" t="e">
        <f t="shared" si="322"/>
        <v>#VALUE!</v>
      </c>
    </row>
    <row r="6853" spans="15:17">
      <c r="O6853">
        <f t="shared" si="324"/>
        <v>94</v>
      </c>
      <c r="P6853" t="e">
        <f t="shared" si="323"/>
        <v>#VALUE!</v>
      </c>
      <c r="Q6853" t="e">
        <f t="shared" si="322"/>
        <v>#VALUE!</v>
      </c>
    </row>
    <row r="6854" spans="15:17">
      <c r="O6854">
        <f t="shared" si="324"/>
        <v>95</v>
      </c>
      <c r="P6854" t="e">
        <f t="shared" si="323"/>
        <v>#VALUE!</v>
      </c>
      <c r="Q6854" t="e">
        <f t="shared" si="322"/>
        <v>#VALUE!</v>
      </c>
    </row>
    <row r="6855" spans="15:17">
      <c r="O6855">
        <f t="shared" si="324"/>
        <v>96</v>
      </c>
      <c r="P6855" t="e">
        <f t="shared" si="323"/>
        <v>#VALUE!</v>
      </c>
      <c r="Q6855" t="e">
        <f t="shared" ref="Q6855:Q6918" si="325">Q6854+P6854</f>
        <v>#VALUE!</v>
      </c>
    </row>
    <row r="6856" spans="15:17">
      <c r="O6856">
        <f t="shared" si="324"/>
        <v>97</v>
      </c>
      <c r="P6856" t="e">
        <f t="shared" si="323"/>
        <v>#VALUE!</v>
      </c>
      <c r="Q6856" t="e">
        <f t="shared" si="325"/>
        <v>#VALUE!</v>
      </c>
    </row>
    <row r="6857" spans="15:17">
      <c r="O6857">
        <f t="shared" si="324"/>
        <v>98</v>
      </c>
      <c r="P6857" t="e">
        <f t="shared" si="323"/>
        <v>#VALUE!</v>
      </c>
      <c r="Q6857" t="e">
        <f t="shared" si="325"/>
        <v>#VALUE!</v>
      </c>
    </row>
    <row r="6858" spans="15:17">
      <c r="O6858">
        <f t="shared" si="324"/>
        <v>99</v>
      </c>
      <c r="P6858" t="e">
        <f t="shared" si="323"/>
        <v>#VALUE!</v>
      </c>
      <c r="Q6858" t="e">
        <f t="shared" si="325"/>
        <v>#VALUE!</v>
      </c>
    </row>
    <row r="6859" spans="15:17">
      <c r="O6859">
        <f t="shared" si="324"/>
        <v>100</v>
      </c>
      <c r="P6859" t="e">
        <f t="shared" si="323"/>
        <v>#VALUE!</v>
      </c>
      <c r="Q6859" t="e">
        <f t="shared" si="325"/>
        <v>#VALUE!</v>
      </c>
    </row>
    <row r="6860" spans="15:17">
      <c r="O6860">
        <f t="shared" si="324"/>
        <v>101</v>
      </c>
      <c r="P6860" t="e">
        <f t="shared" si="323"/>
        <v>#VALUE!</v>
      </c>
      <c r="Q6860" t="e">
        <f t="shared" si="325"/>
        <v>#VALUE!</v>
      </c>
    </row>
    <row r="6861" spans="15:17">
      <c r="O6861">
        <f t="shared" si="324"/>
        <v>102</v>
      </c>
      <c r="P6861" t="e">
        <f t="shared" si="323"/>
        <v>#VALUE!</v>
      </c>
      <c r="Q6861" t="e">
        <f t="shared" si="325"/>
        <v>#VALUE!</v>
      </c>
    </row>
    <row r="6862" spans="15:17">
      <c r="O6862">
        <f t="shared" si="324"/>
        <v>103</v>
      </c>
      <c r="P6862" t="e">
        <f t="shared" si="323"/>
        <v>#VALUE!</v>
      </c>
      <c r="Q6862" t="e">
        <f t="shared" si="325"/>
        <v>#VALUE!</v>
      </c>
    </row>
    <row r="6863" spans="15:17">
      <c r="O6863">
        <f t="shared" si="324"/>
        <v>104</v>
      </c>
      <c r="P6863" t="e">
        <f t="shared" si="323"/>
        <v>#VALUE!</v>
      </c>
      <c r="Q6863" t="e">
        <f t="shared" si="325"/>
        <v>#VALUE!</v>
      </c>
    </row>
    <row r="6864" spans="15:17">
      <c r="O6864">
        <f t="shared" si="324"/>
        <v>105</v>
      </c>
      <c r="P6864" t="e">
        <f t="shared" si="323"/>
        <v>#VALUE!</v>
      </c>
      <c r="Q6864" t="e">
        <f t="shared" si="325"/>
        <v>#VALUE!</v>
      </c>
    </row>
    <row r="6865" spans="15:17">
      <c r="O6865">
        <f t="shared" si="324"/>
        <v>106</v>
      </c>
      <c r="P6865" t="e">
        <f t="shared" si="323"/>
        <v>#VALUE!</v>
      </c>
      <c r="Q6865" t="e">
        <f t="shared" si="325"/>
        <v>#VALUE!</v>
      </c>
    </row>
    <row r="6866" spans="15:17">
      <c r="O6866">
        <f t="shared" si="324"/>
        <v>107</v>
      </c>
      <c r="P6866" t="e">
        <f t="shared" si="323"/>
        <v>#VALUE!</v>
      </c>
      <c r="Q6866" t="e">
        <f t="shared" si="325"/>
        <v>#VALUE!</v>
      </c>
    </row>
    <row r="6867" spans="15:17">
      <c r="O6867">
        <f t="shared" si="324"/>
        <v>108</v>
      </c>
      <c r="P6867" t="e">
        <f t="shared" si="323"/>
        <v>#VALUE!</v>
      </c>
      <c r="Q6867" t="e">
        <f t="shared" si="325"/>
        <v>#VALUE!</v>
      </c>
    </row>
    <row r="6868" spans="15:17">
      <c r="O6868">
        <f t="shared" si="324"/>
        <v>109</v>
      </c>
      <c r="P6868" t="e">
        <f t="shared" si="323"/>
        <v>#VALUE!</v>
      </c>
      <c r="Q6868" t="e">
        <f t="shared" si="325"/>
        <v>#VALUE!</v>
      </c>
    </row>
    <row r="6869" spans="15:17">
      <c r="O6869">
        <f t="shared" si="324"/>
        <v>110</v>
      </c>
      <c r="P6869" t="e">
        <f t="shared" si="323"/>
        <v>#VALUE!</v>
      </c>
      <c r="Q6869" t="e">
        <f t="shared" si="325"/>
        <v>#VALUE!</v>
      </c>
    </row>
    <row r="6870" spans="15:17">
      <c r="O6870">
        <f t="shared" si="324"/>
        <v>111</v>
      </c>
      <c r="P6870" t="e">
        <f t="shared" si="323"/>
        <v>#VALUE!</v>
      </c>
      <c r="Q6870" t="e">
        <f t="shared" si="325"/>
        <v>#VALUE!</v>
      </c>
    </row>
    <row r="6871" spans="15:17">
      <c r="O6871">
        <f t="shared" si="324"/>
        <v>112</v>
      </c>
      <c r="P6871" t="e">
        <f t="shared" si="323"/>
        <v>#VALUE!</v>
      </c>
      <c r="Q6871" t="e">
        <f t="shared" si="325"/>
        <v>#VALUE!</v>
      </c>
    </row>
    <row r="6872" spans="15:17">
      <c r="O6872">
        <f t="shared" si="324"/>
        <v>113</v>
      </c>
      <c r="P6872" t="e">
        <f t="shared" si="323"/>
        <v>#VALUE!</v>
      </c>
      <c r="Q6872" t="e">
        <f t="shared" si="325"/>
        <v>#VALUE!</v>
      </c>
    </row>
    <row r="6873" spans="15:17">
      <c r="O6873">
        <f t="shared" si="324"/>
        <v>114</v>
      </c>
      <c r="P6873" t="e">
        <f t="shared" si="323"/>
        <v>#VALUE!</v>
      </c>
      <c r="Q6873" t="e">
        <f t="shared" si="325"/>
        <v>#VALUE!</v>
      </c>
    </row>
    <row r="6874" spans="15:17">
      <c r="O6874">
        <f t="shared" si="324"/>
        <v>115</v>
      </c>
      <c r="P6874" t="e">
        <f t="shared" si="323"/>
        <v>#VALUE!</v>
      </c>
      <c r="Q6874" t="e">
        <f t="shared" si="325"/>
        <v>#VALUE!</v>
      </c>
    </row>
    <row r="6875" spans="15:17">
      <c r="O6875">
        <f t="shared" si="324"/>
        <v>116</v>
      </c>
      <c r="P6875" t="e">
        <f t="shared" si="323"/>
        <v>#VALUE!</v>
      </c>
      <c r="Q6875" t="e">
        <f t="shared" si="325"/>
        <v>#VALUE!</v>
      </c>
    </row>
    <row r="6876" spans="15:17">
      <c r="O6876">
        <f t="shared" si="324"/>
        <v>117</v>
      </c>
      <c r="P6876" t="e">
        <f t="shared" si="323"/>
        <v>#VALUE!</v>
      </c>
      <c r="Q6876" t="e">
        <f t="shared" si="325"/>
        <v>#VALUE!</v>
      </c>
    </row>
    <row r="6877" spans="15:17">
      <c r="O6877">
        <f t="shared" si="324"/>
        <v>118</v>
      </c>
      <c r="P6877" t="e">
        <f t="shared" si="323"/>
        <v>#VALUE!</v>
      </c>
      <c r="Q6877" t="e">
        <f t="shared" si="325"/>
        <v>#VALUE!</v>
      </c>
    </row>
    <row r="6878" spans="15:17">
      <c r="O6878">
        <f t="shared" si="324"/>
        <v>119</v>
      </c>
      <c r="P6878" t="e">
        <f t="shared" si="323"/>
        <v>#VALUE!</v>
      </c>
      <c r="Q6878" t="e">
        <f t="shared" si="325"/>
        <v>#VALUE!</v>
      </c>
    </row>
    <row r="6879" spans="15:17">
      <c r="O6879">
        <f t="shared" si="324"/>
        <v>120</v>
      </c>
      <c r="P6879" t="e">
        <f t="shared" si="323"/>
        <v>#VALUE!</v>
      </c>
      <c r="Q6879" t="e">
        <f t="shared" si="325"/>
        <v>#VALUE!</v>
      </c>
    </row>
    <row r="6880" spans="15:17">
      <c r="O6880">
        <f t="shared" si="324"/>
        <v>121</v>
      </c>
      <c r="P6880" t="e">
        <f t="shared" si="323"/>
        <v>#VALUE!</v>
      </c>
      <c r="Q6880" t="e">
        <f t="shared" si="325"/>
        <v>#VALUE!</v>
      </c>
    </row>
    <row r="6881" spans="15:17">
      <c r="O6881">
        <f t="shared" si="324"/>
        <v>122</v>
      </c>
      <c r="P6881" t="e">
        <f t="shared" si="323"/>
        <v>#VALUE!</v>
      </c>
      <c r="Q6881" t="e">
        <f t="shared" si="325"/>
        <v>#VALUE!</v>
      </c>
    </row>
    <row r="6882" spans="15:17">
      <c r="O6882">
        <f t="shared" si="324"/>
        <v>123</v>
      </c>
      <c r="P6882" t="e">
        <f t="shared" si="323"/>
        <v>#VALUE!</v>
      </c>
      <c r="Q6882" t="e">
        <f t="shared" si="325"/>
        <v>#VALUE!</v>
      </c>
    </row>
    <row r="6883" spans="15:17">
      <c r="O6883">
        <f t="shared" si="324"/>
        <v>124</v>
      </c>
      <c r="P6883" t="e">
        <f t="shared" si="323"/>
        <v>#VALUE!</v>
      </c>
      <c r="Q6883" t="e">
        <f t="shared" si="325"/>
        <v>#VALUE!</v>
      </c>
    </row>
    <row r="6884" spans="15:17">
      <c r="O6884">
        <f t="shared" si="324"/>
        <v>125</v>
      </c>
      <c r="P6884" t="e">
        <f t="shared" si="323"/>
        <v>#VALUE!</v>
      </c>
      <c r="Q6884" t="e">
        <f t="shared" si="325"/>
        <v>#VALUE!</v>
      </c>
    </row>
    <row r="6885" spans="15:17">
      <c r="O6885">
        <f t="shared" si="324"/>
        <v>126</v>
      </c>
      <c r="P6885" t="e">
        <f t="shared" si="323"/>
        <v>#VALUE!</v>
      </c>
      <c r="Q6885" t="e">
        <f t="shared" si="325"/>
        <v>#VALUE!</v>
      </c>
    </row>
    <row r="6886" spans="15:17">
      <c r="O6886">
        <f t="shared" si="324"/>
        <v>127</v>
      </c>
      <c r="P6886" t="e">
        <f t="shared" si="323"/>
        <v>#VALUE!</v>
      </c>
      <c r="Q6886" t="e">
        <f t="shared" si="325"/>
        <v>#VALUE!</v>
      </c>
    </row>
    <row r="6887" spans="15:17">
      <c r="O6887">
        <f t="shared" si="324"/>
        <v>128</v>
      </c>
      <c r="P6887" t="e">
        <f t="shared" ref="P6887:P6950" si="326">NEGBINOMDIST(O6887-$A$9,$A$9,$B$9)</f>
        <v>#VALUE!</v>
      </c>
      <c r="Q6887" t="e">
        <f t="shared" si="325"/>
        <v>#VALUE!</v>
      </c>
    </row>
    <row r="6888" spans="15:17">
      <c r="O6888">
        <f t="shared" ref="O6888:O6951" si="327">O6887+1</f>
        <v>129</v>
      </c>
      <c r="P6888" t="e">
        <f t="shared" si="326"/>
        <v>#VALUE!</v>
      </c>
      <c r="Q6888" t="e">
        <f t="shared" si="325"/>
        <v>#VALUE!</v>
      </c>
    </row>
    <row r="6889" spans="15:17">
      <c r="O6889">
        <f t="shared" si="327"/>
        <v>130</v>
      </c>
      <c r="P6889" t="e">
        <f t="shared" si="326"/>
        <v>#VALUE!</v>
      </c>
      <c r="Q6889" t="e">
        <f t="shared" si="325"/>
        <v>#VALUE!</v>
      </c>
    </row>
    <row r="6890" spans="15:17">
      <c r="O6890">
        <f t="shared" si="327"/>
        <v>131</v>
      </c>
      <c r="P6890" t="e">
        <f t="shared" si="326"/>
        <v>#VALUE!</v>
      </c>
      <c r="Q6890" t="e">
        <f t="shared" si="325"/>
        <v>#VALUE!</v>
      </c>
    </row>
    <row r="6891" spans="15:17">
      <c r="O6891">
        <f t="shared" si="327"/>
        <v>132</v>
      </c>
      <c r="P6891" t="e">
        <f t="shared" si="326"/>
        <v>#VALUE!</v>
      </c>
      <c r="Q6891" t="e">
        <f t="shared" si="325"/>
        <v>#VALUE!</v>
      </c>
    </row>
    <row r="6892" spans="15:17">
      <c r="O6892">
        <f t="shared" si="327"/>
        <v>133</v>
      </c>
      <c r="P6892" t="e">
        <f t="shared" si="326"/>
        <v>#VALUE!</v>
      </c>
      <c r="Q6892" t="e">
        <f t="shared" si="325"/>
        <v>#VALUE!</v>
      </c>
    </row>
    <row r="6893" spans="15:17">
      <c r="O6893">
        <f t="shared" si="327"/>
        <v>134</v>
      </c>
      <c r="P6893" t="e">
        <f t="shared" si="326"/>
        <v>#VALUE!</v>
      </c>
      <c r="Q6893" t="e">
        <f t="shared" si="325"/>
        <v>#VALUE!</v>
      </c>
    </row>
    <row r="6894" spans="15:17">
      <c r="O6894">
        <f t="shared" si="327"/>
        <v>135</v>
      </c>
      <c r="P6894" t="e">
        <f t="shared" si="326"/>
        <v>#VALUE!</v>
      </c>
      <c r="Q6894" t="e">
        <f t="shared" si="325"/>
        <v>#VALUE!</v>
      </c>
    </row>
    <row r="6895" spans="15:17">
      <c r="O6895">
        <f t="shared" si="327"/>
        <v>136</v>
      </c>
      <c r="P6895" t="e">
        <f t="shared" si="326"/>
        <v>#VALUE!</v>
      </c>
      <c r="Q6895" t="e">
        <f t="shared" si="325"/>
        <v>#VALUE!</v>
      </c>
    </row>
    <row r="6896" spans="15:17">
      <c r="O6896">
        <f t="shared" si="327"/>
        <v>137</v>
      </c>
      <c r="P6896" t="e">
        <f t="shared" si="326"/>
        <v>#VALUE!</v>
      </c>
      <c r="Q6896" t="e">
        <f t="shared" si="325"/>
        <v>#VALUE!</v>
      </c>
    </row>
    <row r="6897" spans="15:17">
      <c r="O6897">
        <f t="shared" si="327"/>
        <v>138</v>
      </c>
      <c r="P6897" t="e">
        <f t="shared" si="326"/>
        <v>#VALUE!</v>
      </c>
      <c r="Q6897" t="e">
        <f t="shared" si="325"/>
        <v>#VALUE!</v>
      </c>
    </row>
    <row r="6898" spans="15:17">
      <c r="O6898">
        <f t="shared" si="327"/>
        <v>139</v>
      </c>
      <c r="P6898" t="e">
        <f t="shared" si="326"/>
        <v>#VALUE!</v>
      </c>
      <c r="Q6898" t="e">
        <f t="shared" si="325"/>
        <v>#VALUE!</v>
      </c>
    </row>
    <row r="6899" spans="15:17">
      <c r="O6899">
        <f t="shared" si="327"/>
        <v>140</v>
      </c>
      <c r="P6899" t="e">
        <f t="shared" si="326"/>
        <v>#VALUE!</v>
      </c>
      <c r="Q6899" t="e">
        <f t="shared" si="325"/>
        <v>#VALUE!</v>
      </c>
    </row>
    <row r="6900" spans="15:17">
      <c r="O6900">
        <f t="shared" si="327"/>
        <v>141</v>
      </c>
      <c r="P6900" t="e">
        <f t="shared" si="326"/>
        <v>#VALUE!</v>
      </c>
      <c r="Q6900" t="e">
        <f t="shared" si="325"/>
        <v>#VALUE!</v>
      </c>
    </row>
    <row r="6901" spans="15:17">
      <c r="O6901">
        <f t="shared" si="327"/>
        <v>142</v>
      </c>
      <c r="P6901" t="e">
        <f t="shared" si="326"/>
        <v>#VALUE!</v>
      </c>
      <c r="Q6901" t="e">
        <f t="shared" si="325"/>
        <v>#VALUE!</v>
      </c>
    </row>
    <row r="6902" spans="15:17">
      <c r="O6902">
        <f t="shared" si="327"/>
        <v>143</v>
      </c>
      <c r="P6902" t="e">
        <f t="shared" si="326"/>
        <v>#VALUE!</v>
      </c>
      <c r="Q6902" t="e">
        <f t="shared" si="325"/>
        <v>#VALUE!</v>
      </c>
    </row>
    <row r="6903" spans="15:17">
      <c r="O6903">
        <f t="shared" si="327"/>
        <v>144</v>
      </c>
      <c r="P6903" t="e">
        <f t="shared" si="326"/>
        <v>#VALUE!</v>
      </c>
      <c r="Q6903" t="e">
        <f t="shared" si="325"/>
        <v>#VALUE!</v>
      </c>
    </row>
    <row r="6904" spans="15:17">
      <c r="O6904">
        <f t="shared" si="327"/>
        <v>145</v>
      </c>
      <c r="P6904" t="e">
        <f t="shared" si="326"/>
        <v>#VALUE!</v>
      </c>
      <c r="Q6904" t="e">
        <f t="shared" si="325"/>
        <v>#VALUE!</v>
      </c>
    </row>
    <row r="6905" spans="15:17">
      <c r="O6905">
        <f t="shared" si="327"/>
        <v>146</v>
      </c>
      <c r="P6905" t="e">
        <f t="shared" si="326"/>
        <v>#VALUE!</v>
      </c>
      <c r="Q6905" t="e">
        <f t="shared" si="325"/>
        <v>#VALUE!</v>
      </c>
    </row>
    <row r="6906" spans="15:17">
      <c r="O6906">
        <f t="shared" si="327"/>
        <v>147</v>
      </c>
      <c r="P6906" t="e">
        <f t="shared" si="326"/>
        <v>#VALUE!</v>
      </c>
      <c r="Q6906" t="e">
        <f t="shared" si="325"/>
        <v>#VALUE!</v>
      </c>
    </row>
    <row r="6907" spans="15:17">
      <c r="O6907">
        <f t="shared" si="327"/>
        <v>148</v>
      </c>
      <c r="P6907" t="e">
        <f t="shared" si="326"/>
        <v>#VALUE!</v>
      </c>
      <c r="Q6907" t="e">
        <f t="shared" si="325"/>
        <v>#VALUE!</v>
      </c>
    </row>
    <row r="6908" spans="15:17">
      <c r="O6908">
        <f t="shared" si="327"/>
        <v>149</v>
      </c>
      <c r="P6908" t="e">
        <f t="shared" si="326"/>
        <v>#VALUE!</v>
      </c>
      <c r="Q6908" t="e">
        <f t="shared" si="325"/>
        <v>#VALUE!</v>
      </c>
    </row>
    <row r="6909" spans="15:17">
      <c r="O6909">
        <f t="shared" si="327"/>
        <v>150</v>
      </c>
      <c r="P6909" t="e">
        <f t="shared" si="326"/>
        <v>#VALUE!</v>
      </c>
      <c r="Q6909" t="e">
        <f t="shared" si="325"/>
        <v>#VALUE!</v>
      </c>
    </row>
    <row r="6910" spans="15:17">
      <c r="O6910">
        <f t="shared" si="327"/>
        <v>151</v>
      </c>
      <c r="P6910" t="e">
        <f t="shared" si="326"/>
        <v>#VALUE!</v>
      </c>
      <c r="Q6910" t="e">
        <f t="shared" si="325"/>
        <v>#VALUE!</v>
      </c>
    </row>
    <row r="6911" spans="15:17">
      <c r="O6911">
        <f t="shared" si="327"/>
        <v>152</v>
      </c>
      <c r="P6911" t="e">
        <f t="shared" si="326"/>
        <v>#VALUE!</v>
      </c>
      <c r="Q6911" t="e">
        <f t="shared" si="325"/>
        <v>#VALUE!</v>
      </c>
    </row>
    <row r="6912" spans="15:17">
      <c r="O6912">
        <f t="shared" si="327"/>
        <v>153</v>
      </c>
      <c r="P6912" t="e">
        <f t="shared" si="326"/>
        <v>#VALUE!</v>
      </c>
      <c r="Q6912" t="e">
        <f t="shared" si="325"/>
        <v>#VALUE!</v>
      </c>
    </row>
    <row r="6913" spans="15:17">
      <c r="O6913">
        <f t="shared" si="327"/>
        <v>154</v>
      </c>
      <c r="P6913" t="e">
        <f t="shared" si="326"/>
        <v>#VALUE!</v>
      </c>
      <c r="Q6913" t="e">
        <f t="shared" si="325"/>
        <v>#VALUE!</v>
      </c>
    </row>
    <row r="6914" spans="15:17">
      <c r="O6914">
        <f t="shared" si="327"/>
        <v>155</v>
      </c>
      <c r="P6914" t="e">
        <f t="shared" si="326"/>
        <v>#VALUE!</v>
      </c>
      <c r="Q6914" t="e">
        <f t="shared" si="325"/>
        <v>#VALUE!</v>
      </c>
    </row>
    <row r="6915" spans="15:17">
      <c r="O6915">
        <f t="shared" si="327"/>
        <v>156</v>
      </c>
      <c r="P6915" t="e">
        <f t="shared" si="326"/>
        <v>#VALUE!</v>
      </c>
      <c r="Q6915" t="e">
        <f t="shared" si="325"/>
        <v>#VALUE!</v>
      </c>
    </row>
    <row r="6916" spans="15:17">
      <c r="O6916">
        <f t="shared" si="327"/>
        <v>157</v>
      </c>
      <c r="P6916" t="e">
        <f t="shared" si="326"/>
        <v>#VALUE!</v>
      </c>
      <c r="Q6916" t="e">
        <f t="shared" si="325"/>
        <v>#VALUE!</v>
      </c>
    </row>
    <row r="6917" spans="15:17">
      <c r="O6917">
        <f t="shared" si="327"/>
        <v>158</v>
      </c>
      <c r="P6917" t="e">
        <f t="shared" si="326"/>
        <v>#VALUE!</v>
      </c>
      <c r="Q6917" t="e">
        <f t="shared" si="325"/>
        <v>#VALUE!</v>
      </c>
    </row>
    <row r="6918" spans="15:17">
      <c r="O6918">
        <f t="shared" si="327"/>
        <v>159</v>
      </c>
      <c r="P6918" t="e">
        <f t="shared" si="326"/>
        <v>#VALUE!</v>
      </c>
      <c r="Q6918" t="e">
        <f t="shared" si="325"/>
        <v>#VALUE!</v>
      </c>
    </row>
    <row r="6919" spans="15:17">
      <c r="O6919">
        <f t="shared" si="327"/>
        <v>160</v>
      </c>
      <c r="P6919" t="e">
        <f t="shared" si="326"/>
        <v>#VALUE!</v>
      </c>
      <c r="Q6919" t="e">
        <f t="shared" ref="Q6919:Q6982" si="328">Q6918+P6918</f>
        <v>#VALUE!</v>
      </c>
    </row>
    <row r="6920" spans="15:17">
      <c r="O6920">
        <f t="shared" si="327"/>
        <v>161</v>
      </c>
      <c r="P6920" t="e">
        <f t="shared" si="326"/>
        <v>#VALUE!</v>
      </c>
      <c r="Q6920" t="e">
        <f t="shared" si="328"/>
        <v>#VALUE!</v>
      </c>
    </row>
    <row r="6921" spans="15:17">
      <c r="O6921">
        <f t="shared" si="327"/>
        <v>162</v>
      </c>
      <c r="P6921" t="e">
        <f t="shared" si="326"/>
        <v>#VALUE!</v>
      </c>
      <c r="Q6921" t="e">
        <f t="shared" si="328"/>
        <v>#VALUE!</v>
      </c>
    </row>
    <row r="6922" spans="15:17">
      <c r="O6922">
        <f t="shared" si="327"/>
        <v>163</v>
      </c>
      <c r="P6922" t="e">
        <f t="shared" si="326"/>
        <v>#VALUE!</v>
      </c>
      <c r="Q6922" t="e">
        <f t="shared" si="328"/>
        <v>#VALUE!</v>
      </c>
    </row>
    <row r="6923" spans="15:17">
      <c r="O6923">
        <f t="shared" si="327"/>
        <v>164</v>
      </c>
      <c r="P6923" t="e">
        <f t="shared" si="326"/>
        <v>#VALUE!</v>
      </c>
      <c r="Q6923" t="e">
        <f t="shared" si="328"/>
        <v>#VALUE!</v>
      </c>
    </row>
    <row r="6924" spans="15:17">
      <c r="O6924">
        <f t="shared" si="327"/>
        <v>165</v>
      </c>
      <c r="P6924" t="e">
        <f t="shared" si="326"/>
        <v>#VALUE!</v>
      </c>
      <c r="Q6924" t="e">
        <f t="shared" si="328"/>
        <v>#VALUE!</v>
      </c>
    </row>
    <row r="6925" spans="15:17">
      <c r="O6925">
        <f t="shared" si="327"/>
        <v>166</v>
      </c>
      <c r="P6925" t="e">
        <f t="shared" si="326"/>
        <v>#VALUE!</v>
      </c>
      <c r="Q6925" t="e">
        <f t="shared" si="328"/>
        <v>#VALUE!</v>
      </c>
    </row>
    <row r="6926" spans="15:17">
      <c r="O6926">
        <f t="shared" si="327"/>
        <v>167</v>
      </c>
      <c r="P6926" t="e">
        <f t="shared" si="326"/>
        <v>#VALUE!</v>
      </c>
      <c r="Q6926" t="e">
        <f t="shared" si="328"/>
        <v>#VALUE!</v>
      </c>
    </row>
    <row r="6927" spans="15:17">
      <c r="O6927">
        <f t="shared" si="327"/>
        <v>168</v>
      </c>
      <c r="P6927" t="e">
        <f t="shared" si="326"/>
        <v>#VALUE!</v>
      </c>
      <c r="Q6927" t="e">
        <f t="shared" si="328"/>
        <v>#VALUE!</v>
      </c>
    </row>
    <row r="6928" spans="15:17">
      <c r="O6928">
        <f t="shared" si="327"/>
        <v>169</v>
      </c>
      <c r="P6928" t="e">
        <f t="shared" si="326"/>
        <v>#VALUE!</v>
      </c>
      <c r="Q6928" t="e">
        <f t="shared" si="328"/>
        <v>#VALUE!</v>
      </c>
    </row>
    <row r="6929" spans="15:17">
      <c r="O6929">
        <f t="shared" si="327"/>
        <v>170</v>
      </c>
      <c r="P6929" t="e">
        <f t="shared" si="326"/>
        <v>#VALUE!</v>
      </c>
      <c r="Q6929" t="e">
        <f t="shared" si="328"/>
        <v>#VALUE!</v>
      </c>
    </row>
    <row r="6930" spans="15:17">
      <c r="O6930">
        <f t="shared" si="327"/>
        <v>171</v>
      </c>
      <c r="P6930" t="e">
        <f t="shared" si="326"/>
        <v>#VALUE!</v>
      </c>
      <c r="Q6930" t="e">
        <f t="shared" si="328"/>
        <v>#VALUE!</v>
      </c>
    </row>
    <row r="6931" spans="15:17">
      <c r="O6931">
        <f t="shared" si="327"/>
        <v>172</v>
      </c>
      <c r="P6931" t="e">
        <f t="shared" si="326"/>
        <v>#VALUE!</v>
      </c>
      <c r="Q6931" t="e">
        <f t="shared" si="328"/>
        <v>#VALUE!</v>
      </c>
    </row>
    <row r="6932" spans="15:17">
      <c r="O6932">
        <f t="shared" si="327"/>
        <v>173</v>
      </c>
      <c r="P6932" t="e">
        <f t="shared" si="326"/>
        <v>#VALUE!</v>
      </c>
      <c r="Q6932" t="e">
        <f t="shared" si="328"/>
        <v>#VALUE!</v>
      </c>
    </row>
    <row r="6933" spans="15:17">
      <c r="O6933">
        <f t="shared" si="327"/>
        <v>174</v>
      </c>
      <c r="P6933" t="e">
        <f t="shared" si="326"/>
        <v>#VALUE!</v>
      </c>
      <c r="Q6933" t="e">
        <f t="shared" si="328"/>
        <v>#VALUE!</v>
      </c>
    </row>
    <row r="6934" spans="15:17">
      <c r="O6934">
        <f t="shared" si="327"/>
        <v>175</v>
      </c>
      <c r="P6934" t="e">
        <f t="shared" si="326"/>
        <v>#VALUE!</v>
      </c>
      <c r="Q6934" t="e">
        <f t="shared" si="328"/>
        <v>#VALUE!</v>
      </c>
    </row>
    <row r="6935" spans="15:17">
      <c r="O6935">
        <f t="shared" si="327"/>
        <v>176</v>
      </c>
      <c r="P6935" t="e">
        <f t="shared" si="326"/>
        <v>#VALUE!</v>
      </c>
      <c r="Q6935" t="e">
        <f t="shared" si="328"/>
        <v>#VALUE!</v>
      </c>
    </row>
    <row r="6936" spans="15:17">
      <c r="O6936">
        <f t="shared" si="327"/>
        <v>177</v>
      </c>
      <c r="P6936" t="e">
        <f t="shared" si="326"/>
        <v>#VALUE!</v>
      </c>
      <c r="Q6936" t="e">
        <f t="shared" si="328"/>
        <v>#VALUE!</v>
      </c>
    </row>
    <row r="6937" spans="15:17">
      <c r="O6937">
        <f t="shared" si="327"/>
        <v>178</v>
      </c>
      <c r="P6937" t="e">
        <f t="shared" si="326"/>
        <v>#VALUE!</v>
      </c>
      <c r="Q6937" t="e">
        <f t="shared" si="328"/>
        <v>#VALUE!</v>
      </c>
    </row>
    <row r="6938" spans="15:17">
      <c r="O6938">
        <f t="shared" si="327"/>
        <v>179</v>
      </c>
      <c r="P6938" t="e">
        <f t="shared" si="326"/>
        <v>#VALUE!</v>
      </c>
      <c r="Q6938" t="e">
        <f t="shared" si="328"/>
        <v>#VALUE!</v>
      </c>
    </row>
    <row r="6939" spans="15:17">
      <c r="O6939">
        <f t="shared" si="327"/>
        <v>180</v>
      </c>
      <c r="P6939" t="e">
        <f t="shared" si="326"/>
        <v>#VALUE!</v>
      </c>
      <c r="Q6939" t="e">
        <f t="shared" si="328"/>
        <v>#VALUE!</v>
      </c>
    </row>
    <row r="6940" spans="15:17">
      <c r="O6940">
        <f t="shared" si="327"/>
        <v>181</v>
      </c>
      <c r="P6940" t="e">
        <f t="shared" si="326"/>
        <v>#VALUE!</v>
      </c>
      <c r="Q6940" t="e">
        <f t="shared" si="328"/>
        <v>#VALUE!</v>
      </c>
    </row>
    <row r="6941" spans="15:17">
      <c r="O6941">
        <f t="shared" si="327"/>
        <v>182</v>
      </c>
      <c r="P6941" t="e">
        <f t="shared" si="326"/>
        <v>#VALUE!</v>
      </c>
      <c r="Q6941" t="e">
        <f t="shared" si="328"/>
        <v>#VALUE!</v>
      </c>
    </row>
    <row r="6942" spans="15:17">
      <c r="O6942">
        <f t="shared" si="327"/>
        <v>183</v>
      </c>
      <c r="P6942" t="e">
        <f t="shared" si="326"/>
        <v>#VALUE!</v>
      </c>
      <c r="Q6942" t="e">
        <f t="shared" si="328"/>
        <v>#VALUE!</v>
      </c>
    </row>
    <row r="6943" spans="15:17">
      <c r="O6943">
        <f t="shared" si="327"/>
        <v>184</v>
      </c>
      <c r="P6943" t="e">
        <f t="shared" si="326"/>
        <v>#VALUE!</v>
      </c>
      <c r="Q6943" t="e">
        <f t="shared" si="328"/>
        <v>#VALUE!</v>
      </c>
    </row>
    <row r="6944" spans="15:17">
      <c r="O6944">
        <f t="shared" si="327"/>
        <v>185</v>
      </c>
      <c r="P6944" t="e">
        <f t="shared" si="326"/>
        <v>#VALUE!</v>
      </c>
      <c r="Q6944" t="e">
        <f t="shared" si="328"/>
        <v>#VALUE!</v>
      </c>
    </row>
    <row r="6945" spans="15:17">
      <c r="O6945">
        <f t="shared" si="327"/>
        <v>186</v>
      </c>
      <c r="P6945" t="e">
        <f t="shared" si="326"/>
        <v>#VALUE!</v>
      </c>
      <c r="Q6945" t="e">
        <f t="shared" si="328"/>
        <v>#VALUE!</v>
      </c>
    </row>
    <row r="6946" spans="15:17">
      <c r="O6946">
        <f t="shared" si="327"/>
        <v>187</v>
      </c>
      <c r="P6946" t="e">
        <f t="shared" si="326"/>
        <v>#VALUE!</v>
      </c>
      <c r="Q6946" t="e">
        <f t="shared" si="328"/>
        <v>#VALUE!</v>
      </c>
    </row>
    <row r="6947" spans="15:17">
      <c r="O6947">
        <f t="shared" si="327"/>
        <v>188</v>
      </c>
      <c r="P6947" t="e">
        <f t="shared" si="326"/>
        <v>#VALUE!</v>
      </c>
      <c r="Q6947" t="e">
        <f t="shared" si="328"/>
        <v>#VALUE!</v>
      </c>
    </row>
    <row r="6948" spans="15:17">
      <c r="O6948">
        <f t="shared" si="327"/>
        <v>189</v>
      </c>
      <c r="P6948" t="e">
        <f t="shared" si="326"/>
        <v>#VALUE!</v>
      </c>
      <c r="Q6948" t="e">
        <f t="shared" si="328"/>
        <v>#VALUE!</v>
      </c>
    </row>
    <row r="6949" spans="15:17">
      <c r="O6949">
        <f t="shared" si="327"/>
        <v>190</v>
      </c>
      <c r="P6949" t="e">
        <f t="shared" si="326"/>
        <v>#VALUE!</v>
      </c>
      <c r="Q6949" t="e">
        <f t="shared" si="328"/>
        <v>#VALUE!</v>
      </c>
    </row>
    <row r="6950" spans="15:17">
      <c r="O6950">
        <f t="shared" si="327"/>
        <v>191</v>
      </c>
      <c r="P6950" t="e">
        <f t="shared" si="326"/>
        <v>#VALUE!</v>
      </c>
      <c r="Q6950" t="e">
        <f t="shared" si="328"/>
        <v>#VALUE!</v>
      </c>
    </row>
    <row r="6951" spans="15:17">
      <c r="O6951">
        <f t="shared" si="327"/>
        <v>192</v>
      </c>
      <c r="P6951" t="e">
        <f t="shared" ref="P6951:P7014" si="329">NEGBINOMDIST(O6951-$A$9,$A$9,$B$9)</f>
        <v>#VALUE!</v>
      </c>
      <c r="Q6951" t="e">
        <f t="shared" si="328"/>
        <v>#VALUE!</v>
      </c>
    </row>
    <row r="6952" spans="15:17">
      <c r="O6952">
        <f t="shared" ref="O6952:O7015" si="330">O6951+1</f>
        <v>193</v>
      </c>
      <c r="P6952" t="e">
        <f t="shared" si="329"/>
        <v>#VALUE!</v>
      </c>
      <c r="Q6952" t="e">
        <f t="shared" si="328"/>
        <v>#VALUE!</v>
      </c>
    </row>
    <row r="6953" spans="15:17">
      <c r="O6953">
        <f t="shared" si="330"/>
        <v>194</v>
      </c>
      <c r="P6953" t="e">
        <f t="shared" si="329"/>
        <v>#VALUE!</v>
      </c>
      <c r="Q6953" t="e">
        <f t="shared" si="328"/>
        <v>#VALUE!</v>
      </c>
    </row>
    <row r="6954" spans="15:17">
      <c r="O6954">
        <f t="shared" si="330"/>
        <v>195</v>
      </c>
      <c r="P6954" t="e">
        <f t="shared" si="329"/>
        <v>#VALUE!</v>
      </c>
      <c r="Q6954" t="e">
        <f t="shared" si="328"/>
        <v>#VALUE!</v>
      </c>
    </row>
    <row r="6955" spans="15:17">
      <c r="O6955">
        <f t="shared" si="330"/>
        <v>196</v>
      </c>
      <c r="P6955" t="e">
        <f t="shared" si="329"/>
        <v>#VALUE!</v>
      </c>
      <c r="Q6955" t="e">
        <f t="shared" si="328"/>
        <v>#VALUE!</v>
      </c>
    </row>
    <row r="6956" spans="15:17">
      <c r="O6956">
        <f t="shared" si="330"/>
        <v>197</v>
      </c>
      <c r="P6956" t="e">
        <f t="shared" si="329"/>
        <v>#VALUE!</v>
      </c>
      <c r="Q6956" t="e">
        <f t="shared" si="328"/>
        <v>#VALUE!</v>
      </c>
    </row>
    <row r="6957" spans="15:17">
      <c r="O6957">
        <f t="shared" si="330"/>
        <v>198</v>
      </c>
      <c r="P6957" t="e">
        <f t="shared" si="329"/>
        <v>#VALUE!</v>
      </c>
      <c r="Q6957" t="e">
        <f t="shared" si="328"/>
        <v>#VALUE!</v>
      </c>
    </row>
    <row r="6958" spans="15:17">
      <c r="O6958">
        <f t="shared" si="330"/>
        <v>199</v>
      </c>
      <c r="P6958" t="e">
        <f t="shared" si="329"/>
        <v>#VALUE!</v>
      </c>
      <c r="Q6958" t="e">
        <f t="shared" si="328"/>
        <v>#VALUE!</v>
      </c>
    </row>
    <row r="6959" spans="15:17">
      <c r="O6959">
        <f t="shared" si="330"/>
        <v>200</v>
      </c>
      <c r="P6959" t="e">
        <f t="shared" si="329"/>
        <v>#VALUE!</v>
      </c>
      <c r="Q6959" t="e">
        <f t="shared" si="328"/>
        <v>#VALUE!</v>
      </c>
    </row>
    <row r="6960" spans="15:17">
      <c r="O6960">
        <f t="shared" si="330"/>
        <v>201</v>
      </c>
      <c r="P6960" t="e">
        <f t="shared" si="329"/>
        <v>#VALUE!</v>
      </c>
      <c r="Q6960" t="e">
        <f t="shared" si="328"/>
        <v>#VALUE!</v>
      </c>
    </row>
    <row r="6961" spans="15:17">
      <c r="O6961">
        <f t="shared" si="330"/>
        <v>202</v>
      </c>
      <c r="P6961" t="e">
        <f t="shared" si="329"/>
        <v>#VALUE!</v>
      </c>
      <c r="Q6961" t="e">
        <f t="shared" si="328"/>
        <v>#VALUE!</v>
      </c>
    </row>
    <row r="6962" spans="15:17">
      <c r="O6962">
        <f t="shared" si="330"/>
        <v>203</v>
      </c>
      <c r="P6962" t="e">
        <f t="shared" si="329"/>
        <v>#VALUE!</v>
      </c>
      <c r="Q6962" t="e">
        <f t="shared" si="328"/>
        <v>#VALUE!</v>
      </c>
    </row>
    <row r="6963" spans="15:17">
      <c r="O6963">
        <f t="shared" si="330"/>
        <v>204</v>
      </c>
      <c r="P6963" t="e">
        <f t="shared" si="329"/>
        <v>#VALUE!</v>
      </c>
      <c r="Q6963" t="e">
        <f t="shared" si="328"/>
        <v>#VALUE!</v>
      </c>
    </row>
    <row r="6964" spans="15:17">
      <c r="O6964">
        <f t="shared" si="330"/>
        <v>205</v>
      </c>
      <c r="P6964" t="e">
        <f t="shared" si="329"/>
        <v>#VALUE!</v>
      </c>
      <c r="Q6964" t="e">
        <f t="shared" si="328"/>
        <v>#VALUE!</v>
      </c>
    </row>
    <row r="6965" spans="15:17">
      <c r="O6965">
        <f t="shared" si="330"/>
        <v>206</v>
      </c>
      <c r="P6965" t="e">
        <f t="shared" si="329"/>
        <v>#VALUE!</v>
      </c>
      <c r="Q6965" t="e">
        <f t="shared" si="328"/>
        <v>#VALUE!</v>
      </c>
    </row>
    <row r="6966" spans="15:17">
      <c r="O6966">
        <f t="shared" si="330"/>
        <v>207</v>
      </c>
      <c r="P6966" t="e">
        <f t="shared" si="329"/>
        <v>#VALUE!</v>
      </c>
      <c r="Q6966" t="e">
        <f t="shared" si="328"/>
        <v>#VALUE!</v>
      </c>
    </row>
    <row r="6967" spans="15:17">
      <c r="O6967">
        <f t="shared" si="330"/>
        <v>208</v>
      </c>
      <c r="P6967" t="e">
        <f t="shared" si="329"/>
        <v>#VALUE!</v>
      </c>
      <c r="Q6967" t="e">
        <f t="shared" si="328"/>
        <v>#VALUE!</v>
      </c>
    </row>
    <row r="6968" spans="15:17">
      <c r="O6968">
        <f t="shared" si="330"/>
        <v>209</v>
      </c>
      <c r="P6968" t="e">
        <f t="shared" si="329"/>
        <v>#VALUE!</v>
      </c>
      <c r="Q6968" t="e">
        <f t="shared" si="328"/>
        <v>#VALUE!</v>
      </c>
    </row>
    <row r="6969" spans="15:17">
      <c r="O6969">
        <f t="shared" si="330"/>
        <v>210</v>
      </c>
      <c r="P6969" t="e">
        <f t="shared" si="329"/>
        <v>#VALUE!</v>
      </c>
      <c r="Q6969" t="e">
        <f t="shared" si="328"/>
        <v>#VALUE!</v>
      </c>
    </row>
    <row r="6970" spans="15:17">
      <c r="O6970">
        <f t="shared" si="330"/>
        <v>211</v>
      </c>
      <c r="P6970" t="e">
        <f t="shared" si="329"/>
        <v>#VALUE!</v>
      </c>
      <c r="Q6970" t="e">
        <f t="shared" si="328"/>
        <v>#VALUE!</v>
      </c>
    </row>
    <row r="6971" spans="15:17">
      <c r="O6971">
        <f t="shared" si="330"/>
        <v>212</v>
      </c>
      <c r="P6971" t="e">
        <f t="shared" si="329"/>
        <v>#VALUE!</v>
      </c>
      <c r="Q6971" t="e">
        <f t="shared" si="328"/>
        <v>#VALUE!</v>
      </c>
    </row>
    <row r="6972" spans="15:17">
      <c r="O6972">
        <f t="shared" si="330"/>
        <v>213</v>
      </c>
      <c r="P6972" t="e">
        <f t="shared" si="329"/>
        <v>#VALUE!</v>
      </c>
      <c r="Q6972" t="e">
        <f t="shared" si="328"/>
        <v>#VALUE!</v>
      </c>
    </row>
    <row r="6973" spans="15:17">
      <c r="O6973">
        <f t="shared" si="330"/>
        <v>214</v>
      </c>
      <c r="P6973" t="e">
        <f t="shared" si="329"/>
        <v>#VALUE!</v>
      </c>
      <c r="Q6973" t="e">
        <f t="shared" si="328"/>
        <v>#VALUE!</v>
      </c>
    </row>
    <row r="6974" spans="15:17">
      <c r="O6974">
        <f t="shared" si="330"/>
        <v>215</v>
      </c>
      <c r="P6974" t="e">
        <f t="shared" si="329"/>
        <v>#VALUE!</v>
      </c>
      <c r="Q6974" t="e">
        <f t="shared" si="328"/>
        <v>#VALUE!</v>
      </c>
    </row>
    <row r="6975" spans="15:17">
      <c r="O6975">
        <f t="shared" si="330"/>
        <v>216</v>
      </c>
      <c r="P6975" t="e">
        <f t="shared" si="329"/>
        <v>#VALUE!</v>
      </c>
      <c r="Q6975" t="e">
        <f t="shared" si="328"/>
        <v>#VALUE!</v>
      </c>
    </row>
    <row r="6976" spans="15:17">
      <c r="O6976">
        <f t="shared" si="330"/>
        <v>217</v>
      </c>
      <c r="P6976" t="e">
        <f t="shared" si="329"/>
        <v>#VALUE!</v>
      </c>
      <c r="Q6976" t="e">
        <f t="shared" si="328"/>
        <v>#VALUE!</v>
      </c>
    </row>
    <row r="6977" spans="15:17">
      <c r="O6977">
        <f t="shared" si="330"/>
        <v>218</v>
      </c>
      <c r="P6977" t="e">
        <f t="shared" si="329"/>
        <v>#VALUE!</v>
      </c>
      <c r="Q6977" t="e">
        <f t="shared" si="328"/>
        <v>#VALUE!</v>
      </c>
    </row>
    <row r="6978" spans="15:17">
      <c r="O6978">
        <f t="shared" si="330"/>
        <v>219</v>
      </c>
      <c r="P6978" t="e">
        <f t="shared" si="329"/>
        <v>#VALUE!</v>
      </c>
      <c r="Q6978" t="e">
        <f t="shared" si="328"/>
        <v>#VALUE!</v>
      </c>
    </row>
    <row r="6979" spans="15:17">
      <c r="O6979">
        <f t="shared" si="330"/>
        <v>220</v>
      </c>
      <c r="P6979" t="e">
        <f t="shared" si="329"/>
        <v>#VALUE!</v>
      </c>
      <c r="Q6979" t="e">
        <f t="shared" si="328"/>
        <v>#VALUE!</v>
      </c>
    </row>
    <row r="6980" spans="15:17">
      <c r="O6980">
        <f t="shared" si="330"/>
        <v>221</v>
      </c>
      <c r="P6980" t="e">
        <f t="shared" si="329"/>
        <v>#VALUE!</v>
      </c>
      <c r="Q6980" t="e">
        <f t="shared" si="328"/>
        <v>#VALUE!</v>
      </c>
    </row>
    <row r="6981" spans="15:17">
      <c r="O6981">
        <f t="shared" si="330"/>
        <v>222</v>
      </c>
      <c r="P6981" t="e">
        <f t="shared" si="329"/>
        <v>#VALUE!</v>
      </c>
      <c r="Q6981" t="e">
        <f t="shared" si="328"/>
        <v>#VALUE!</v>
      </c>
    </row>
    <row r="6982" spans="15:17">
      <c r="O6982">
        <f t="shared" si="330"/>
        <v>223</v>
      </c>
      <c r="P6982" t="e">
        <f t="shared" si="329"/>
        <v>#VALUE!</v>
      </c>
      <c r="Q6982" t="e">
        <f t="shared" si="328"/>
        <v>#VALUE!</v>
      </c>
    </row>
    <row r="6983" spans="15:17">
      <c r="O6983">
        <f t="shared" si="330"/>
        <v>224</v>
      </c>
      <c r="P6983" t="e">
        <f t="shared" si="329"/>
        <v>#VALUE!</v>
      </c>
      <c r="Q6983" t="e">
        <f t="shared" ref="Q6983:Q7046" si="331">Q6982+P6982</f>
        <v>#VALUE!</v>
      </c>
    </row>
    <row r="6984" spans="15:17">
      <c r="O6984">
        <f t="shared" si="330"/>
        <v>225</v>
      </c>
      <c r="P6984" t="e">
        <f t="shared" si="329"/>
        <v>#VALUE!</v>
      </c>
      <c r="Q6984" t="e">
        <f t="shared" si="331"/>
        <v>#VALUE!</v>
      </c>
    </row>
    <row r="6985" spans="15:17">
      <c r="O6985">
        <f t="shared" si="330"/>
        <v>226</v>
      </c>
      <c r="P6985" t="e">
        <f t="shared" si="329"/>
        <v>#VALUE!</v>
      </c>
      <c r="Q6985" t="e">
        <f t="shared" si="331"/>
        <v>#VALUE!</v>
      </c>
    </row>
    <row r="6986" spans="15:17">
      <c r="O6986">
        <f t="shared" si="330"/>
        <v>227</v>
      </c>
      <c r="P6986" t="e">
        <f t="shared" si="329"/>
        <v>#VALUE!</v>
      </c>
      <c r="Q6986" t="e">
        <f t="shared" si="331"/>
        <v>#VALUE!</v>
      </c>
    </row>
    <row r="6987" spans="15:17">
      <c r="O6987">
        <f t="shared" si="330"/>
        <v>228</v>
      </c>
      <c r="P6987" t="e">
        <f t="shared" si="329"/>
        <v>#VALUE!</v>
      </c>
      <c r="Q6987" t="e">
        <f t="shared" si="331"/>
        <v>#VALUE!</v>
      </c>
    </row>
    <row r="6988" spans="15:17">
      <c r="O6988">
        <f t="shared" si="330"/>
        <v>229</v>
      </c>
      <c r="P6988" t="e">
        <f t="shared" si="329"/>
        <v>#VALUE!</v>
      </c>
      <c r="Q6988" t="e">
        <f t="shared" si="331"/>
        <v>#VALUE!</v>
      </c>
    </row>
    <row r="6989" spans="15:17">
      <c r="O6989">
        <f t="shared" si="330"/>
        <v>230</v>
      </c>
      <c r="P6989" t="e">
        <f t="shared" si="329"/>
        <v>#VALUE!</v>
      </c>
      <c r="Q6989" t="e">
        <f t="shared" si="331"/>
        <v>#VALUE!</v>
      </c>
    </row>
    <row r="6990" spans="15:17">
      <c r="O6990">
        <f t="shared" si="330"/>
        <v>231</v>
      </c>
      <c r="P6990" t="e">
        <f t="shared" si="329"/>
        <v>#VALUE!</v>
      </c>
      <c r="Q6990" t="e">
        <f t="shared" si="331"/>
        <v>#VALUE!</v>
      </c>
    </row>
    <row r="6991" spans="15:17">
      <c r="O6991">
        <f t="shared" si="330"/>
        <v>232</v>
      </c>
      <c r="P6991" t="e">
        <f t="shared" si="329"/>
        <v>#VALUE!</v>
      </c>
      <c r="Q6991" t="e">
        <f t="shared" si="331"/>
        <v>#VALUE!</v>
      </c>
    </row>
    <row r="6992" spans="15:17">
      <c r="O6992">
        <f t="shared" si="330"/>
        <v>233</v>
      </c>
      <c r="P6992" t="e">
        <f t="shared" si="329"/>
        <v>#VALUE!</v>
      </c>
      <c r="Q6992" t="e">
        <f t="shared" si="331"/>
        <v>#VALUE!</v>
      </c>
    </row>
    <row r="6993" spans="15:17">
      <c r="O6993">
        <f t="shared" si="330"/>
        <v>234</v>
      </c>
      <c r="P6993" t="e">
        <f t="shared" si="329"/>
        <v>#VALUE!</v>
      </c>
      <c r="Q6993" t="e">
        <f t="shared" si="331"/>
        <v>#VALUE!</v>
      </c>
    </row>
    <row r="6994" spans="15:17">
      <c r="O6994">
        <f t="shared" si="330"/>
        <v>235</v>
      </c>
      <c r="P6994" t="e">
        <f t="shared" si="329"/>
        <v>#VALUE!</v>
      </c>
      <c r="Q6994" t="e">
        <f t="shared" si="331"/>
        <v>#VALUE!</v>
      </c>
    </row>
    <row r="6995" spans="15:17">
      <c r="O6995">
        <f t="shared" si="330"/>
        <v>236</v>
      </c>
      <c r="P6995" t="e">
        <f t="shared" si="329"/>
        <v>#VALUE!</v>
      </c>
      <c r="Q6995" t="e">
        <f t="shared" si="331"/>
        <v>#VALUE!</v>
      </c>
    </row>
    <row r="6996" spans="15:17">
      <c r="O6996">
        <f t="shared" si="330"/>
        <v>237</v>
      </c>
      <c r="P6996" t="e">
        <f t="shared" si="329"/>
        <v>#VALUE!</v>
      </c>
      <c r="Q6996" t="e">
        <f t="shared" si="331"/>
        <v>#VALUE!</v>
      </c>
    </row>
    <row r="6997" spans="15:17">
      <c r="O6997">
        <f t="shared" si="330"/>
        <v>238</v>
      </c>
      <c r="P6997" t="e">
        <f t="shared" si="329"/>
        <v>#VALUE!</v>
      </c>
      <c r="Q6997" t="e">
        <f t="shared" si="331"/>
        <v>#VALUE!</v>
      </c>
    </row>
    <row r="6998" spans="15:17">
      <c r="O6998">
        <f t="shared" si="330"/>
        <v>239</v>
      </c>
      <c r="P6998" t="e">
        <f t="shared" si="329"/>
        <v>#VALUE!</v>
      </c>
      <c r="Q6998" t="e">
        <f t="shared" si="331"/>
        <v>#VALUE!</v>
      </c>
    </row>
    <row r="6999" spans="15:17">
      <c r="O6999">
        <f t="shared" si="330"/>
        <v>240</v>
      </c>
      <c r="P6999" t="e">
        <f t="shared" si="329"/>
        <v>#VALUE!</v>
      </c>
      <c r="Q6999" t="e">
        <f t="shared" si="331"/>
        <v>#VALUE!</v>
      </c>
    </row>
    <row r="7000" spans="15:17">
      <c r="O7000">
        <f t="shared" si="330"/>
        <v>241</v>
      </c>
      <c r="P7000" t="e">
        <f t="shared" si="329"/>
        <v>#VALUE!</v>
      </c>
      <c r="Q7000" t="e">
        <f t="shared" si="331"/>
        <v>#VALUE!</v>
      </c>
    </row>
    <row r="7001" spans="15:17">
      <c r="O7001">
        <f t="shared" si="330"/>
        <v>242</v>
      </c>
      <c r="P7001" t="e">
        <f t="shared" si="329"/>
        <v>#VALUE!</v>
      </c>
      <c r="Q7001" t="e">
        <f t="shared" si="331"/>
        <v>#VALUE!</v>
      </c>
    </row>
    <row r="7002" spans="15:17">
      <c r="O7002">
        <f t="shared" si="330"/>
        <v>243</v>
      </c>
      <c r="P7002" t="e">
        <f t="shared" si="329"/>
        <v>#VALUE!</v>
      </c>
      <c r="Q7002" t="e">
        <f t="shared" si="331"/>
        <v>#VALUE!</v>
      </c>
    </row>
    <row r="7003" spans="15:17">
      <c r="O7003">
        <f t="shared" si="330"/>
        <v>244</v>
      </c>
      <c r="P7003" t="e">
        <f t="shared" si="329"/>
        <v>#VALUE!</v>
      </c>
      <c r="Q7003" t="e">
        <f t="shared" si="331"/>
        <v>#VALUE!</v>
      </c>
    </row>
    <row r="7004" spans="15:17">
      <c r="O7004">
        <f t="shared" si="330"/>
        <v>245</v>
      </c>
      <c r="P7004" t="e">
        <f t="shared" si="329"/>
        <v>#VALUE!</v>
      </c>
      <c r="Q7004" t="e">
        <f t="shared" si="331"/>
        <v>#VALUE!</v>
      </c>
    </row>
    <row r="7005" spans="15:17">
      <c r="O7005">
        <f t="shared" si="330"/>
        <v>246</v>
      </c>
      <c r="P7005" t="e">
        <f t="shared" si="329"/>
        <v>#VALUE!</v>
      </c>
      <c r="Q7005" t="e">
        <f t="shared" si="331"/>
        <v>#VALUE!</v>
      </c>
    </row>
    <row r="7006" spans="15:17">
      <c r="O7006">
        <f t="shared" si="330"/>
        <v>247</v>
      </c>
      <c r="P7006" t="e">
        <f t="shared" si="329"/>
        <v>#VALUE!</v>
      </c>
      <c r="Q7006" t="e">
        <f t="shared" si="331"/>
        <v>#VALUE!</v>
      </c>
    </row>
    <row r="7007" spans="15:17">
      <c r="O7007">
        <f t="shared" si="330"/>
        <v>248</v>
      </c>
      <c r="P7007" t="e">
        <f t="shared" si="329"/>
        <v>#VALUE!</v>
      </c>
      <c r="Q7007" t="e">
        <f t="shared" si="331"/>
        <v>#VALUE!</v>
      </c>
    </row>
    <row r="7008" spans="15:17">
      <c r="O7008">
        <f t="shared" si="330"/>
        <v>249</v>
      </c>
      <c r="P7008" t="e">
        <f t="shared" si="329"/>
        <v>#VALUE!</v>
      </c>
      <c r="Q7008" t="e">
        <f t="shared" si="331"/>
        <v>#VALUE!</v>
      </c>
    </row>
    <row r="7009" spans="15:17">
      <c r="O7009">
        <f t="shared" si="330"/>
        <v>250</v>
      </c>
      <c r="P7009" t="e">
        <f t="shared" si="329"/>
        <v>#VALUE!</v>
      </c>
      <c r="Q7009" t="e">
        <f t="shared" si="331"/>
        <v>#VALUE!</v>
      </c>
    </row>
    <row r="7010" spans="15:17">
      <c r="O7010">
        <f t="shared" si="330"/>
        <v>251</v>
      </c>
      <c r="P7010" t="e">
        <f t="shared" si="329"/>
        <v>#VALUE!</v>
      </c>
      <c r="Q7010" t="e">
        <f t="shared" si="331"/>
        <v>#VALUE!</v>
      </c>
    </row>
    <row r="7011" spans="15:17">
      <c r="O7011">
        <f t="shared" si="330"/>
        <v>252</v>
      </c>
      <c r="P7011" t="e">
        <f t="shared" si="329"/>
        <v>#VALUE!</v>
      </c>
      <c r="Q7011" t="e">
        <f t="shared" si="331"/>
        <v>#VALUE!</v>
      </c>
    </row>
    <row r="7012" spans="15:17">
      <c r="O7012">
        <f t="shared" si="330"/>
        <v>253</v>
      </c>
      <c r="P7012" t="e">
        <f t="shared" si="329"/>
        <v>#VALUE!</v>
      </c>
      <c r="Q7012" t="e">
        <f t="shared" si="331"/>
        <v>#VALUE!</v>
      </c>
    </row>
    <row r="7013" spans="15:17">
      <c r="O7013">
        <f t="shared" si="330"/>
        <v>254</v>
      </c>
      <c r="P7013" t="e">
        <f t="shared" si="329"/>
        <v>#VALUE!</v>
      </c>
      <c r="Q7013" t="e">
        <f t="shared" si="331"/>
        <v>#VALUE!</v>
      </c>
    </row>
    <row r="7014" spans="15:17">
      <c r="O7014">
        <f t="shared" si="330"/>
        <v>255</v>
      </c>
      <c r="P7014" t="e">
        <f t="shared" si="329"/>
        <v>#VALUE!</v>
      </c>
      <c r="Q7014" t="e">
        <f t="shared" si="331"/>
        <v>#VALUE!</v>
      </c>
    </row>
    <row r="7015" spans="15:17">
      <c r="O7015">
        <f t="shared" si="330"/>
        <v>256</v>
      </c>
      <c r="P7015" t="e">
        <f t="shared" ref="P7015:P7078" si="332">NEGBINOMDIST(O7015-$A$9,$A$9,$B$9)</f>
        <v>#VALUE!</v>
      </c>
      <c r="Q7015" t="e">
        <f t="shared" si="331"/>
        <v>#VALUE!</v>
      </c>
    </row>
    <row r="7016" spans="15:17">
      <c r="O7016">
        <f t="shared" ref="O7016:O7079" si="333">O7015+1</f>
        <v>257</v>
      </c>
      <c r="P7016" t="e">
        <f t="shared" si="332"/>
        <v>#VALUE!</v>
      </c>
      <c r="Q7016" t="e">
        <f t="shared" si="331"/>
        <v>#VALUE!</v>
      </c>
    </row>
    <row r="7017" spans="15:17">
      <c r="O7017">
        <f t="shared" si="333"/>
        <v>258</v>
      </c>
      <c r="P7017" t="e">
        <f t="shared" si="332"/>
        <v>#VALUE!</v>
      </c>
      <c r="Q7017" t="e">
        <f t="shared" si="331"/>
        <v>#VALUE!</v>
      </c>
    </row>
    <row r="7018" spans="15:17">
      <c r="O7018">
        <f t="shared" si="333"/>
        <v>259</v>
      </c>
      <c r="P7018" t="e">
        <f t="shared" si="332"/>
        <v>#VALUE!</v>
      </c>
      <c r="Q7018" t="e">
        <f t="shared" si="331"/>
        <v>#VALUE!</v>
      </c>
    </row>
    <row r="7019" spans="15:17">
      <c r="O7019">
        <f t="shared" si="333"/>
        <v>260</v>
      </c>
      <c r="P7019" t="e">
        <f t="shared" si="332"/>
        <v>#VALUE!</v>
      </c>
      <c r="Q7019" t="e">
        <f t="shared" si="331"/>
        <v>#VALUE!</v>
      </c>
    </row>
    <row r="7020" spans="15:17">
      <c r="O7020">
        <f t="shared" si="333"/>
        <v>261</v>
      </c>
      <c r="P7020" t="e">
        <f t="shared" si="332"/>
        <v>#VALUE!</v>
      </c>
      <c r="Q7020" t="e">
        <f t="shared" si="331"/>
        <v>#VALUE!</v>
      </c>
    </row>
    <row r="7021" spans="15:17">
      <c r="O7021">
        <f t="shared" si="333"/>
        <v>262</v>
      </c>
      <c r="P7021" t="e">
        <f t="shared" si="332"/>
        <v>#VALUE!</v>
      </c>
      <c r="Q7021" t="e">
        <f t="shared" si="331"/>
        <v>#VALUE!</v>
      </c>
    </row>
    <row r="7022" spans="15:17">
      <c r="O7022">
        <f t="shared" si="333"/>
        <v>263</v>
      </c>
      <c r="P7022" t="e">
        <f t="shared" si="332"/>
        <v>#VALUE!</v>
      </c>
      <c r="Q7022" t="e">
        <f t="shared" si="331"/>
        <v>#VALUE!</v>
      </c>
    </row>
    <row r="7023" spans="15:17">
      <c r="O7023">
        <f t="shared" si="333"/>
        <v>264</v>
      </c>
      <c r="P7023" t="e">
        <f t="shared" si="332"/>
        <v>#VALUE!</v>
      </c>
      <c r="Q7023" t="e">
        <f t="shared" si="331"/>
        <v>#VALUE!</v>
      </c>
    </row>
    <row r="7024" spans="15:17">
      <c r="O7024">
        <f t="shared" si="333"/>
        <v>265</v>
      </c>
      <c r="P7024" t="e">
        <f t="shared" si="332"/>
        <v>#VALUE!</v>
      </c>
      <c r="Q7024" t="e">
        <f t="shared" si="331"/>
        <v>#VALUE!</v>
      </c>
    </row>
    <row r="7025" spans="15:17">
      <c r="O7025">
        <f t="shared" si="333"/>
        <v>266</v>
      </c>
      <c r="P7025" t="e">
        <f t="shared" si="332"/>
        <v>#VALUE!</v>
      </c>
      <c r="Q7025" t="e">
        <f t="shared" si="331"/>
        <v>#VALUE!</v>
      </c>
    </row>
    <row r="7026" spans="15:17">
      <c r="O7026">
        <f t="shared" si="333"/>
        <v>267</v>
      </c>
      <c r="P7026" t="e">
        <f t="shared" si="332"/>
        <v>#VALUE!</v>
      </c>
      <c r="Q7026" t="e">
        <f t="shared" si="331"/>
        <v>#VALUE!</v>
      </c>
    </row>
    <row r="7027" spans="15:17">
      <c r="O7027">
        <f t="shared" si="333"/>
        <v>268</v>
      </c>
      <c r="P7027" t="e">
        <f t="shared" si="332"/>
        <v>#VALUE!</v>
      </c>
      <c r="Q7027" t="e">
        <f t="shared" si="331"/>
        <v>#VALUE!</v>
      </c>
    </row>
    <row r="7028" spans="15:17">
      <c r="O7028">
        <f t="shared" si="333"/>
        <v>269</v>
      </c>
      <c r="P7028" t="e">
        <f t="shared" si="332"/>
        <v>#VALUE!</v>
      </c>
      <c r="Q7028" t="e">
        <f t="shared" si="331"/>
        <v>#VALUE!</v>
      </c>
    </row>
    <row r="7029" spans="15:17">
      <c r="O7029">
        <f t="shared" si="333"/>
        <v>270</v>
      </c>
      <c r="P7029" t="e">
        <f t="shared" si="332"/>
        <v>#VALUE!</v>
      </c>
      <c r="Q7029" t="e">
        <f t="shared" si="331"/>
        <v>#VALUE!</v>
      </c>
    </row>
    <row r="7030" spans="15:17">
      <c r="O7030">
        <f t="shared" si="333"/>
        <v>271</v>
      </c>
      <c r="P7030" t="e">
        <f t="shared" si="332"/>
        <v>#VALUE!</v>
      </c>
      <c r="Q7030" t="e">
        <f t="shared" si="331"/>
        <v>#VALUE!</v>
      </c>
    </row>
    <row r="7031" spans="15:17">
      <c r="O7031">
        <f t="shared" si="333"/>
        <v>272</v>
      </c>
      <c r="P7031" t="e">
        <f t="shared" si="332"/>
        <v>#VALUE!</v>
      </c>
      <c r="Q7031" t="e">
        <f t="shared" si="331"/>
        <v>#VALUE!</v>
      </c>
    </row>
    <row r="7032" spans="15:17">
      <c r="O7032">
        <f t="shared" si="333"/>
        <v>273</v>
      </c>
      <c r="P7032" t="e">
        <f t="shared" si="332"/>
        <v>#VALUE!</v>
      </c>
      <c r="Q7032" t="e">
        <f t="shared" si="331"/>
        <v>#VALUE!</v>
      </c>
    </row>
    <row r="7033" spans="15:17">
      <c r="O7033">
        <f t="shared" si="333"/>
        <v>274</v>
      </c>
      <c r="P7033" t="e">
        <f t="shared" si="332"/>
        <v>#VALUE!</v>
      </c>
      <c r="Q7033" t="e">
        <f t="shared" si="331"/>
        <v>#VALUE!</v>
      </c>
    </row>
    <row r="7034" spans="15:17">
      <c r="O7034">
        <f t="shared" si="333"/>
        <v>275</v>
      </c>
      <c r="P7034" t="e">
        <f t="shared" si="332"/>
        <v>#VALUE!</v>
      </c>
      <c r="Q7034" t="e">
        <f t="shared" si="331"/>
        <v>#VALUE!</v>
      </c>
    </row>
    <row r="7035" spans="15:17">
      <c r="O7035">
        <f t="shared" si="333"/>
        <v>276</v>
      </c>
      <c r="P7035" t="e">
        <f t="shared" si="332"/>
        <v>#VALUE!</v>
      </c>
      <c r="Q7035" t="e">
        <f t="shared" si="331"/>
        <v>#VALUE!</v>
      </c>
    </row>
    <row r="7036" spans="15:17">
      <c r="O7036">
        <f t="shared" si="333"/>
        <v>277</v>
      </c>
      <c r="P7036" t="e">
        <f t="shared" si="332"/>
        <v>#VALUE!</v>
      </c>
      <c r="Q7036" t="e">
        <f t="shared" si="331"/>
        <v>#VALUE!</v>
      </c>
    </row>
    <row r="7037" spans="15:17">
      <c r="O7037">
        <f t="shared" si="333"/>
        <v>278</v>
      </c>
      <c r="P7037" t="e">
        <f t="shared" si="332"/>
        <v>#VALUE!</v>
      </c>
      <c r="Q7037" t="e">
        <f t="shared" si="331"/>
        <v>#VALUE!</v>
      </c>
    </row>
    <row r="7038" spans="15:17">
      <c r="O7038">
        <f t="shared" si="333"/>
        <v>279</v>
      </c>
      <c r="P7038" t="e">
        <f t="shared" si="332"/>
        <v>#VALUE!</v>
      </c>
      <c r="Q7038" t="e">
        <f t="shared" si="331"/>
        <v>#VALUE!</v>
      </c>
    </row>
    <row r="7039" spans="15:17">
      <c r="O7039">
        <f t="shared" si="333"/>
        <v>280</v>
      </c>
      <c r="P7039" t="e">
        <f t="shared" si="332"/>
        <v>#VALUE!</v>
      </c>
      <c r="Q7039" t="e">
        <f t="shared" si="331"/>
        <v>#VALUE!</v>
      </c>
    </row>
    <row r="7040" spans="15:17">
      <c r="O7040">
        <f t="shared" si="333"/>
        <v>281</v>
      </c>
      <c r="P7040" t="e">
        <f t="shared" si="332"/>
        <v>#VALUE!</v>
      </c>
      <c r="Q7040" t="e">
        <f t="shared" si="331"/>
        <v>#VALUE!</v>
      </c>
    </row>
    <row r="7041" spans="15:17">
      <c r="O7041">
        <f t="shared" si="333"/>
        <v>282</v>
      </c>
      <c r="P7041" t="e">
        <f t="shared" si="332"/>
        <v>#VALUE!</v>
      </c>
      <c r="Q7041" t="e">
        <f t="shared" si="331"/>
        <v>#VALUE!</v>
      </c>
    </row>
    <row r="7042" spans="15:17">
      <c r="O7042">
        <f t="shared" si="333"/>
        <v>283</v>
      </c>
      <c r="P7042" t="e">
        <f t="shared" si="332"/>
        <v>#VALUE!</v>
      </c>
      <c r="Q7042" t="e">
        <f t="shared" si="331"/>
        <v>#VALUE!</v>
      </c>
    </row>
    <row r="7043" spans="15:17">
      <c r="O7043">
        <f t="shared" si="333"/>
        <v>284</v>
      </c>
      <c r="P7043" t="e">
        <f t="shared" si="332"/>
        <v>#VALUE!</v>
      </c>
      <c r="Q7043" t="e">
        <f t="shared" si="331"/>
        <v>#VALUE!</v>
      </c>
    </row>
    <row r="7044" spans="15:17">
      <c r="O7044">
        <f t="shared" si="333"/>
        <v>285</v>
      </c>
      <c r="P7044" t="e">
        <f t="shared" si="332"/>
        <v>#VALUE!</v>
      </c>
      <c r="Q7044" t="e">
        <f t="shared" si="331"/>
        <v>#VALUE!</v>
      </c>
    </row>
    <row r="7045" spans="15:17">
      <c r="O7045">
        <f t="shared" si="333"/>
        <v>286</v>
      </c>
      <c r="P7045" t="e">
        <f t="shared" si="332"/>
        <v>#VALUE!</v>
      </c>
      <c r="Q7045" t="e">
        <f t="shared" si="331"/>
        <v>#VALUE!</v>
      </c>
    </row>
    <row r="7046" spans="15:17">
      <c r="O7046">
        <f t="shared" si="333"/>
        <v>287</v>
      </c>
      <c r="P7046" t="e">
        <f t="shared" si="332"/>
        <v>#VALUE!</v>
      </c>
      <c r="Q7046" t="e">
        <f t="shared" si="331"/>
        <v>#VALUE!</v>
      </c>
    </row>
    <row r="7047" spans="15:17">
      <c r="O7047">
        <f t="shared" si="333"/>
        <v>288</v>
      </c>
      <c r="P7047" t="e">
        <f t="shared" si="332"/>
        <v>#VALUE!</v>
      </c>
      <c r="Q7047" t="e">
        <f t="shared" ref="Q7047:Q7110" si="334">Q7046+P7046</f>
        <v>#VALUE!</v>
      </c>
    </row>
    <row r="7048" spans="15:17">
      <c r="O7048">
        <f t="shared" si="333"/>
        <v>289</v>
      </c>
      <c r="P7048" t="e">
        <f t="shared" si="332"/>
        <v>#VALUE!</v>
      </c>
      <c r="Q7048" t="e">
        <f t="shared" si="334"/>
        <v>#VALUE!</v>
      </c>
    </row>
    <row r="7049" spans="15:17">
      <c r="O7049">
        <f t="shared" si="333"/>
        <v>290</v>
      </c>
      <c r="P7049" t="e">
        <f t="shared" si="332"/>
        <v>#VALUE!</v>
      </c>
      <c r="Q7049" t="e">
        <f t="shared" si="334"/>
        <v>#VALUE!</v>
      </c>
    </row>
    <row r="7050" spans="15:17">
      <c r="O7050">
        <f t="shared" si="333"/>
        <v>291</v>
      </c>
      <c r="P7050" t="e">
        <f t="shared" si="332"/>
        <v>#VALUE!</v>
      </c>
      <c r="Q7050" t="e">
        <f t="shared" si="334"/>
        <v>#VALUE!</v>
      </c>
    </row>
    <row r="7051" spans="15:17">
      <c r="O7051">
        <f t="shared" si="333"/>
        <v>292</v>
      </c>
      <c r="P7051" t="e">
        <f t="shared" si="332"/>
        <v>#VALUE!</v>
      </c>
      <c r="Q7051" t="e">
        <f t="shared" si="334"/>
        <v>#VALUE!</v>
      </c>
    </row>
    <row r="7052" spans="15:17">
      <c r="O7052">
        <f t="shared" si="333"/>
        <v>293</v>
      </c>
      <c r="P7052" t="e">
        <f t="shared" si="332"/>
        <v>#VALUE!</v>
      </c>
      <c r="Q7052" t="e">
        <f t="shared" si="334"/>
        <v>#VALUE!</v>
      </c>
    </row>
    <row r="7053" spans="15:17">
      <c r="O7053">
        <f t="shared" si="333"/>
        <v>294</v>
      </c>
      <c r="P7053" t="e">
        <f t="shared" si="332"/>
        <v>#VALUE!</v>
      </c>
      <c r="Q7053" t="e">
        <f t="shared" si="334"/>
        <v>#VALUE!</v>
      </c>
    </row>
    <row r="7054" spans="15:17">
      <c r="O7054">
        <f t="shared" si="333"/>
        <v>295</v>
      </c>
      <c r="P7054" t="e">
        <f t="shared" si="332"/>
        <v>#VALUE!</v>
      </c>
      <c r="Q7054" t="e">
        <f t="shared" si="334"/>
        <v>#VALUE!</v>
      </c>
    </row>
    <row r="7055" spans="15:17">
      <c r="O7055">
        <f t="shared" si="333"/>
        <v>296</v>
      </c>
      <c r="P7055" t="e">
        <f t="shared" si="332"/>
        <v>#VALUE!</v>
      </c>
      <c r="Q7055" t="e">
        <f t="shared" si="334"/>
        <v>#VALUE!</v>
      </c>
    </row>
    <row r="7056" spans="15:17">
      <c r="O7056">
        <f t="shared" si="333"/>
        <v>297</v>
      </c>
      <c r="P7056" t="e">
        <f t="shared" si="332"/>
        <v>#VALUE!</v>
      </c>
      <c r="Q7056" t="e">
        <f t="shared" si="334"/>
        <v>#VALUE!</v>
      </c>
    </row>
    <row r="7057" spans="15:17">
      <c r="O7057">
        <f t="shared" si="333"/>
        <v>298</v>
      </c>
      <c r="P7057" t="e">
        <f t="shared" si="332"/>
        <v>#VALUE!</v>
      </c>
      <c r="Q7057" t="e">
        <f t="shared" si="334"/>
        <v>#VALUE!</v>
      </c>
    </row>
    <row r="7058" spans="15:17">
      <c r="O7058">
        <f t="shared" si="333"/>
        <v>299</v>
      </c>
      <c r="P7058" t="e">
        <f t="shared" si="332"/>
        <v>#VALUE!</v>
      </c>
      <c r="Q7058" t="e">
        <f t="shared" si="334"/>
        <v>#VALUE!</v>
      </c>
    </row>
    <row r="7059" spans="15:17">
      <c r="O7059">
        <f t="shared" si="333"/>
        <v>300</v>
      </c>
      <c r="P7059" t="e">
        <f t="shared" si="332"/>
        <v>#VALUE!</v>
      </c>
      <c r="Q7059" t="e">
        <f t="shared" si="334"/>
        <v>#VALUE!</v>
      </c>
    </row>
    <row r="7060" spans="15:17">
      <c r="O7060">
        <f t="shared" si="333"/>
        <v>301</v>
      </c>
      <c r="P7060" t="e">
        <f t="shared" si="332"/>
        <v>#VALUE!</v>
      </c>
      <c r="Q7060" t="e">
        <f t="shared" si="334"/>
        <v>#VALUE!</v>
      </c>
    </row>
    <row r="7061" spans="15:17">
      <c r="O7061">
        <f t="shared" si="333"/>
        <v>302</v>
      </c>
      <c r="P7061" t="e">
        <f t="shared" si="332"/>
        <v>#VALUE!</v>
      </c>
      <c r="Q7061" t="e">
        <f t="shared" si="334"/>
        <v>#VALUE!</v>
      </c>
    </row>
    <row r="7062" spans="15:17">
      <c r="O7062">
        <f t="shared" si="333"/>
        <v>303</v>
      </c>
      <c r="P7062" t="e">
        <f t="shared" si="332"/>
        <v>#VALUE!</v>
      </c>
      <c r="Q7062" t="e">
        <f t="shared" si="334"/>
        <v>#VALUE!</v>
      </c>
    </row>
    <row r="7063" spans="15:17">
      <c r="O7063">
        <f t="shared" si="333"/>
        <v>304</v>
      </c>
      <c r="P7063" t="e">
        <f t="shared" si="332"/>
        <v>#VALUE!</v>
      </c>
      <c r="Q7063" t="e">
        <f t="shared" si="334"/>
        <v>#VALUE!</v>
      </c>
    </row>
    <row r="7064" spans="15:17">
      <c r="O7064">
        <f t="shared" si="333"/>
        <v>305</v>
      </c>
      <c r="P7064" t="e">
        <f t="shared" si="332"/>
        <v>#VALUE!</v>
      </c>
      <c r="Q7064" t="e">
        <f t="shared" si="334"/>
        <v>#VALUE!</v>
      </c>
    </row>
    <row r="7065" spans="15:17">
      <c r="O7065">
        <f t="shared" si="333"/>
        <v>306</v>
      </c>
      <c r="P7065" t="e">
        <f t="shared" si="332"/>
        <v>#VALUE!</v>
      </c>
      <c r="Q7065" t="e">
        <f t="shared" si="334"/>
        <v>#VALUE!</v>
      </c>
    </row>
    <row r="7066" spans="15:17">
      <c r="O7066">
        <f t="shared" si="333"/>
        <v>307</v>
      </c>
      <c r="P7066" t="e">
        <f t="shared" si="332"/>
        <v>#VALUE!</v>
      </c>
      <c r="Q7066" t="e">
        <f t="shared" si="334"/>
        <v>#VALUE!</v>
      </c>
    </row>
    <row r="7067" spans="15:17">
      <c r="O7067">
        <f t="shared" si="333"/>
        <v>308</v>
      </c>
      <c r="P7067" t="e">
        <f t="shared" si="332"/>
        <v>#VALUE!</v>
      </c>
      <c r="Q7067" t="e">
        <f t="shared" si="334"/>
        <v>#VALUE!</v>
      </c>
    </row>
    <row r="7068" spans="15:17">
      <c r="O7068">
        <f t="shared" si="333"/>
        <v>309</v>
      </c>
      <c r="P7068" t="e">
        <f t="shared" si="332"/>
        <v>#VALUE!</v>
      </c>
      <c r="Q7068" t="e">
        <f t="shared" si="334"/>
        <v>#VALUE!</v>
      </c>
    </row>
    <row r="7069" spans="15:17">
      <c r="O7069">
        <f t="shared" si="333"/>
        <v>310</v>
      </c>
      <c r="P7069" t="e">
        <f t="shared" si="332"/>
        <v>#VALUE!</v>
      </c>
      <c r="Q7069" t="e">
        <f t="shared" si="334"/>
        <v>#VALUE!</v>
      </c>
    </row>
    <row r="7070" spans="15:17">
      <c r="O7070">
        <f t="shared" si="333"/>
        <v>311</v>
      </c>
      <c r="P7070" t="e">
        <f t="shared" si="332"/>
        <v>#VALUE!</v>
      </c>
      <c r="Q7070" t="e">
        <f t="shared" si="334"/>
        <v>#VALUE!</v>
      </c>
    </row>
    <row r="7071" spans="15:17">
      <c r="O7071">
        <f t="shared" si="333"/>
        <v>312</v>
      </c>
      <c r="P7071" t="e">
        <f t="shared" si="332"/>
        <v>#VALUE!</v>
      </c>
      <c r="Q7071" t="e">
        <f t="shared" si="334"/>
        <v>#VALUE!</v>
      </c>
    </row>
    <row r="7072" spans="15:17">
      <c r="O7072">
        <f t="shared" si="333"/>
        <v>313</v>
      </c>
      <c r="P7072" t="e">
        <f t="shared" si="332"/>
        <v>#VALUE!</v>
      </c>
      <c r="Q7072" t="e">
        <f t="shared" si="334"/>
        <v>#VALUE!</v>
      </c>
    </row>
    <row r="7073" spans="15:17">
      <c r="O7073">
        <f t="shared" si="333"/>
        <v>314</v>
      </c>
      <c r="P7073" t="e">
        <f t="shared" si="332"/>
        <v>#VALUE!</v>
      </c>
      <c r="Q7073" t="e">
        <f t="shared" si="334"/>
        <v>#VALUE!</v>
      </c>
    </row>
    <row r="7074" spans="15:17">
      <c r="O7074">
        <f t="shared" si="333"/>
        <v>315</v>
      </c>
      <c r="P7074" t="e">
        <f t="shared" si="332"/>
        <v>#VALUE!</v>
      </c>
      <c r="Q7074" t="e">
        <f t="shared" si="334"/>
        <v>#VALUE!</v>
      </c>
    </row>
    <row r="7075" spans="15:17">
      <c r="O7075">
        <f t="shared" si="333"/>
        <v>316</v>
      </c>
      <c r="P7075" t="e">
        <f t="shared" si="332"/>
        <v>#VALUE!</v>
      </c>
      <c r="Q7075" t="e">
        <f t="shared" si="334"/>
        <v>#VALUE!</v>
      </c>
    </row>
    <row r="7076" spans="15:17">
      <c r="O7076">
        <f t="shared" si="333"/>
        <v>317</v>
      </c>
      <c r="P7076" t="e">
        <f t="shared" si="332"/>
        <v>#VALUE!</v>
      </c>
      <c r="Q7076" t="e">
        <f t="shared" si="334"/>
        <v>#VALUE!</v>
      </c>
    </row>
    <row r="7077" spans="15:17">
      <c r="O7077">
        <f t="shared" si="333"/>
        <v>318</v>
      </c>
      <c r="P7077" t="e">
        <f t="shared" si="332"/>
        <v>#VALUE!</v>
      </c>
      <c r="Q7077" t="e">
        <f t="shared" si="334"/>
        <v>#VALUE!</v>
      </c>
    </row>
    <row r="7078" spans="15:17">
      <c r="O7078">
        <f t="shared" si="333"/>
        <v>319</v>
      </c>
      <c r="P7078" t="e">
        <f t="shared" si="332"/>
        <v>#VALUE!</v>
      </c>
      <c r="Q7078" t="e">
        <f t="shared" si="334"/>
        <v>#VALUE!</v>
      </c>
    </row>
    <row r="7079" spans="15:17">
      <c r="O7079">
        <f t="shared" si="333"/>
        <v>320</v>
      </c>
      <c r="P7079" t="e">
        <f t="shared" ref="P7079:P7142" si="335">NEGBINOMDIST(O7079-$A$9,$A$9,$B$9)</f>
        <v>#VALUE!</v>
      </c>
      <c r="Q7079" t="e">
        <f t="shared" si="334"/>
        <v>#VALUE!</v>
      </c>
    </row>
    <row r="7080" spans="15:17">
      <c r="O7080">
        <f t="shared" ref="O7080:O7143" si="336">O7079+1</f>
        <v>321</v>
      </c>
      <c r="P7080" t="e">
        <f t="shared" si="335"/>
        <v>#VALUE!</v>
      </c>
      <c r="Q7080" t="e">
        <f t="shared" si="334"/>
        <v>#VALUE!</v>
      </c>
    </row>
    <row r="7081" spans="15:17">
      <c r="O7081">
        <f t="shared" si="336"/>
        <v>322</v>
      </c>
      <c r="P7081" t="e">
        <f t="shared" si="335"/>
        <v>#VALUE!</v>
      </c>
      <c r="Q7081" t="e">
        <f t="shared" si="334"/>
        <v>#VALUE!</v>
      </c>
    </row>
    <row r="7082" spans="15:17">
      <c r="O7082">
        <f t="shared" si="336"/>
        <v>323</v>
      </c>
      <c r="P7082" t="e">
        <f t="shared" si="335"/>
        <v>#VALUE!</v>
      </c>
      <c r="Q7082" t="e">
        <f t="shared" si="334"/>
        <v>#VALUE!</v>
      </c>
    </row>
    <row r="7083" spans="15:17">
      <c r="O7083">
        <f t="shared" si="336"/>
        <v>324</v>
      </c>
      <c r="P7083" t="e">
        <f t="shared" si="335"/>
        <v>#VALUE!</v>
      </c>
      <c r="Q7083" t="e">
        <f t="shared" si="334"/>
        <v>#VALUE!</v>
      </c>
    </row>
    <row r="7084" spans="15:17">
      <c r="O7084">
        <f t="shared" si="336"/>
        <v>325</v>
      </c>
      <c r="P7084" t="e">
        <f t="shared" si="335"/>
        <v>#VALUE!</v>
      </c>
      <c r="Q7084" t="e">
        <f t="shared" si="334"/>
        <v>#VALUE!</v>
      </c>
    </row>
    <row r="7085" spans="15:17">
      <c r="O7085">
        <f t="shared" si="336"/>
        <v>326</v>
      </c>
      <c r="P7085" t="e">
        <f t="shared" si="335"/>
        <v>#VALUE!</v>
      </c>
      <c r="Q7085" t="e">
        <f t="shared" si="334"/>
        <v>#VALUE!</v>
      </c>
    </row>
    <row r="7086" spans="15:17">
      <c r="O7086">
        <f t="shared" si="336"/>
        <v>327</v>
      </c>
      <c r="P7086" t="e">
        <f t="shared" si="335"/>
        <v>#VALUE!</v>
      </c>
      <c r="Q7086" t="e">
        <f t="shared" si="334"/>
        <v>#VALUE!</v>
      </c>
    </row>
    <row r="7087" spans="15:17">
      <c r="O7087">
        <f t="shared" si="336"/>
        <v>328</v>
      </c>
      <c r="P7087" t="e">
        <f t="shared" si="335"/>
        <v>#VALUE!</v>
      </c>
      <c r="Q7087" t="e">
        <f t="shared" si="334"/>
        <v>#VALUE!</v>
      </c>
    </row>
    <row r="7088" spans="15:17">
      <c r="O7088">
        <f t="shared" si="336"/>
        <v>329</v>
      </c>
      <c r="P7088" t="e">
        <f t="shared" si="335"/>
        <v>#VALUE!</v>
      </c>
      <c r="Q7088" t="e">
        <f t="shared" si="334"/>
        <v>#VALUE!</v>
      </c>
    </row>
    <row r="7089" spans="15:17">
      <c r="O7089">
        <f t="shared" si="336"/>
        <v>330</v>
      </c>
      <c r="P7089" t="e">
        <f t="shared" si="335"/>
        <v>#VALUE!</v>
      </c>
      <c r="Q7089" t="e">
        <f t="shared" si="334"/>
        <v>#VALUE!</v>
      </c>
    </row>
    <row r="7090" spans="15:17">
      <c r="O7090">
        <f t="shared" si="336"/>
        <v>331</v>
      </c>
      <c r="P7090" t="e">
        <f t="shared" si="335"/>
        <v>#VALUE!</v>
      </c>
      <c r="Q7090" t="e">
        <f t="shared" si="334"/>
        <v>#VALUE!</v>
      </c>
    </row>
    <row r="7091" spans="15:17">
      <c r="O7091">
        <f t="shared" si="336"/>
        <v>332</v>
      </c>
      <c r="P7091" t="e">
        <f t="shared" si="335"/>
        <v>#VALUE!</v>
      </c>
      <c r="Q7091" t="e">
        <f t="shared" si="334"/>
        <v>#VALUE!</v>
      </c>
    </row>
    <row r="7092" spans="15:17">
      <c r="O7092">
        <f t="shared" si="336"/>
        <v>333</v>
      </c>
      <c r="P7092" t="e">
        <f t="shared" si="335"/>
        <v>#VALUE!</v>
      </c>
      <c r="Q7092" t="e">
        <f t="shared" si="334"/>
        <v>#VALUE!</v>
      </c>
    </row>
    <row r="7093" spans="15:17">
      <c r="O7093">
        <f t="shared" si="336"/>
        <v>334</v>
      </c>
      <c r="P7093" t="e">
        <f t="shared" si="335"/>
        <v>#VALUE!</v>
      </c>
      <c r="Q7093" t="e">
        <f t="shared" si="334"/>
        <v>#VALUE!</v>
      </c>
    </row>
    <row r="7094" spans="15:17">
      <c r="O7094">
        <f t="shared" si="336"/>
        <v>335</v>
      </c>
      <c r="P7094" t="e">
        <f t="shared" si="335"/>
        <v>#VALUE!</v>
      </c>
      <c r="Q7094" t="e">
        <f t="shared" si="334"/>
        <v>#VALUE!</v>
      </c>
    </row>
    <row r="7095" spans="15:17">
      <c r="O7095">
        <f t="shared" si="336"/>
        <v>336</v>
      </c>
      <c r="P7095" t="e">
        <f t="shared" si="335"/>
        <v>#VALUE!</v>
      </c>
      <c r="Q7095" t="e">
        <f t="shared" si="334"/>
        <v>#VALUE!</v>
      </c>
    </row>
    <row r="7096" spans="15:17">
      <c r="O7096">
        <f t="shared" si="336"/>
        <v>337</v>
      </c>
      <c r="P7096" t="e">
        <f t="shared" si="335"/>
        <v>#VALUE!</v>
      </c>
      <c r="Q7096" t="e">
        <f t="shared" si="334"/>
        <v>#VALUE!</v>
      </c>
    </row>
    <row r="7097" spans="15:17">
      <c r="O7097">
        <f t="shared" si="336"/>
        <v>338</v>
      </c>
      <c r="P7097" t="e">
        <f t="shared" si="335"/>
        <v>#VALUE!</v>
      </c>
      <c r="Q7097" t="e">
        <f t="shared" si="334"/>
        <v>#VALUE!</v>
      </c>
    </row>
    <row r="7098" spans="15:17">
      <c r="O7098">
        <f t="shared" si="336"/>
        <v>339</v>
      </c>
      <c r="P7098" t="e">
        <f t="shared" si="335"/>
        <v>#VALUE!</v>
      </c>
      <c r="Q7098" t="e">
        <f t="shared" si="334"/>
        <v>#VALUE!</v>
      </c>
    </row>
    <row r="7099" spans="15:17">
      <c r="O7099">
        <f t="shared" si="336"/>
        <v>340</v>
      </c>
      <c r="P7099" t="e">
        <f t="shared" si="335"/>
        <v>#VALUE!</v>
      </c>
      <c r="Q7099" t="e">
        <f t="shared" si="334"/>
        <v>#VALUE!</v>
      </c>
    </row>
    <row r="7100" spans="15:17">
      <c r="O7100">
        <f t="shared" si="336"/>
        <v>341</v>
      </c>
      <c r="P7100" t="e">
        <f t="shared" si="335"/>
        <v>#VALUE!</v>
      </c>
      <c r="Q7100" t="e">
        <f t="shared" si="334"/>
        <v>#VALUE!</v>
      </c>
    </row>
    <row r="7101" spans="15:17">
      <c r="O7101">
        <f t="shared" si="336"/>
        <v>342</v>
      </c>
      <c r="P7101" t="e">
        <f t="shared" si="335"/>
        <v>#VALUE!</v>
      </c>
      <c r="Q7101" t="e">
        <f t="shared" si="334"/>
        <v>#VALUE!</v>
      </c>
    </row>
    <row r="7102" spans="15:17">
      <c r="O7102">
        <f t="shared" si="336"/>
        <v>343</v>
      </c>
      <c r="P7102" t="e">
        <f t="shared" si="335"/>
        <v>#VALUE!</v>
      </c>
      <c r="Q7102" t="e">
        <f t="shared" si="334"/>
        <v>#VALUE!</v>
      </c>
    </row>
    <row r="7103" spans="15:17">
      <c r="O7103">
        <f t="shared" si="336"/>
        <v>344</v>
      </c>
      <c r="P7103" t="e">
        <f t="shared" si="335"/>
        <v>#VALUE!</v>
      </c>
      <c r="Q7103" t="e">
        <f t="shared" si="334"/>
        <v>#VALUE!</v>
      </c>
    </row>
    <row r="7104" spans="15:17">
      <c r="O7104">
        <f t="shared" si="336"/>
        <v>345</v>
      </c>
      <c r="P7104" t="e">
        <f t="shared" si="335"/>
        <v>#VALUE!</v>
      </c>
      <c r="Q7104" t="e">
        <f t="shared" si="334"/>
        <v>#VALUE!</v>
      </c>
    </row>
    <row r="7105" spans="15:17">
      <c r="O7105">
        <f t="shared" si="336"/>
        <v>346</v>
      </c>
      <c r="P7105" t="e">
        <f t="shared" si="335"/>
        <v>#VALUE!</v>
      </c>
      <c r="Q7105" t="e">
        <f t="shared" si="334"/>
        <v>#VALUE!</v>
      </c>
    </row>
    <row r="7106" spans="15:17">
      <c r="O7106">
        <f t="shared" si="336"/>
        <v>347</v>
      </c>
      <c r="P7106" t="e">
        <f t="shared" si="335"/>
        <v>#VALUE!</v>
      </c>
      <c r="Q7106" t="e">
        <f t="shared" si="334"/>
        <v>#VALUE!</v>
      </c>
    </row>
    <row r="7107" spans="15:17">
      <c r="O7107">
        <f t="shared" si="336"/>
        <v>348</v>
      </c>
      <c r="P7107" t="e">
        <f t="shared" si="335"/>
        <v>#VALUE!</v>
      </c>
      <c r="Q7107" t="e">
        <f t="shared" si="334"/>
        <v>#VALUE!</v>
      </c>
    </row>
    <row r="7108" spans="15:17">
      <c r="O7108">
        <f t="shared" si="336"/>
        <v>349</v>
      </c>
      <c r="P7108" t="e">
        <f t="shared" si="335"/>
        <v>#VALUE!</v>
      </c>
      <c r="Q7108" t="e">
        <f t="shared" si="334"/>
        <v>#VALUE!</v>
      </c>
    </row>
    <row r="7109" spans="15:17">
      <c r="O7109">
        <f t="shared" si="336"/>
        <v>350</v>
      </c>
      <c r="P7109" t="e">
        <f t="shared" si="335"/>
        <v>#VALUE!</v>
      </c>
      <c r="Q7109" t="e">
        <f t="shared" si="334"/>
        <v>#VALUE!</v>
      </c>
    </row>
    <row r="7110" spans="15:17">
      <c r="O7110">
        <f t="shared" si="336"/>
        <v>351</v>
      </c>
      <c r="P7110" t="e">
        <f t="shared" si="335"/>
        <v>#VALUE!</v>
      </c>
      <c r="Q7110" t="e">
        <f t="shared" si="334"/>
        <v>#VALUE!</v>
      </c>
    </row>
    <row r="7111" spans="15:17">
      <c r="O7111">
        <f t="shared" si="336"/>
        <v>352</v>
      </c>
      <c r="P7111" t="e">
        <f t="shared" si="335"/>
        <v>#VALUE!</v>
      </c>
      <c r="Q7111" t="e">
        <f t="shared" ref="Q7111:Q7174" si="337">Q7110+P7110</f>
        <v>#VALUE!</v>
      </c>
    </row>
    <row r="7112" spans="15:17">
      <c r="O7112">
        <f t="shared" si="336"/>
        <v>353</v>
      </c>
      <c r="P7112" t="e">
        <f t="shared" si="335"/>
        <v>#VALUE!</v>
      </c>
      <c r="Q7112" t="e">
        <f t="shared" si="337"/>
        <v>#VALUE!</v>
      </c>
    </row>
    <row r="7113" spans="15:17">
      <c r="O7113">
        <f t="shared" si="336"/>
        <v>354</v>
      </c>
      <c r="P7113" t="e">
        <f t="shared" si="335"/>
        <v>#VALUE!</v>
      </c>
      <c r="Q7113" t="e">
        <f t="shared" si="337"/>
        <v>#VALUE!</v>
      </c>
    </row>
    <row r="7114" spans="15:17">
      <c r="O7114">
        <f t="shared" si="336"/>
        <v>355</v>
      </c>
      <c r="P7114" t="e">
        <f t="shared" si="335"/>
        <v>#VALUE!</v>
      </c>
      <c r="Q7114" t="e">
        <f t="shared" si="337"/>
        <v>#VALUE!</v>
      </c>
    </row>
    <row r="7115" spans="15:17">
      <c r="O7115">
        <f t="shared" si="336"/>
        <v>356</v>
      </c>
      <c r="P7115" t="e">
        <f t="shared" si="335"/>
        <v>#VALUE!</v>
      </c>
      <c r="Q7115" t="e">
        <f t="shared" si="337"/>
        <v>#VALUE!</v>
      </c>
    </row>
    <row r="7116" spans="15:17">
      <c r="O7116">
        <f t="shared" si="336"/>
        <v>357</v>
      </c>
      <c r="P7116" t="e">
        <f t="shared" si="335"/>
        <v>#VALUE!</v>
      </c>
      <c r="Q7116" t="e">
        <f t="shared" si="337"/>
        <v>#VALUE!</v>
      </c>
    </row>
    <row r="7117" spans="15:17">
      <c r="O7117">
        <f t="shared" si="336"/>
        <v>358</v>
      </c>
      <c r="P7117" t="e">
        <f t="shared" si="335"/>
        <v>#VALUE!</v>
      </c>
      <c r="Q7117" t="e">
        <f t="shared" si="337"/>
        <v>#VALUE!</v>
      </c>
    </row>
    <row r="7118" spans="15:17">
      <c r="O7118">
        <f t="shared" si="336"/>
        <v>359</v>
      </c>
      <c r="P7118" t="e">
        <f t="shared" si="335"/>
        <v>#VALUE!</v>
      </c>
      <c r="Q7118" t="e">
        <f t="shared" si="337"/>
        <v>#VALUE!</v>
      </c>
    </row>
    <row r="7119" spans="15:17">
      <c r="O7119">
        <f t="shared" si="336"/>
        <v>360</v>
      </c>
      <c r="P7119" t="e">
        <f t="shared" si="335"/>
        <v>#VALUE!</v>
      </c>
      <c r="Q7119" t="e">
        <f t="shared" si="337"/>
        <v>#VALUE!</v>
      </c>
    </row>
    <row r="7120" spans="15:17">
      <c r="O7120">
        <f t="shared" si="336"/>
        <v>361</v>
      </c>
      <c r="P7120" t="e">
        <f t="shared" si="335"/>
        <v>#VALUE!</v>
      </c>
      <c r="Q7120" t="e">
        <f t="shared" si="337"/>
        <v>#VALUE!</v>
      </c>
    </row>
    <row r="7121" spans="15:17">
      <c r="O7121">
        <f t="shared" si="336"/>
        <v>362</v>
      </c>
      <c r="P7121" t="e">
        <f t="shared" si="335"/>
        <v>#VALUE!</v>
      </c>
      <c r="Q7121" t="e">
        <f t="shared" si="337"/>
        <v>#VALUE!</v>
      </c>
    </row>
    <row r="7122" spans="15:17">
      <c r="O7122">
        <f t="shared" si="336"/>
        <v>363</v>
      </c>
      <c r="P7122" t="e">
        <f t="shared" si="335"/>
        <v>#VALUE!</v>
      </c>
      <c r="Q7122" t="e">
        <f t="shared" si="337"/>
        <v>#VALUE!</v>
      </c>
    </row>
    <row r="7123" spans="15:17">
      <c r="O7123">
        <f t="shared" si="336"/>
        <v>364</v>
      </c>
      <c r="P7123" t="e">
        <f t="shared" si="335"/>
        <v>#VALUE!</v>
      </c>
      <c r="Q7123" t="e">
        <f t="shared" si="337"/>
        <v>#VALUE!</v>
      </c>
    </row>
    <row r="7124" spans="15:17">
      <c r="O7124">
        <f t="shared" si="336"/>
        <v>365</v>
      </c>
      <c r="P7124" t="e">
        <f t="shared" si="335"/>
        <v>#VALUE!</v>
      </c>
      <c r="Q7124" t="e">
        <f t="shared" si="337"/>
        <v>#VALUE!</v>
      </c>
    </row>
    <row r="7125" spans="15:17">
      <c r="O7125">
        <f t="shared" si="336"/>
        <v>366</v>
      </c>
      <c r="P7125" t="e">
        <f t="shared" si="335"/>
        <v>#VALUE!</v>
      </c>
      <c r="Q7125" t="e">
        <f t="shared" si="337"/>
        <v>#VALUE!</v>
      </c>
    </row>
    <row r="7126" spans="15:17">
      <c r="O7126">
        <f t="shared" si="336"/>
        <v>367</v>
      </c>
      <c r="P7126" t="e">
        <f t="shared" si="335"/>
        <v>#VALUE!</v>
      </c>
      <c r="Q7126" t="e">
        <f t="shared" si="337"/>
        <v>#VALUE!</v>
      </c>
    </row>
    <row r="7127" spans="15:17">
      <c r="O7127">
        <f t="shared" si="336"/>
        <v>368</v>
      </c>
      <c r="P7127" t="e">
        <f t="shared" si="335"/>
        <v>#VALUE!</v>
      </c>
      <c r="Q7127" t="e">
        <f t="shared" si="337"/>
        <v>#VALUE!</v>
      </c>
    </row>
    <row r="7128" spans="15:17">
      <c r="O7128">
        <f t="shared" si="336"/>
        <v>369</v>
      </c>
      <c r="P7128" t="e">
        <f t="shared" si="335"/>
        <v>#VALUE!</v>
      </c>
      <c r="Q7128" t="e">
        <f t="shared" si="337"/>
        <v>#VALUE!</v>
      </c>
    </row>
    <row r="7129" spans="15:17">
      <c r="O7129">
        <f t="shared" si="336"/>
        <v>370</v>
      </c>
      <c r="P7129" t="e">
        <f t="shared" si="335"/>
        <v>#VALUE!</v>
      </c>
      <c r="Q7129" t="e">
        <f t="shared" si="337"/>
        <v>#VALUE!</v>
      </c>
    </row>
    <row r="7130" spans="15:17">
      <c r="O7130">
        <f t="shared" si="336"/>
        <v>371</v>
      </c>
      <c r="P7130" t="e">
        <f t="shared" si="335"/>
        <v>#VALUE!</v>
      </c>
      <c r="Q7130" t="e">
        <f t="shared" si="337"/>
        <v>#VALUE!</v>
      </c>
    </row>
    <row r="7131" spans="15:17">
      <c r="O7131">
        <f t="shared" si="336"/>
        <v>372</v>
      </c>
      <c r="P7131" t="e">
        <f t="shared" si="335"/>
        <v>#VALUE!</v>
      </c>
      <c r="Q7131" t="e">
        <f t="shared" si="337"/>
        <v>#VALUE!</v>
      </c>
    </row>
    <row r="7132" spans="15:17">
      <c r="O7132">
        <f t="shared" si="336"/>
        <v>373</v>
      </c>
      <c r="P7132" t="e">
        <f t="shared" si="335"/>
        <v>#VALUE!</v>
      </c>
      <c r="Q7132" t="e">
        <f t="shared" si="337"/>
        <v>#VALUE!</v>
      </c>
    </row>
    <row r="7133" spans="15:17">
      <c r="O7133">
        <f t="shared" si="336"/>
        <v>374</v>
      </c>
      <c r="P7133" t="e">
        <f t="shared" si="335"/>
        <v>#VALUE!</v>
      </c>
      <c r="Q7133" t="e">
        <f t="shared" si="337"/>
        <v>#VALUE!</v>
      </c>
    </row>
    <row r="7134" spans="15:17">
      <c r="O7134">
        <f t="shared" si="336"/>
        <v>375</v>
      </c>
      <c r="P7134" t="e">
        <f t="shared" si="335"/>
        <v>#VALUE!</v>
      </c>
      <c r="Q7134" t="e">
        <f t="shared" si="337"/>
        <v>#VALUE!</v>
      </c>
    </row>
    <row r="7135" spans="15:17">
      <c r="O7135">
        <f t="shared" si="336"/>
        <v>376</v>
      </c>
      <c r="P7135" t="e">
        <f t="shared" si="335"/>
        <v>#VALUE!</v>
      </c>
      <c r="Q7135" t="e">
        <f t="shared" si="337"/>
        <v>#VALUE!</v>
      </c>
    </row>
    <row r="7136" spans="15:17">
      <c r="O7136">
        <f t="shared" si="336"/>
        <v>377</v>
      </c>
      <c r="P7136" t="e">
        <f t="shared" si="335"/>
        <v>#VALUE!</v>
      </c>
      <c r="Q7136" t="e">
        <f t="shared" si="337"/>
        <v>#VALUE!</v>
      </c>
    </row>
    <row r="7137" spans="15:17">
      <c r="O7137">
        <f t="shared" si="336"/>
        <v>378</v>
      </c>
      <c r="P7137" t="e">
        <f t="shared" si="335"/>
        <v>#VALUE!</v>
      </c>
      <c r="Q7137" t="e">
        <f t="shared" si="337"/>
        <v>#VALUE!</v>
      </c>
    </row>
    <row r="7138" spans="15:17">
      <c r="O7138">
        <f t="shared" si="336"/>
        <v>379</v>
      </c>
      <c r="P7138" t="e">
        <f t="shared" si="335"/>
        <v>#VALUE!</v>
      </c>
      <c r="Q7138" t="e">
        <f t="shared" si="337"/>
        <v>#VALUE!</v>
      </c>
    </row>
    <row r="7139" spans="15:17">
      <c r="O7139">
        <f t="shared" si="336"/>
        <v>380</v>
      </c>
      <c r="P7139" t="e">
        <f t="shared" si="335"/>
        <v>#VALUE!</v>
      </c>
      <c r="Q7139" t="e">
        <f t="shared" si="337"/>
        <v>#VALUE!</v>
      </c>
    </row>
    <row r="7140" spans="15:17">
      <c r="O7140">
        <f t="shared" si="336"/>
        <v>381</v>
      </c>
      <c r="P7140" t="e">
        <f t="shared" si="335"/>
        <v>#VALUE!</v>
      </c>
      <c r="Q7140" t="e">
        <f t="shared" si="337"/>
        <v>#VALUE!</v>
      </c>
    </row>
    <row r="7141" spans="15:17">
      <c r="O7141">
        <f t="shared" si="336"/>
        <v>382</v>
      </c>
      <c r="P7141" t="e">
        <f t="shared" si="335"/>
        <v>#VALUE!</v>
      </c>
      <c r="Q7141" t="e">
        <f t="shared" si="337"/>
        <v>#VALUE!</v>
      </c>
    </row>
    <row r="7142" spans="15:17">
      <c r="O7142">
        <f t="shared" si="336"/>
        <v>383</v>
      </c>
      <c r="P7142" t="e">
        <f t="shared" si="335"/>
        <v>#VALUE!</v>
      </c>
      <c r="Q7142" t="e">
        <f t="shared" si="337"/>
        <v>#VALUE!</v>
      </c>
    </row>
    <row r="7143" spans="15:17">
      <c r="O7143">
        <f t="shared" si="336"/>
        <v>384</v>
      </c>
      <c r="P7143" t="e">
        <f t="shared" ref="P7143:P7206" si="338">NEGBINOMDIST(O7143-$A$9,$A$9,$B$9)</f>
        <v>#VALUE!</v>
      </c>
      <c r="Q7143" t="e">
        <f t="shared" si="337"/>
        <v>#VALUE!</v>
      </c>
    </row>
    <row r="7144" spans="15:17">
      <c r="O7144">
        <f t="shared" ref="O7144:O7207" si="339">O7143+1</f>
        <v>385</v>
      </c>
      <c r="P7144" t="e">
        <f t="shared" si="338"/>
        <v>#VALUE!</v>
      </c>
      <c r="Q7144" t="e">
        <f t="shared" si="337"/>
        <v>#VALUE!</v>
      </c>
    </row>
    <row r="7145" spans="15:17">
      <c r="O7145">
        <f t="shared" si="339"/>
        <v>386</v>
      </c>
      <c r="P7145" t="e">
        <f t="shared" si="338"/>
        <v>#VALUE!</v>
      </c>
      <c r="Q7145" t="e">
        <f t="shared" si="337"/>
        <v>#VALUE!</v>
      </c>
    </row>
    <row r="7146" spans="15:17">
      <c r="O7146">
        <f t="shared" si="339"/>
        <v>387</v>
      </c>
      <c r="P7146" t="e">
        <f t="shared" si="338"/>
        <v>#VALUE!</v>
      </c>
      <c r="Q7146" t="e">
        <f t="shared" si="337"/>
        <v>#VALUE!</v>
      </c>
    </row>
    <row r="7147" spans="15:17">
      <c r="O7147">
        <f t="shared" si="339"/>
        <v>388</v>
      </c>
      <c r="P7147" t="e">
        <f t="shared" si="338"/>
        <v>#VALUE!</v>
      </c>
      <c r="Q7147" t="e">
        <f t="shared" si="337"/>
        <v>#VALUE!</v>
      </c>
    </row>
    <row r="7148" spans="15:17">
      <c r="O7148">
        <f t="shared" si="339"/>
        <v>389</v>
      </c>
      <c r="P7148" t="e">
        <f t="shared" si="338"/>
        <v>#VALUE!</v>
      </c>
      <c r="Q7148" t="e">
        <f t="shared" si="337"/>
        <v>#VALUE!</v>
      </c>
    </row>
    <row r="7149" spans="15:17">
      <c r="O7149">
        <f t="shared" si="339"/>
        <v>390</v>
      </c>
      <c r="P7149" t="e">
        <f t="shared" si="338"/>
        <v>#VALUE!</v>
      </c>
      <c r="Q7149" t="e">
        <f t="shared" si="337"/>
        <v>#VALUE!</v>
      </c>
    </row>
    <row r="7150" spans="15:17">
      <c r="O7150">
        <f t="shared" si="339"/>
        <v>391</v>
      </c>
      <c r="P7150" t="e">
        <f t="shared" si="338"/>
        <v>#VALUE!</v>
      </c>
      <c r="Q7150" t="e">
        <f t="shared" si="337"/>
        <v>#VALUE!</v>
      </c>
    </row>
    <row r="7151" spans="15:17">
      <c r="O7151">
        <f t="shared" si="339"/>
        <v>392</v>
      </c>
      <c r="P7151" t="e">
        <f t="shared" si="338"/>
        <v>#VALUE!</v>
      </c>
      <c r="Q7151" t="e">
        <f t="shared" si="337"/>
        <v>#VALUE!</v>
      </c>
    </row>
    <row r="7152" spans="15:17">
      <c r="O7152">
        <f t="shared" si="339"/>
        <v>393</v>
      </c>
      <c r="P7152" t="e">
        <f t="shared" si="338"/>
        <v>#VALUE!</v>
      </c>
      <c r="Q7152" t="e">
        <f t="shared" si="337"/>
        <v>#VALUE!</v>
      </c>
    </row>
    <row r="7153" spans="15:17">
      <c r="O7153">
        <f t="shared" si="339"/>
        <v>394</v>
      </c>
      <c r="P7153" t="e">
        <f t="shared" si="338"/>
        <v>#VALUE!</v>
      </c>
      <c r="Q7153" t="e">
        <f t="shared" si="337"/>
        <v>#VALUE!</v>
      </c>
    </row>
    <row r="7154" spans="15:17">
      <c r="O7154">
        <f t="shared" si="339"/>
        <v>395</v>
      </c>
      <c r="P7154" t="e">
        <f t="shared" si="338"/>
        <v>#VALUE!</v>
      </c>
      <c r="Q7154" t="e">
        <f t="shared" si="337"/>
        <v>#VALUE!</v>
      </c>
    </row>
    <row r="7155" spans="15:17">
      <c r="O7155">
        <f t="shared" si="339"/>
        <v>396</v>
      </c>
      <c r="P7155" t="e">
        <f t="shared" si="338"/>
        <v>#VALUE!</v>
      </c>
      <c r="Q7155" t="e">
        <f t="shared" si="337"/>
        <v>#VALUE!</v>
      </c>
    </row>
    <row r="7156" spans="15:17">
      <c r="O7156">
        <f t="shared" si="339"/>
        <v>397</v>
      </c>
      <c r="P7156" t="e">
        <f t="shared" si="338"/>
        <v>#VALUE!</v>
      </c>
      <c r="Q7156" t="e">
        <f t="shared" si="337"/>
        <v>#VALUE!</v>
      </c>
    </row>
    <row r="7157" spans="15:17">
      <c r="O7157">
        <f t="shared" si="339"/>
        <v>398</v>
      </c>
      <c r="P7157" t="e">
        <f t="shared" si="338"/>
        <v>#VALUE!</v>
      </c>
      <c r="Q7157" t="e">
        <f t="shared" si="337"/>
        <v>#VALUE!</v>
      </c>
    </row>
    <row r="7158" spans="15:17">
      <c r="O7158">
        <f t="shared" si="339"/>
        <v>399</v>
      </c>
      <c r="P7158" t="e">
        <f t="shared" si="338"/>
        <v>#VALUE!</v>
      </c>
      <c r="Q7158" t="e">
        <f t="shared" si="337"/>
        <v>#VALUE!</v>
      </c>
    </row>
    <row r="7159" spans="15:17">
      <c r="O7159">
        <f t="shared" si="339"/>
        <v>400</v>
      </c>
      <c r="P7159" t="e">
        <f t="shared" si="338"/>
        <v>#VALUE!</v>
      </c>
      <c r="Q7159" t="e">
        <f t="shared" si="337"/>
        <v>#VALUE!</v>
      </c>
    </row>
    <row r="7160" spans="15:17">
      <c r="O7160">
        <f t="shared" si="339"/>
        <v>401</v>
      </c>
      <c r="P7160" t="e">
        <f t="shared" si="338"/>
        <v>#VALUE!</v>
      </c>
      <c r="Q7160" t="e">
        <f t="shared" si="337"/>
        <v>#VALUE!</v>
      </c>
    </row>
    <row r="7161" spans="15:17">
      <c r="O7161">
        <f t="shared" si="339"/>
        <v>402</v>
      </c>
      <c r="P7161" t="e">
        <f t="shared" si="338"/>
        <v>#VALUE!</v>
      </c>
      <c r="Q7161" t="e">
        <f t="shared" si="337"/>
        <v>#VALUE!</v>
      </c>
    </row>
    <row r="7162" spans="15:17">
      <c r="O7162">
        <f t="shared" si="339"/>
        <v>403</v>
      </c>
      <c r="P7162" t="e">
        <f t="shared" si="338"/>
        <v>#VALUE!</v>
      </c>
      <c r="Q7162" t="e">
        <f t="shared" si="337"/>
        <v>#VALUE!</v>
      </c>
    </row>
    <row r="7163" spans="15:17">
      <c r="O7163">
        <f t="shared" si="339"/>
        <v>404</v>
      </c>
      <c r="P7163" t="e">
        <f t="shared" si="338"/>
        <v>#VALUE!</v>
      </c>
      <c r="Q7163" t="e">
        <f t="shared" si="337"/>
        <v>#VALUE!</v>
      </c>
    </row>
    <row r="7164" spans="15:17">
      <c r="O7164">
        <f t="shared" si="339"/>
        <v>405</v>
      </c>
      <c r="P7164" t="e">
        <f t="shared" si="338"/>
        <v>#VALUE!</v>
      </c>
      <c r="Q7164" t="e">
        <f t="shared" si="337"/>
        <v>#VALUE!</v>
      </c>
    </row>
    <row r="7165" spans="15:17">
      <c r="O7165">
        <f t="shared" si="339"/>
        <v>406</v>
      </c>
      <c r="P7165" t="e">
        <f t="shared" si="338"/>
        <v>#VALUE!</v>
      </c>
      <c r="Q7165" t="e">
        <f t="shared" si="337"/>
        <v>#VALUE!</v>
      </c>
    </row>
    <row r="7166" spans="15:17">
      <c r="O7166">
        <f t="shared" si="339"/>
        <v>407</v>
      </c>
      <c r="P7166" t="e">
        <f t="shared" si="338"/>
        <v>#VALUE!</v>
      </c>
      <c r="Q7166" t="e">
        <f t="shared" si="337"/>
        <v>#VALUE!</v>
      </c>
    </row>
    <row r="7167" spans="15:17">
      <c r="O7167">
        <f t="shared" si="339"/>
        <v>408</v>
      </c>
      <c r="P7167" t="e">
        <f t="shared" si="338"/>
        <v>#VALUE!</v>
      </c>
      <c r="Q7167" t="e">
        <f t="shared" si="337"/>
        <v>#VALUE!</v>
      </c>
    </row>
    <row r="7168" spans="15:17">
      <c r="O7168">
        <f t="shared" si="339"/>
        <v>409</v>
      </c>
      <c r="P7168" t="e">
        <f t="shared" si="338"/>
        <v>#VALUE!</v>
      </c>
      <c r="Q7168" t="e">
        <f t="shared" si="337"/>
        <v>#VALUE!</v>
      </c>
    </row>
    <row r="7169" spans="15:17">
      <c r="O7169">
        <f t="shared" si="339"/>
        <v>410</v>
      </c>
      <c r="P7169" t="e">
        <f t="shared" si="338"/>
        <v>#VALUE!</v>
      </c>
      <c r="Q7169" t="e">
        <f t="shared" si="337"/>
        <v>#VALUE!</v>
      </c>
    </row>
    <row r="7170" spans="15:17">
      <c r="O7170">
        <f t="shared" si="339"/>
        <v>411</v>
      </c>
      <c r="P7170" t="e">
        <f t="shared" si="338"/>
        <v>#VALUE!</v>
      </c>
      <c r="Q7170" t="e">
        <f t="shared" si="337"/>
        <v>#VALUE!</v>
      </c>
    </row>
    <row r="7171" spans="15:17">
      <c r="O7171">
        <f t="shared" si="339"/>
        <v>412</v>
      </c>
      <c r="P7171" t="e">
        <f t="shared" si="338"/>
        <v>#VALUE!</v>
      </c>
      <c r="Q7171" t="e">
        <f t="shared" si="337"/>
        <v>#VALUE!</v>
      </c>
    </row>
    <row r="7172" spans="15:17">
      <c r="O7172">
        <f t="shared" si="339"/>
        <v>413</v>
      </c>
      <c r="P7172" t="e">
        <f t="shared" si="338"/>
        <v>#VALUE!</v>
      </c>
      <c r="Q7172" t="e">
        <f t="shared" si="337"/>
        <v>#VALUE!</v>
      </c>
    </row>
    <row r="7173" spans="15:17">
      <c r="O7173">
        <f t="shared" si="339"/>
        <v>414</v>
      </c>
      <c r="P7173" t="e">
        <f t="shared" si="338"/>
        <v>#VALUE!</v>
      </c>
      <c r="Q7173" t="e">
        <f t="shared" si="337"/>
        <v>#VALUE!</v>
      </c>
    </row>
    <row r="7174" spans="15:17">
      <c r="O7174">
        <f t="shared" si="339"/>
        <v>415</v>
      </c>
      <c r="P7174" t="e">
        <f t="shared" si="338"/>
        <v>#VALUE!</v>
      </c>
      <c r="Q7174" t="e">
        <f t="shared" si="337"/>
        <v>#VALUE!</v>
      </c>
    </row>
    <row r="7175" spans="15:17">
      <c r="O7175">
        <f t="shared" si="339"/>
        <v>416</v>
      </c>
      <c r="P7175" t="e">
        <f t="shared" si="338"/>
        <v>#VALUE!</v>
      </c>
      <c r="Q7175" t="e">
        <f t="shared" ref="Q7175:Q7238" si="340">Q7174+P7174</f>
        <v>#VALUE!</v>
      </c>
    </row>
    <row r="7176" spans="15:17">
      <c r="O7176">
        <f t="shared" si="339"/>
        <v>417</v>
      </c>
      <c r="P7176" t="e">
        <f t="shared" si="338"/>
        <v>#VALUE!</v>
      </c>
      <c r="Q7176" t="e">
        <f t="shared" si="340"/>
        <v>#VALUE!</v>
      </c>
    </row>
    <row r="7177" spans="15:17">
      <c r="O7177">
        <f t="shared" si="339"/>
        <v>418</v>
      </c>
      <c r="P7177" t="e">
        <f t="shared" si="338"/>
        <v>#VALUE!</v>
      </c>
      <c r="Q7177" t="e">
        <f t="shared" si="340"/>
        <v>#VALUE!</v>
      </c>
    </row>
    <row r="7178" spans="15:17">
      <c r="O7178">
        <f t="shared" si="339"/>
        <v>419</v>
      </c>
      <c r="P7178" t="e">
        <f t="shared" si="338"/>
        <v>#VALUE!</v>
      </c>
      <c r="Q7178" t="e">
        <f t="shared" si="340"/>
        <v>#VALUE!</v>
      </c>
    </row>
    <row r="7179" spans="15:17">
      <c r="O7179">
        <f t="shared" si="339"/>
        <v>420</v>
      </c>
      <c r="P7179" t="e">
        <f t="shared" si="338"/>
        <v>#VALUE!</v>
      </c>
      <c r="Q7179" t="e">
        <f t="shared" si="340"/>
        <v>#VALUE!</v>
      </c>
    </row>
    <row r="7180" spans="15:17">
      <c r="O7180">
        <f t="shared" si="339"/>
        <v>421</v>
      </c>
      <c r="P7180" t="e">
        <f t="shared" si="338"/>
        <v>#VALUE!</v>
      </c>
      <c r="Q7180" t="e">
        <f t="shared" si="340"/>
        <v>#VALUE!</v>
      </c>
    </row>
    <row r="7181" spans="15:17">
      <c r="O7181">
        <f t="shared" si="339"/>
        <v>422</v>
      </c>
      <c r="P7181" t="e">
        <f t="shared" si="338"/>
        <v>#VALUE!</v>
      </c>
      <c r="Q7181" t="e">
        <f t="shared" si="340"/>
        <v>#VALUE!</v>
      </c>
    </row>
    <row r="7182" spans="15:17">
      <c r="O7182">
        <f t="shared" si="339"/>
        <v>423</v>
      </c>
      <c r="P7182" t="e">
        <f t="shared" si="338"/>
        <v>#VALUE!</v>
      </c>
      <c r="Q7182" t="e">
        <f t="shared" si="340"/>
        <v>#VALUE!</v>
      </c>
    </row>
    <row r="7183" spans="15:17">
      <c r="O7183">
        <f t="shared" si="339"/>
        <v>424</v>
      </c>
      <c r="P7183" t="e">
        <f t="shared" si="338"/>
        <v>#VALUE!</v>
      </c>
      <c r="Q7183" t="e">
        <f t="shared" si="340"/>
        <v>#VALUE!</v>
      </c>
    </row>
    <row r="7184" spans="15:17">
      <c r="O7184">
        <f t="shared" si="339"/>
        <v>425</v>
      </c>
      <c r="P7184" t="e">
        <f t="shared" si="338"/>
        <v>#VALUE!</v>
      </c>
      <c r="Q7184" t="e">
        <f t="shared" si="340"/>
        <v>#VALUE!</v>
      </c>
    </row>
    <row r="7185" spans="15:17">
      <c r="O7185">
        <f t="shared" si="339"/>
        <v>426</v>
      </c>
      <c r="P7185" t="e">
        <f t="shared" si="338"/>
        <v>#VALUE!</v>
      </c>
      <c r="Q7185" t="e">
        <f t="shared" si="340"/>
        <v>#VALUE!</v>
      </c>
    </row>
    <row r="7186" spans="15:17">
      <c r="O7186">
        <f t="shared" si="339"/>
        <v>427</v>
      </c>
      <c r="P7186" t="e">
        <f t="shared" si="338"/>
        <v>#VALUE!</v>
      </c>
      <c r="Q7186" t="e">
        <f t="shared" si="340"/>
        <v>#VALUE!</v>
      </c>
    </row>
    <row r="7187" spans="15:17">
      <c r="O7187">
        <f t="shared" si="339"/>
        <v>428</v>
      </c>
      <c r="P7187" t="e">
        <f t="shared" si="338"/>
        <v>#VALUE!</v>
      </c>
      <c r="Q7187" t="e">
        <f t="shared" si="340"/>
        <v>#VALUE!</v>
      </c>
    </row>
    <row r="7188" spans="15:17">
      <c r="O7188">
        <f t="shared" si="339"/>
        <v>429</v>
      </c>
      <c r="P7188" t="e">
        <f t="shared" si="338"/>
        <v>#VALUE!</v>
      </c>
      <c r="Q7188" t="e">
        <f t="shared" si="340"/>
        <v>#VALUE!</v>
      </c>
    </row>
    <row r="7189" spans="15:17">
      <c r="O7189">
        <f t="shared" si="339"/>
        <v>430</v>
      </c>
      <c r="P7189" t="e">
        <f t="shared" si="338"/>
        <v>#VALUE!</v>
      </c>
      <c r="Q7189" t="e">
        <f t="shared" si="340"/>
        <v>#VALUE!</v>
      </c>
    </row>
    <row r="7190" spans="15:17">
      <c r="O7190">
        <f t="shared" si="339"/>
        <v>431</v>
      </c>
      <c r="P7190" t="e">
        <f t="shared" si="338"/>
        <v>#VALUE!</v>
      </c>
      <c r="Q7190" t="e">
        <f t="shared" si="340"/>
        <v>#VALUE!</v>
      </c>
    </row>
    <row r="7191" spans="15:17">
      <c r="O7191">
        <f t="shared" si="339"/>
        <v>432</v>
      </c>
      <c r="P7191" t="e">
        <f t="shared" si="338"/>
        <v>#VALUE!</v>
      </c>
      <c r="Q7191" t="e">
        <f t="shared" si="340"/>
        <v>#VALUE!</v>
      </c>
    </row>
    <row r="7192" spans="15:17">
      <c r="O7192">
        <f t="shared" si="339"/>
        <v>433</v>
      </c>
      <c r="P7192" t="e">
        <f t="shared" si="338"/>
        <v>#VALUE!</v>
      </c>
      <c r="Q7192" t="e">
        <f t="shared" si="340"/>
        <v>#VALUE!</v>
      </c>
    </row>
    <row r="7193" spans="15:17">
      <c r="O7193">
        <f t="shared" si="339"/>
        <v>434</v>
      </c>
      <c r="P7193" t="e">
        <f t="shared" si="338"/>
        <v>#VALUE!</v>
      </c>
      <c r="Q7193" t="e">
        <f t="shared" si="340"/>
        <v>#VALUE!</v>
      </c>
    </row>
    <row r="7194" spans="15:17">
      <c r="O7194">
        <f t="shared" si="339"/>
        <v>435</v>
      </c>
      <c r="P7194" t="e">
        <f t="shared" si="338"/>
        <v>#VALUE!</v>
      </c>
      <c r="Q7194" t="e">
        <f t="shared" si="340"/>
        <v>#VALUE!</v>
      </c>
    </row>
    <row r="7195" spans="15:17">
      <c r="O7195">
        <f t="shared" si="339"/>
        <v>436</v>
      </c>
      <c r="P7195" t="e">
        <f t="shared" si="338"/>
        <v>#VALUE!</v>
      </c>
      <c r="Q7195" t="e">
        <f t="shared" si="340"/>
        <v>#VALUE!</v>
      </c>
    </row>
    <row r="7196" spans="15:17">
      <c r="O7196">
        <f t="shared" si="339"/>
        <v>437</v>
      </c>
      <c r="P7196" t="e">
        <f t="shared" si="338"/>
        <v>#VALUE!</v>
      </c>
      <c r="Q7196" t="e">
        <f t="shared" si="340"/>
        <v>#VALUE!</v>
      </c>
    </row>
    <row r="7197" spans="15:17">
      <c r="O7197">
        <f t="shared" si="339"/>
        <v>438</v>
      </c>
      <c r="P7197" t="e">
        <f t="shared" si="338"/>
        <v>#VALUE!</v>
      </c>
      <c r="Q7197" t="e">
        <f t="shared" si="340"/>
        <v>#VALUE!</v>
      </c>
    </row>
    <row r="7198" spans="15:17">
      <c r="O7198">
        <f t="shared" si="339"/>
        <v>439</v>
      </c>
      <c r="P7198" t="e">
        <f t="shared" si="338"/>
        <v>#VALUE!</v>
      </c>
      <c r="Q7198" t="e">
        <f t="shared" si="340"/>
        <v>#VALUE!</v>
      </c>
    </row>
    <row r="7199" spans="15:17">
      <c r="O7199">
        <f t="shared" si="339"/>
        <v>440</v>
      </c>
      <c r="P7199" t="e">
        <f t="shared" si="338"/>
        <v>#VALUE!</v>
      </c>
      <c r="Q7199" t="e">
        <f t="shared" si="340"/>
        <v>#VALUE!</v>
      </c>
    </row>
    <row r="7200" spans="15:17">
      <c r="O7200">
        <f t="shared" si="339"/>
        <v>441</v>
      </c>
      <c r="P7200" t="e">
        <f t="shared" si="338"/>
        <v>#VALUE!</v>
      </c>
      <c r="Q7200" t="e">
        <f t="shared" si="340"/>
        <v>#VALUE!</v>
      </c>
    </row>
    <row r="7201" spans="15:17">
      <c r="O7201">
        <f t="shared" si="339"/>
        <v>442</v>
      </c>
      <c r="P7201" t="e">
        <f t="shared" si="338"/>
        <v>#VALUE!</v>
      </c>
      <c r="Q7201" t="e">
        <f t="shared" si="340"/>
        <v>#VALUE!</v>
      </c>
    </row>
    <row r="7202" spans="15:17">
      <c r="O7202">
        <f t="shared" si="339"/>
        <v>443</v>
      </c>
      <c r="P7202" t="e">
        <f t="shared" si="338"/>
        <v>#VALUE!</v>
      </c>
      <c r="Q7202" t="e">
        <f t="shared" si="340"/>
        <v>#VALUE!</v>
      </c>
    </row>
    <row r="7203" spans="15:17">
      <c r="O7203">
        <f t="shared" si="339"/>
        <v>444</v>
      </c>
      <c r="P7203" t="e">
        <f t="shared" si="338"/>
        <v>#VALUE!</v>
      </c>
      <c r="Q7203" t="e">
        <f t="shared" si="340"/>
        <v>#VALUE!</v>
      </c>
    </row>
    <row r="7204" spans="15:17">
      <c r="O7204">
        <f t="shared" si="339"/>
        <v>445</v>
      </c>
      <c r="P7204" t="e">
        <f t="shared" si="338"/>
        <v>#VALUE!</v>
      </c>
      <c r="Q7204" t="e">
        <f t="shared" si="340"/>
        <v>#VALUE!</v>
      </c>
    </row>
    <row r="7205" spans="15:17">
      <c r="O7205">
        <f t="shared" si="339"/>
        <v>446</v>
      </c>
      <c r="P7205" t="e">
        <f t="shared" si="338"/>
        <v>#VALUE!</v>
      </c>
      <c r="Q7205" t="e">
        <f t="shared" si="340"/>
        <v>#VALUE!</v>
      </c>
    </row>
    <row r="7206" spans="15:17">
      <c r="O7206">
        <f t="shared" si="339"/>
        <v>447</v>
      </c>
      <c r="P7206" t="e">
        <f t="shared" si="338"/>
        <v>#VALUE!</v>
      </c>
      <c r="Q7206" t="e">
        <f t="shared" si="340"/>
        <v>#VALUE!</v>
      </c>
    </row>
    <row r="7207" spans="15:17">
      <c r="O7207">
        <f t="shared" si="339"/>
        <v>448</v>
      </c>
      <c r="P7207" t="e">
        <f t="shared" ref="P7207:P7270" si="341">NEGBINOMDIST(O7207-$A$9,$A$9,$B$9)</f>
        <v>#VALUE!</v>
      </c>
      <c r="Q7207" t="e">
        <f t="shared" si="340"/>
        <v>#VALUE!</v>
      </c>
    </row>
    <row r="7208" spans="15:17">
      <c r="O7208">
        <f t="shared" ref="O7208:O7271" si="342">O7207+1</f>
        <v>449</v>
      </c>
      <c r="P7208" t="e">
        <f t="shared" si="341"/>
        <v>#VALUE!</v>
      </c>
      <c r="Q7208" t="e">
        <f t="shared" si="340"/>
        <v>#VALUE!</v>
      </c>
    </row>
    <row r="7209" spans="15:17">
      <c r="O7209">
        <f t="shared" si="342"/>
        <v>450</v>
      </c>
      <c r="P7209" t="e">
        <f t="shared" si="341"/>
        <v>#VALUE!</v>
      </c>
      <c r="Q7209" t="e">
        <f t="shared" si="340"/>
        <v>#VALUE!</v>
      </c>
    </row>
    <row r="7210" spans="15:17">
      <c r="O7210">
        <f t="shared" si="342"/>
        <v>451</v>
      </c>
      <c r="P7210" t="e">
        <f t="shared" si="341"/>
        <v>#VALUE!</v>
      </c>
      <c r="Q7210" t="e">
        <f t="shared" si="340"/>
        <v>#VALUE!</v>
      </c>
    </row>
    <row r="7211" spans="15:17">
      <c r="O7211">
        <f t="shared" si="342"/>
        <v>452</v>
      </c>
      <c r="P7211" t="e">
        <f t="shared" si="341"/>
        <v>#VALUE!</v>
      </c>
      <c r="Q7211" t="e">
        <f t="shared" si="340"/>
        <v>#VALUE!</v>
      </c>
    </row>
    <row r="7212" spans="15:17">
      <c r="O7212">
        <f t="shared" si="342"/>
        <v>453</v>
      </c>
      <c r="P7212" t="e">
        <f t="shared" si="341"/>
        <v>#VALUE!</v>
      </c>
      <c r="Q7212" t="e">
        <f t="shared" si="340"/>
        <v>#VALUE!</v>
      </c>
    </row>
    <row r="7213" spans="15:17">
      <c r="O7213">
        <f t="shared" si="342"/>
        <v>454</v>
      </c>
      <c r="P7213" t="e">
        <f t="shared" si="341"/>
        <v>#VALUE!</v>
      </c>
      <c r="Q7213" t="e">
        <f t="shared" si="340"/>
        <v>#VALUE!</v>
      </c>
    </row>
    <row r="7214" spans="15:17">
      <c r="O7214">
        <f t="shared" si="342"/>
        <v>455</v>
      </c>
      <c r="P7214" t="e">
        <f t="shared" si="341"/>
        <v>#VALUE!</v>
      </c>
      <c r="Q7214" t="e">
        <f t="shared" si="340"/>
        <v>#VALUE!</v>
      </c>
    </row>
    <row r="7215" spans="15:17">
      <c r="O7215">
        <f t="shared" si="342"/>
        <v>456</v>
      </c>
      <c r="P7215" t="e">
        <f t="shared" si="341"/>
        <v>#VALUE!</v>
      </c>
      <c r="Q7215" t="e">
        <f t="shared" si="340"/>
        <v>#VALUE!</v>
      </c>
    </row>
    <row r="7216" spans="15:17">
      <c r="O7216">
        <f t="shared" si="342"/>
        <v>457</v>
      </c>
      <c r="P7216" t="e">
        <f t="shared" si="341"/>
        <v>#VALUE!</v>
      </c>
      <c r="Q7216" t="e">
        <f t="shared" si="340"/>
        <v>#VALUE!</v>
      </c>
    </row>
    <row r="7217" spans="15:17">
      <c r="O7217">
        <f t="shared" si="342"/>
        <v>458</v>
      </c>
      <c r="P7217" t="e">
        <f t="shared" si="341"/>
        <v>#VALUE!</v>
      </c>
      <c r="Q7217" t="e">
        <f t="shared" si="340"/>
        <v>#VALUE!</v>
      </c>
    </row>
    <row r="7218" spans="15:17">
      <c r="O7218">
        <f t="shared" si="342"/>
        <v>459</v>
      </c>
      <c r="P7218" t="e">
        <f t="shared" si="341"/>
        <v>#VALUE!</v>
      </c>
      <c r="Q7218" t="e">
        <f t="shared" si="340"/>
        <v>#VALUE!</v>
      </c>
    </row>
    <row r="7219" spans="15:17">
      <c r="O7219">
        <f t="shared" si="342"/>
        <v>460</v>
      </c>
      <c r="P7219" t="e">
        <f t="shared" si="341"/>
        <v>#VALUE!</v>
      </c>
      <c r="Q7219" t="e">
        <f t="shared" si="340"/>
        <v>#VALUE!</v>
      </c>
    </row>
    <row r="7220" spans="15:17">
      <c r="O7220">
        <f t="shared" si="342"/>
        <v>461</v>
      </c>
      <c r="P7220" t="e">
        <f t="shared" si="341"/>
        <v>#VALUE!</v>
      </c>
      <c r="Q7220" t="e">
        <f t="shared" si="340"/>
        <v>#VALUE!</v>
      </c>
    </row>
    <row r="7221" spans="15:17">
      <c r="O7221">
        <f t="shared" si="342"/>
        <v>462</v>
      </c>
      <c r="P7221" t="e">
        <f t="shared" si="341"/>
        <v>#VALUE!</v>
      </c>
      <c r="Q7221" t="e">
        <f t="shared" si="340"/>
        <v>#VALUE!</v>
      </c>
    </row>
    <row r="7222" spans="15:17">
      <c r="O7222">
        <f t="shared" si="342"/>
        <v>463</v>
      </c>
      <c r="P7222" t="e">
        <f t="shared" si="341"/>
        <v>#VALUE!</v>
      </c>
      <c r="Q7222" t="e">
        <f t="shared" si="340"/>
        <v>#VALUE!</v>
      </c>
    </row>
    <row r="7223" spans="15:17">
      <c r="O7223">
        <f t="shared" si="342"/>
        <v>464</v>
      </c>
      <c r="P7223" t="e">
        <f t="shared" si="341"/>
        <v>#VALUE!</v>
      </c>
      <c r="Q7223" t="e">
        <f t="shared" si="340"/>
        <v>#VALUE!</v>
      </c>
    </row>
    <row r="7224" spans="15:17">
      <c r="O7224">
        <f t="shared" si="342"/>
        <v>465</v>
      </c>
      <c r="P7224" t="e">
        <f t="shared" si="341"/>
        <v>#VALUE!</v>
      </c>
      <c r="Q7224" t="e">
        <f t="shared" si="340"/>
        <v>#VALUE!</v>
      </c>
    </row>
    <row r="7225" spans="15:17">
      <c r="O7225">
        <f t="shared" si="342"/>
        <v>466</v>
      </c>
      <c r="P7225" t="e">
        <f t="shared" si="341"/>
        <v>#VALUE!</v>
      </c>
      <c r="Q7225" t="e">
        <f t="shared" si="340"/>
        <v>#VALUE!</v>
      </c>
    </row>
    <row r="7226" spans="15:17">
      <c r="O7226">
        <f t="shared" si="342"/>
        <v>467</v>
      </c>
      <c r="P7226" t="e">
        <f t="shared" si="341"/>
        <v>#VALUE!</v>
      </c>
      <c r="Q7226" t="e">
        <f t="shared" si="340"/>
        <v>#VALUE!</v>
      </c>
    </row>
    <row r="7227" spans="15:17">
      <c r="O7227">
        <f t="shared" si="342"/>
        <v>468</v>
      </c>
      <c r="P7227" t="e">
        <f t="shared" si="341"/>
        <v>#VALUE!</v>
      </c>
      <c r="Q7227" t="e">
        <f t="shared" si="340"/>
        <v>#VALUE!</v>
      </c>
    </row>
    <row r="7228" spans="15:17">
      <c r="O7228">
        <f t="shared" si="342"/>
        <v>469</v>
      </c>
      <c r="P7228" t="e">
        <f t="shared" si="341"/>
        <v>#VALUE!</v>
      </c>
      <c r="Q7228" t="e">
        <f t="shared" si="340"/>
        <v>#VALUE!</v>
      </c>
    </row>
    <row r="7229" spans="15:17">
      <c r="O7229">
        <f t="shared" si="342"/>
        <v>470</v>
      </c>
      <c r="P7229" t="e">
        <f t="shared" si="341"/>
        <v>#VALUE!</v>
      </c>
      <c r="Q7229" t="e">
        <f t="shared" si="340"/>
        <v>#VALUE!</v>
      </c>
    </row>
    <row r="7230" spans="15:17">
      <c r="O7230">
        <f t="shared" si="342"/>
        <v>471</v>
      </c>
      <c r="P7230" t="e">
        <f t="shared" si="341"/>
        <v>#VALUE!</v>
      </c>
      <c r="Q7230" t="e">
        <f t="shared" si="340"/>
        <v>#VALUE!</v>
      </c>
    </row>
    <row r="7231" spans="15:17">
      <c r="O7231">
        <f t="shared" si="342"/>
        <v>472</v>
      </c>
      <c r="P7231" t="e">
        <f t="shared" si="341"/>
        <v>#VALUE!</v>
      </c>
      <c r="Q7231" t="e">
        <f t="shared" si="340"/>
        <v>#VALUE!</v>
      </c>
    </row>
    <row r="7232" spans="15:17">
      <c r="O7232">
        <f t="shared" si="342"/>
        <v>473</v>
      </c>
      <c r="P7232" t="e">
        <f t="shared" si="341"/>
        <v>#VALUE!</v>
      </c>
      <c r="Q7232" t="e">
        <f t="shared" si="340"/>
        <v>#VALUE!</v>
      </c>
    </row>
    <row r="7233" spans="15:17">
      <c r="O7233">
        <f t="shared" si="342"/>
        <v>474</v>
      </c>
      <c r="P7233" t="e">
        <f t="shared" si="341"/>
        <v>#VALUE!</v>
      </c>
      <c r="Q7233" t="e">
        <f t="shared" si="340"/>
        <v>#VALUE!</v>
      </c>
    </row>
    <row r="7234" spans="15:17">
      <c r="O7234">
        <f t="shared" si="342"/>
        <v>475</v>
      </c>
      <c r="P7234" t="e">
        <f t="shared" si="341"/>
        <v>#VALUE!</v>
      </c>
      <c r="Q7234" t="e">
        <f t="shared" si="340"/>
        <v>#VALUE!</v>
      </c>
    </row>
    <row r="7235" spans="15:17">
      <c r="O7235">
        <f t="shared" si="342"/>
        <v>476</v>
      </c>
      <c r="P7235" t="e">
        <f t="shared" si="341"/>
        <v>#VALUE!</v>
      </c>
      <c r="Q7235" t="e">
        <f t="shared" si="340"/>
        <v>#VALUE!</v>
      </c>
    </row>
    <row r="7236" spans="15:17">
      <c r="O7236">
        <f t="shared" si="342"/>
        <v>477</v>
      </c>
      <c r="P7236" t="e">
        <f t="shared" si="341"/>
        <v>#VALUE!</v>
      </c>
      <c r="Q7236" t="e">
        <f t="shared" si="340"/>
        <v>#VALUE!</v>
      </c>
    </row>
    <row r="7237" spans="15:17">
      <c r="O7237">
        <f t="shared" si="342"/>
        <v>478</v>
      </c>
      <c r="P7237" t="e">
        <f t="shared" si="341"/>
        <v>#VALUE!</v>
      </c>
      <c r="Q7237" t="e">
        <f t="shared" si="340"/>
        <v>#VALUE!</v>
      </c>
    </row>
    <row r="7238" spans="15:17">
      <c r="O7238">
        <f t="shared" si="342"/>
        <v>479</v>
      </c>
      <c r="P7238" t="e">
        <f t="shared" si="341"/>
        <v>#VALUE!</v>
      </c>
      <c r="Q7238" t="e">
        <f t="shared" si="340"/>
        <v>#VALUE!</v>
      </c>
    </row>
    <row r="7239" spans="15:17">
      <c r="O7239">
        <f t="shared" si="342"/>
        <v>480</v>
      </c>
      <c r="P7239" t="e">
        <f t="shared" si="341"/>
        <v>#VALUE!</v>
      </c>
      <c r="Q7239" t="e">
        <f t="shared" ref="Q7239:Q7302" si="343">Q7238+P7238</f>
        <v>#VALUE!</v>
      </c>
    </row>
    <row r="7240" spans="15:17">
      <c r="O7240">
        <f t="shared" si="342"/>
        <v>481</v>
      </c>
      <c r="P7240" t="e">
        <f t="shared" si="341"/>
        <v>#VALUE!</v>
      </c>
      <c r="Q7240" t="e">
        <f t="shared" si="343"/>
        <v>#VALUE!</v>
      </c>
    </row>
    <row r="7241" spans="15:17">
      <c r="O7241">
        <f t="shared" si="342"/>
        <v>482</v>
      </c>
      <c r="P7241" t="e">
        <f t="shared" si="341"/>
        <v>#VALUE!</v>
      </c>
      <c r="Q7241" t="e">
        <f t="shared" si="343"/>
        <v>#VALUE!</v>
      </c>
    </row>
    <row r="7242" spans="15:17">
      <c r="O7242">
        <f t="shared" si="342"/>
        <v>483</v>
      </c>
      <c r="P7242" t="e">
        <f t="shared" si="341"/>
        <v>#VALUE!</v>
      </c>
      <c r="Q7242" t="e">
        <f t="shared" si="343"/>
        <v>#VALUE!</v>
      </c>
    </row>
    <row r="7243" spans="15:17">
      <c r="O7243">
        <f t="shared" si="342"/>
        <v>484</v>
      </c>
      <c r="P7243" t="e">
        <f t="shared" si="341"/>
        <v>#VALUE!</v>
      </c>
      <c r="Q7243" t="e">
        <f t="shared" si="343"/>
        <v>#VALUE!</v>
      </c>
    </row>
    <row r="7244" spans="15:17">
      <c r="O7244">
        <f t="shared" si="342"/>
        <v>485</v>
      </c>
      <c r="P7244" t="e">
        <f t="shared" si="341"/>
        <v>#VALUE!</v>
      </c>
      <c r="Q7244" t="e">
        <f t="shared" si="343"/>
        <v>#VALUE!</v>
      </c>
    </row>
    <row r="7245" spans="15:17">
      <c r="O7245">
        <f t="shared" si="342"/>
        <v>486</v>
      </c>
      <c r="P7245" t="e">
        <f t="shared" si="341"/>
        <v>#VALUE!</v>
      </c>
      <c r="Q7245" t="e">
        <f t="shared" si="343"/>
        <v>#VALUE!</v>
      </c>
    </row>
    <row r="7246" spans="15:17">
      <c r="O7246">
        <f t="shared" si="342"/>
        <v>487</v>
      </c>
      <c r="P7246" t="e">
        <f t="shared" si="341"/>
        <v>#VALUE!</v>
      </c>
      <c r="Q7246" t="e">
        <f t="shared" si="343"/>
        <v>#VALUE!</v>
      </c>
    </row>
    <row r="7247" spans="15:17">
      <c r="O7247">
        <f t="shared" si="342"/>
        <v>488</v>
      </c>
      <c r="P7247" t="e">
        <f t="shared" si="341"/>
        <v>#VALUE!</v>
      </c>
      <c r="Q7247" t="e">
        <f t="shared" si="343"/>
        <v>#VALUE!</v>
      </c>
    </row>
    <row r="7248" spans="15:17">
      <c r="O7248">
        <f t="shared" si="342"/>
        <v>489</v>
      </c>
      <c r="P7248" t="e">
        <f t="shared" si="341"/>
        <v>#VALUE!</v>
      </c>
      <c r="Q7248" t="e">
        <f t="shared" si="343"/>
        <v>#VALUE!</v>
      </c>
    </row>
    <row r="7249" spans="15:17">
      <c r="O7249">
        <f t="shared" si="342"/>
        <v>490</v>
      </c>
      <c r="P7249" t="e">
        <f t="shared" si="341"/>
        <v>#VALUE!</v>
      </c>
      <c r="Q7249" t="e">
        <f t="shared" si="343"/>
        <v>#VALUE!</v>
      </c>
    </row>
    <row r="7250" spans="15:17">
      <c r="O7250">
        <f t="shared" si="342"/>
        <v>491</v>
      </c>
      <c r="P7250" t="e">
        <f t="shared" si="341"/>
        <v>#VALUE!</v>
      </c>
      <c r="Q7250" t="e">
        <f t="shared" si="343"/>
        <v>#VALUE!</v>
      </c>
    </row>
    <row r="7251" spans="15:17">
      <c r="O7251">
        <f t="shared" si="342"/>
        <v>492</v>
      </c>
      <c r="P7251" t="e">
        <f t="shared" si="341"/>
        <v>#VALUE!</v>
      </c>
      <c r="Q7251" t="e">
        <f t="shared" si="343"/>
        <v>#VALUE!</v>
      </c>
    </row>
    <row r="7252" spans="15:17">
      <c r="O7252">
        <f t="shared" si="342"/>
        <v>493</v>
      </c>
      <c r="P7252" t="e">
        <f t="shared" si="341"/>
        <v>#VALUE!</v>
      </c>
      <c r="Q7252" t="e">
        <f t="shared" si="343"/>
        <v>#VALUE!</v>
      </c>
    </row>
    <row r="7253" spans="15:17">
      <c r="O7253">
        <f t="shared" si="342"/>
        <v>494</v>
      </c>
      <c r="P7253" t="e">
        <f t="shared" si="341"/>
        <v>#VALUE!</v>
      </c>
      <c r="Q7253" t="e">
        <f t="shared" si="343"/>
        <v>#VALUE!</v>
      </c>
    </row>
    <row r="7254" spans="15:17">
      <c r="O7254">
        <f t="shared" si="342"/>
        <v>495</v>
      </c>
      <c r="P7254" t="e">
        <f t="shared" si="341"/>
        <v>#VALUE!</v>
      </c>
      <c r="Q7254" t="e">
        <f t="shared" si="343"/>
        <v>#VALUE!</v>
      </c>
    </row>
    <row r="7255" spans="15:17">
      <c r="O7255">
        <f t="shared" si="342"/>
        <v>496</v>
      </c>
      <c r="P7255" t="e">
        <f t="shared" si="341"/>
        <v>#VALUE!</v>
      </c>
      <c r="Q7255" t="e">
        <f t="shared" si="343"/>
        <v>#VALUE!</v>
      </c>
    </row>
    <row r="7256" spans="15:17">
      <c r="O7256">
        <f t="shared" si="342"/>
        <v>497</v>
      </c>
      <c r="P7256" t="e">
        <f t="shared" si="341"/>
        <v>#VALUE!</v>
      </c>
      <c r="Q7256" t="e">
        <f t="shared" si="343"/>
        <v>#VALUE!</v>
      </c>
    </row>
    <row r="7257" spans="15:17">
      <c r="O7257">
        <f t="shared" si="342"/>
        <v>498</v>
      </c>
      <c r="P7257" t="e">
        <f t="shared" si="341"/>
        <v>#VALUE!</v>
      </c>
      <c r="Q7257" t="e">
        <f t="shared" si="343"/>
        <v>#VALUE!</v>
      </c>
    </row>
    <row r="7258" spans="15:17">
      <c r="O7258">
        <f t="shared" si="342"/>
        <v>499</v>
      </c>
      <c r="P7258" t="e">
        <f t="shared" si="341"/>
        <v>#VALUE!</v>
      </c>
      <c r="Q7258" t="e">
        <f t="shared" si="343"/>
        <v>#VALUE!</v>
      </c>
    </row>
    <row r="7259" spans="15:17">
      <c r="O7259">
        <f t="shared" si="342"/>
        <v>500</v>
      </c>
      <c r="P7259" t="e">
        <f t="shared" si="341"/>
        <v>#VALUE!</v>
      </c>
      <c r="Q7259" t="e">
        <f t="shared" si="343"/>
        <v>#VALUE!</v>
      </c>
    </row>
    <row r="7260" spans="15:17">
      <c r="O7260">
        <f t="shared" si="342"/>
        <v>501</v>
      </c>
      <c r="P7260" t="e">
        <f t="shared" si="341"/>
        <v>#VALUE!</v>
      </c>
      <c r="Q7260" t="e">
        <f t="shared" si="343"/>
        <v>#VALUE!</v>
      </c>
    </row>
    <row r="7261" spans="15:17">
      <c r="O7261">
        <f t="shared" si="342"/>
        <v>502</v>
      </c>
      <c r="P7261" t="e">
        <f t="shared" si="341"/>
        <v>#VALUE!</v>
      </c>
      <c r="Q7261" t="e">
        <f t="shared" si="343"/>
        <v>#VALUE!</v>
      </c>
    </row>
    <row r="7262" spans="15:17">
      <c r="O7262">
        <f t="shared" si="342"/>
        <v>503</v>
      </c>
      <c r="P7262" t="e">
        <f t="shared" si="341"/>
        <v>#VALUE!</v>
      </c>
      <c r="Q7262" t="e">
        <f t="shared" si="343"/>
        <v>#VALUE!</v>
      </c>
    </row>
    <row r="7263" spans="15:17">
      <c r="O7263">
        <f t="shared" si="342"/>
        <v>504</v>
      </c>
      <c r="P7263" t="e">
        <f t="shared" si="341"/>
        <v>#VALUE!</v>
      </c>
      <c r="Q7263" t="e">
        <f t="shared" si="343"/>
        <v>#VALUE!</v>
      </c>
    </row>
    <row r="7264" spans="15:17">
      <c r="O7264">
        <f t="shared" si="342"/>
        <v>505</v>
      </c>
      <c r="P7264" t="e">
        <f t="shared" si="341"/>
        <v>#VALUE!</v>
      </c>
      <c r="Q7264" t="e">
        <f t="shared" si="343"/>
        <v>#VALUE!</v>
      </c>
    </row>
    <row r="7265" spans="15:17">
      <c r="O7265">
        <f t="shared" si="342"/>
        <v>506</v>
      </c>
      <c r="P7265" t="e">
        <f t="shared" si="341"/>
        <v>#VALUE!</v>
      </c>
      <c r="Q7265" t="e">
        <f t="shared" si="343"/>
        <v>#VALUE!</v>
      </c>
    </row>
    <row r="7266" spans="15:17">
      <c r="O7266">
        <f t="shared" si="342"/>
        <v>507</v>
      </c>
      <c r="P7266" t="e">
        <f t="shared" si="341"/>
        <v>#VALUE!</v>
      </c>
      <c r="Q7266" t="e">
        <f t="shared" si="343"/>
        <v>#VALUE!</v>
      </c>
    </row>
    <row r="7267" spans="15:17">
      <c r="O7267">
        <f t="shared" si="342"/>
        <v>508</v>
      </c>
      <c r="P7267" t="e">
        <f t="shared" si="341"/>
        <v>#VALUE!</v>
      </c>
      <c r="Q7267" t="e">
        <f t="shared" si="343"/>
        <v>#VALUE!</v>
      </c>
    </row>
    <row r="7268" spans="15:17">
      <c r="O7268">
        <f t="shared" si="342"/>
        <v>509</v>
      </c>
      <c r="P7268" t="e">
        <f t="shared" si="341"/>
        <v>#VALUE!</v>
      </c>
      <c r="Q7268" t="e">
        <f t="shared" si="343"/>
        <v>#VALUE!</v>
      </c>
    </row>
    <row r="7269" spans="15:17">
      <c r="O7269">
        <f t="shared" si="342"/>
        <v>510</v>
      </c>
      <c r="P7269" t="e">
        <f t="shared" si="341"/>
        <v>#VALUE!</v>
      </c>
      <c r="Q7269" t="e">
        <f t="shared" si="343"/>
        <v>#VALUE!</v>
      </c>
    </row>
    <row r="7270" spans="15:17">
      <c r="O7270">
        <f t="shared" si="342"/>
        <v>511</v>
      </c>
      <c r="P7270" t="e">
        <f t="shared" si="341"/>
        <v>#VALUE!</v>
      </c>
      <c r="Q7270" t="e">
        <f t="shared" si="343"/>
        <v>#VALUE!</v>
      </c>
    </row>
    <row r="7271" spans="15:17">
      <c r="O7271">
        <f t="shared" si="342"/>
        <v>512</v>
      </c>
      <c r="P7271" t="e">
        <f t="shared" ref="P7271:P7334" si="344">NEGBINOMDIST(O7271-$A$9,$A$9,$B$9)</f>
        <v>#VALUE!</v>
      </c>
      <c r="Q7271" t="e">
        <f t="shared" si="343"/>
        <v>#VALUE!</v>
      </c>
    </row>
    <row r="7272" spans="15:17">
      <c r="O7272">
        <f t="shared" ref="O7272:O7335" si="345">O7271+1</f>
        <v>513</v>
      </c>
      <c r="P7272" t="e">
        <f t="shared" si="344"/>
        <v>#VALUE!</v>
      </c>
      <c r="Q7272" t="e">
        <f t="shared" si="343"/>
        <v>#VALUE!</v>
      </c>
    </row>
    <row r="7273" spans="15:17">
      <c r="O7273">
        <f t="shared" si="345"/>
        <v>514</v>
      </c>
      <c r="P7273" t="e">
        <f t="shared" si="344"/>
        <v>#VALUE!</v>
      </c>
      <c r="Q7273" t="e">
        <f t="shared" si="343"/>
        <v>#VALUE!</v>
      </c>
    </row>
    <row r="7274" spans="15:17">
      <c r="O7274">
        <f t="shared" si="345"/>
        <v>515</v>
      </c>
      <c r="P7274" t="e">
        <f t="shared" si="344"/>
        <v>#VALUE!</v>
      </c>
      <c r="Q7274" t="e">
        <f t="shared" si="343"/>
        <v>#VALUE!</v>
      </c>
    </row>
    <row r="7275" spans="15:17">
      <c r="O7275">
        <f t="shared" si="345"/>
        <v>516</v>
      </c>
      <c r="P7275" t="e">
        <f t="shared" si="344"/>
        <v>#VALUE!</v>
      </c>
      <c r="Q7275" t="e">
        <f t="shared" si="343"/>
        <v>#VALUE!</v>
      </c>
    </row>
    <row r="7276" spans="15:17">
      <c r="O7276">
        <f t="shared" si="345"/>
        <v>517</v>
      </c>
      <c r="P7276" t="e">
        <f t="shared" si="344"/>
        <v>#VALUE!</v>
      </c>
      <c r="Q7276" t="e">
        <f t="shared" si="343"/>
        <v>#VALUE!</v>
      </c>
    </row>
    <row r="7277" spans="15:17">
      <c r="O7277">
        <f t="shared" si="345"/>
        <v>518</v>
      </c>
      <c r="P7277" t="e">
        <f t="shared" si="344"/>
        <v>#VALUE!</v>
      </c>
      <c r="Q7277" t="e">
        <f t="shared" si="343"/>
        <v>#VALUE!</v>
      </c>
    </row>
    <row r="7278" spans="15:17">
      <c r="O7278">
        <f t="shared" si="345"/>
        <v>519</v>
      </c>
      <c r="P7278" t="e">
        <f t="shared" si="344"/>
        <v>#VALUE!</v>
      </c>
      <c r="Q7278" t="e">
        <f t="shared" si="343"/>
        <v>#VALUE!</v>
      </c>
    </row>
    <row r="7279" spans="15:17">
      <c r="O7279">
        <f t="shared" si="345"/>
        <v>520</v>
      </c>
      <c r="P7279" t="e">
        <f t="shared" si="344"/>
        <v>#VALUE!</v>
      </c>
      <c r="Q7279" t="e">
        <f t="shared" si="343"/>
        <v>#VALUE!</v>
      </c>
    </row>
    <row r="7280" spans="15:17">
      <c r="O7280">
        <f t="shared" si="345"/>
        <v>521</v>
      </c>
      <c r="P7280" t="e">
        <f t="shared" si="344"/>
        <v>#VALUE!</v>
      </c>
      <c r="Q7280" t="e">
        <f t="shared" si="343"/>
        <v>#VALUE!</v>
      </c>
    </row>
    <row r="7281" spans="15:17">
      <c r="O7281">
        <f t="shared" si="345"/>
        <v>522</v>
      </c>
      <c r="P7281" t="e">
        <f t="shared" si="344"/>
        <v>#VALUE!</v>
      </c>
      <c r="Q7281" t="e">
        <f t="shared" si="343"/>
        <v>#VALUE!</v>
      </c>
    </row>
    <row r="7282" spans="15:17">
      <c r="O7282">
        <f t="shared" si="345"/>
        <v>523</v>
      </c>
      <c r="P7282" t="e">
        <f t="shared" si="344"/>
        <v>#VALUE!</v>
      </c>
      <c r="Q7282" t="e">
        <f t="shared" si="343"/>
        <v>#VALUE!</v>
      </c>
    </row>
    <row r="7283" spans="15:17">
      <c r="O7283">
        <f t="shared" si="345"/>
        <v>524</v>
      </c>
      <c r="P7283" t="e">
        <f t="shared" si="344"/>
        <v>#VALUE!</v>
      </c>
      <c r="Q7283" t="e">
        <f t="shared" si="343"/>
        <v>#VALUE!</v>
      </c>
    </row>
    <row r="7284" spans="15:17">
      <c r="O7284">
        <f t="shared" si="345"/>
        <v>525</v>
      </c>
      <c r="P7284" t="e">
        <f t="shared" si="344"/>
        <v>#VALUE!</v>
      </c>
      <c r="Q7284" t="e">
        <f t="shared" si="343"/>
        <v>#VALUE!</v>
      </c>
    </row>
    <row r="7285" spans="15:17">
      <c r="O7285">
        <f t="shared" si="345"/>
        <v>526</v>
      </c>
      <c r="P7285" t="e">
        <f t="shared" si="344"/>
        <v>#VALUE!</v>
      </c>
      <c r="Q7285" t="e">
        <f t="shared" si="343"/>
        <v>#VALUE!</v>
      </c>
    </row>
    <row r="7286" spans="15:17">
      <c r="O7286">
        <f t="shared" si="345"/>
        <v>527</v>
      </c>
      <c r="P7286" t="e">
        <f t="shared" si="344"/>
        <v>#VALUE!</v>
      </c>
      <c r="Q7286" t="e">
        <f t="shared" si="343"/>
        <v>#VALUE!</v>
      </c>
    </row>
    <row r="7287" spans="15:17">
      <c r="O7287">
        <f t="shared" si="345"/>
        <v>528</v>
      </c>
      <c r="P7287" t="e">
        <f t="shared" si="344"/>
        <v>#VALUE!</v>
      </c>
      <c r="Q7287" t="e">
        <f t="shared" si="343"/>
        <v>#VALUE!</v>
      </c>
    </row>
    <row r="7288" spans="15:17">
      <c r="O7288">
        <f t="shared" si="345"/>
        <v>529</v>
      </c>
      <c r="P7288" t="e">
        <f t="shared" si="344"/>
        <v>#VALUE!</v>
      </c>
      <c r="Q7288" t="e">
        <f t="shared" si="343"/>
        <v>#VALUE!</v>
      </c>
    </row>
    <row r="7289" spans="15:17">
      <c r="O7289">
        <f t="shared" si="345"/>
        <v>530</v>
      </c>
      <c r="P7289" t="e">
        <f t="shared" si="344"/>
        <v>#VALUE!</v>
      </c>
      <c r="Q7289" t="e">
        <f t="shared" si="343"/>
        <v>#VALUE!</v>
      </c>
    </row>
    <row r="7290" spans="15:17">
      <c r="O7290">
        <f t="shared" si="345"/>
        <v>531</v>
      </c>
      <c r="P7290" t="e">
        <f t="shared" si="344"/>
        <v>#VALUE!</v>
      </c>
      <c r="Q7290" t="e">
        <f t="shared" si="343"/>
        <v>#VALUE!</v>
      </c>
    </row>
    <row r="7291" spans="15:17">
      <c r="O7291">
        <f t="shared" si="345"/>
        <v>532</v>
      </c>
      <c r="P7291" t="e">
        <f t="shared" si="344"/>
        <v>#VALUE!</v>
      </c>
      <c r="Q7291" t="e">
        <f t="shared" si="343"/>
        <v>#VALUE!</v>
      </c>
    </row>
    <row r="7292" spans="15:17">
      <c r="O7292">
        <f t="shared" si="345"/>
        <v>533</v>
      </c>
      <c r="P7292" t="e">
        <f t="shared" si="344"/>
        <v>#VALUE!</v>
      </c>
      <c r="Q7292" t="e">
        <f t="shared" si="343"/>
        <v>#VALUE!</v>
      </c>
    </row>
    <row r="7293" spans="15:17">
      <c r="O7293">
        <f t="shared" si="345"/>
        <v>534</v>
      </c>
      <c r="P7293" t="e">
        <f t="shared" si="344"/>
        <v>#VALUE!</v>
      </c>
      <c r="Q7293" t="e">
        <f t="shared" si="343"/>
        <v>#VALUE!</v>
      </c>
    </row>
    <row r="7294" spans="15:17">
      <c r="O7294">
        <f t="shared" si="345"/>
        <v>535</v>
      </c>
      <c r="P7294" t="e">
        <f t="shared" si="344"/>
        <v>#VALUE!</v>
      </c>
      <c r="Q7294" t="e">
        <f t="shared" si="343"/>
        <v>#VALUE!</v>
      </c>
    </row>
    <row r="7295" spans="15:17">
      <c r="O7295">
        <f t="shared" si="345"/>
        <v>536</v>
      </c>
      <c r="P7295" t="e">
        <f t="shared" si="344"/>
        <v>#VALUE!</v>
      </c>
      <c r="Q7295" t="e">
        <f t="shared" si="343"/>
        <v>#VALUE!</v>
      </c>
    </row>
    <row r="7296" spans="15:17">
      <c r="O7296">
        <f t="shared" si="345"/>
        <v>537</v>
      </c>
      <c r="P7296" t="e">
        <f t="shared" si="344"/>
        <v>#VALUE!</v>
      </c>
      <c r="Q7296" t="e">
        <f t="shared" si="343"/>
        <v>#VALUE!</v>
      </c>
    </row>
    <row r="7297" spans="15:17">
      <c r="O7297">
        <f t="shared" si="345"/>
        <v>538</v>
      </c>
      <c r="P7297" t="e">
        <f t="shared" si="344"/>
        <v>#VALUE!</v>
      </c>
      <c r="Q7297" t="e">
        <f t="shared" si="343"/>
        <v>#VALUE!</v>
      </c>
    </row>
    <row r="7298" spans="15:17">
      <c r="O7298">
        <f t="shared" si="345"/>
        <v>539</v>
      </c>
      <c r="P7298" t="e">
        <f t="shared" si="344"/>
        <v>#VALUE!</v>
      </c>
      <c r="Q7298" t="e">
        <f t="shared" si="343"/>
        <v>#VALUE!</v>
      </c>
    </row>
    <row r="7299" spans="15:17">
      <c r="O7299">
        <f t="shared" si="345"/>
        <v>540</v>
      </c>
      <c r="P7299" t="e">
        <f t="shared" si="344"/>
        <v>#VALUE!</v>
      </c>
      <c r="Q7299" t="e">
        <f t="shared" si="343"/>
        <v>#VALUE!</v>
      </c>
    </row>
    <row r="7300" spans="15:17">
      <c r="O7300">
        <f t="shared" si="345"/>
        <v>541</v>
      </c>
      <c r="P7300" t="e">
        <f t="shared" si="344"/>
        <v>#VALUE!</v>
      </c>
      <c r="Q7300" t="e">
        <f t="shared" si="343"/>
        <v>#VALUE!</v>
      </c>
    </row>
    <row r="7301" spans="15:17">
      <c r="O7301">
        <f t="shared" si="345"/>
        <v>542</v>
      </c>
      <c r="P7301" t="e">
        <f t="shared" si="344"/>
        <v>#VALUE!</v>
      </c>
      <c r="Q7301" t="e">
        <f t="shared" si="343"/>
        <v>#VALUE!</v>
      </c>
    </row>
    <row r="7302" spans="15:17">
      <c r="O7302">
        <f t="shared" si="345"/>
        <v>543</v>
      </c>
      <c r="P7302" t="e">
        <f t="shared" si="344"/>
        <v>#VALUE!</v>
      </c>
      <c r="Q7302" t="e">
        <f t="shared" si="343"/>
        <v>#VALUE!</v>
      </c>
    </row>
    <row r="7303" spans="15:17">
      <c r="O7303">
        <f t="shared" si="345"/>
        <v>544</v>
      </c>
      <c r="P7303" t="e">
        <f t="shared" si="344"/>
        <v>#VALUE!</v>
      </c>
      <c r="Q7303" t="e">
        <f t="shared" ref="Q7303:Q7366" si="346">Q7302+P7302</f>
        <v>#VALUE!</v>
      </c>
    </row>
    <row r="7304" spans="15:17">
      <c r="O7304">
        <f t="shared" si="345"/>
        <v>545</v>
      </c>
      <c r="P7304" t="e">
        <f t="shared" si="344"/>
        <v>#VALUE!</v>
      </c>
      <c r="Q7304" t="e">
        <f t="shared" si="346"/>
        <v>#VALUE!</v>
      </c>
    </row>
    <row r="7305" spans="15:17">
      <c r="O7305">
        <f t="shared" si="345"/>
        <v>546</v>
      </c>
      <c r="P7305" t="e">
        <f t="shared" si="344"/>
        <v>#VALUE!</v>
      </c>
      <c r="Q7305" t="e">
        <f t="shared" si="346"/>
        <v>#VALUE!</v>
      </c>
    </row>
    <row r="7306" spans="15:17">
      <c r="O7306">
        <f t="shared" si="345"/>
        <v>547</v>
      </c>
      <c r="P7306" t="e">
        <f t="shared" si="344"/>
        <v>#VALUE!</v>
      </c>
      <c r="Q7306" t="e">
        <f t="shared" si="346"/>
        <v>#VALUE!</v>
      </c>
    </row>
    <row r="7307" spans="15:17">
      <c r="O7307">
        <f t="shared" si="345"/>
        <v>548</v>
      </c>
      <c r="P7307" t="e">
        <f t="shared" si="344"/>
        <v>#VALUE!</v>
      </c>
      <c r="Q7307" t="e">
        <f t="shared" si="346"/>
        <v>#VALUE!</v>
      </c>
    </row>
    <row r="7308" spans="15:17">
      <c r="O7308">
        <f t="shared" si="345"/>
        <v>549</v>
      </c>
      <c r="P7308" t="e">
        <f t="shared" si="344"/>
        <v>#VALUE!</v>
      </c>
      <c r="Q7308" t="e">
        <f t="shared" si="346"/>
        <v>#VALUE!</v>
      </c>
    </row>
    <row r="7309" spans="15:17">
      <c r="O7309">
        <f t="shared" si="345"/>
        <v>550</v>
      </c>
      <c r="P7309" t="e">
        <f t="shared" si="344"/>
        <v>#VALUE!</v>
      </c>
      <c r="Q7309" t="e">
        <f t="shared" si="346"/>
        <v>#VALUE!</v>
      </c>
    </row>
    <row r="7310" spans="15:17">
      <c r="O7310">
        <f t="shared" si="345"/>
        <v>551</v>
      </c>
      <c r="P7310" t="e">
        <f t="shared" si="344"/>
        <v>#VALUE!</v>
      </c>
      <c r="Q7310" t="e">
        <f t="shared" si="346"/>
        <v>#VALUE!</v>
      </c>
    </row>
    <row r="7311" spans="15:17">
      <c r="O7311">
        <f t="shared" si="345"/>
        <v>552</v>
      </c>
      <c r="P7311" t="e">
        <f t="shared" si="344"/>
        <v>#VALUE!</v>
      </c>
      <c r="Q7311" t="e">
        <f t="shared" si="346"/>
        <v>#VALUE!</v>
      </c>
    </row>
    <row r="7312" spans="15:17">
      <c r="O7312">
        <f t="shared" si="345"/>
        <v>553</v>
      </c>
      <c r="P7312" t="e">
        <f t="shared" si="344"/>
        <v>#VALUE!</v>
      </c>
      <c r="Q7312" t="e">
        <f t="shared" si="346"/>
        <v>#VALUE!</v>
      </c>
    </row>
    <row r="7313" spans="15:17">
      <c r="O7313">
        <f t="shared" si="345"/>
        <v>554</v>
      </c>
      <c r="P7313" t="e">
        <f t="shared" si="344"/>
        <v>#VALUE!</v>
      </c>
      <c r="Q7313" t="e">
        <f t="shared" si="346"/>
        <v>#VALUE!</v>
      </c>
    </row>
    <row r="7314" spans="15:17">
      <c r="O7314">
        <f t="shared" si="345"/>
        <v>555</v>
      </c>
      <c r="P7314" t="e">
        <f t="shared" si="344"/>
        <v>#VALUE!</v>
      </c>
      <c r="Q7314" t="e">
        <f t="shared" si="346"/>
        <v>#VALUE!</v>
      </c>
    </row>
    <row r="7315" spans="15:17">
      <c r="O7315">
        <f t="shared" si="345"/>
        <v>556</v>
      </c>
      <c r="P7315" t="e">
        <f t="shared" si="344"/>
        <v>#VALUE!</v>
      </c>
      <c r="Q7315" t="e">
        <f t="shared" si="346"/>
        <v>#VALUE!</v>
      </c>
    </row>
    <row r="7316" spans="15:17">
      <c r="O7316">
        <f t="shared" si="345"/>
        <v>557</v>
      </c>
      <c r="P7316" t="e">
        <f t="shared" si="344"/>
        <v>#VALUE!</v>
      </c>
      <c r="Q7316" t="e">
        <f t="shared" si="346"/>
        <v>#VALUE!</v>
      </c>
    </row>
    <row r="7317" spans="15:17">
      <c r="O7317">
        <f t="shared" si="345"/>
        <v>558</v>
      </c>
      <c r="P7317" t="e">
        <f t="shared" si="344"/>
        <v>#VALUE!</v>
      </c>
      <c r="Q7317" t="e">
        <f t="shared" si="346"/>
        <v>#VALUE!</v>
      </c>
    </row>
    <row r="7318" spans="15:17">
      <c r="O7318">
        <f t="shared" si="345"/>
        <v>559</v>
      </c>
      <c r="P7318" t="e">
        <f t="shared" si="344"/>
        <v>#VALUE!</v>
      </c>
      <c r="Q7318" t="e">
        <f t="shared" si="346"/>
        <v>#VALUE!</v>
      </c>
    </row>
    <row r="7319" spans="15:17">
      <c r="O7319">
        <f t="shared" si="345"/>
        <v>560</v>
      </c>
      <c r="P7319" t="e">
        <f t="shared" si="344"/>
        <v>#VALUE!</v>
      </c>
      <c r="Q7319" t="e">
        <f t="shared" si="346"/>
        <v>#VALUE!</v>
      </c>
    </row>
    <row r="7320" spans="15:17">
      <c r="O7320">
        <f t="shared" si="345"/>
        <v>561</v>
      </c>
      <c r="P7320" t="e">
        <f t="shared" si="344"/>
        <v>#VALUE!</v>
      </c>
      <c r="Q7320" t="e">
        <f t="shared" si="346"/>
        <v>#VALUE!</v>
      </c>
    </row>
    <row r="7321" spans="15:17">
      <c r="O7321">
        <f t="shared" si="345"/>
        <v>562</v>
      </c>
      <c r="P7321" t="e">
        <f t="shared" si="344"/>
        <v>#VALUE!</v>
      </c>
      <c r="Q7321" t="e">
        <f t="shared" si="346"/>
        <v>#VALUE!</v>
      </c>
    </row>
    <row r="7322" spans="15:17">
      <c r="O7322">
        <f t="shared" si="345"/>
        <v>563</v>
      </c>
      <c r="P7322" t="e">
        <f t="shared" si="344"/>
        <v>#VALUE!</v>
      </c>
      <c r="Q7322" t="e">
        <f t="shared" si="346"/>
        <v>#VALUE!</v>
      </c>
    </row>
    <row r="7323" spans="15:17">
      <c r="O7323">
        <f t="shared" si="345"/>
        <v>564</v>
      </c>
      <c r="P7323" t="e">
        <f t="shared" si="344"/>
        <v>#VALUE!</v>
      </c>
      <c r="Q7323" t="e">
        <f t="shared" si="346"/>
        <v>#VALUE!</v>
      </c>
    </row>
    <row r="7324" spans="15:17">
      <c r="O7324">
        <f t="shared" si="345"/>
        <v>565</v>
      </c>
      <c r="P7324" t="e">
        <f t="shared" si="344"/>
        <v>#VALUE!</v>
      </c>
      <c r="Q7324" t="e">
        <f t="shared" si="346"/>
        <v>#VALUE!</v>
      </c>
    </row>
    <row r="7325" spans="15:17">
      <c r="O7325">
        <f t="shared" si="345"/>
        <v>566</v>
      </c>
      <c r="P7325" t="e">
        <f t="shared" si="344"/>
        <v>#VALUE!</v>
      </c>
      <c r="Q7325" t="e">
        <f t="shared" si="346"/>
        <v>#VALUE!</v>
      </c>
    </row>
    <row r="7326" spans="15:17">
      <c r="O7326">
        <f t="shared" si="345"/>
        <v>567</v>
      </c>
      <c r="P7326" t="e">
        <f t="shared" si="344"/>
        <v>#VALUE!</v>
      </c>
      <c r="Q7326" t="e">
        <f t="shared" si="346"/>
        <v>#VALUE!</v>
      </c>
    </row>
    <row r="7327" spans="15:17">
      <c r="O7327">
        <f t="shared" si="345"/>
        <v>568</v>
      </c>
      <c r="P7327" t="e">
        <f t="shared" si="344"/>
        <v>#VALUE!</v>
      </c>
      <c r="Q7327" t="e">
        <f t="shared" si="346"/>
        <v>#VALUE!</v>
      </c>
    </row>
    <row r="7328" spans="15:17">
      <c r="O7328">
        <f t="shared" si="345"/>
        <v>569</v>
      </c>
      <c r="P7328" t="e">
        <f t="shared" si="344"/>
        <v>#VALUE!</v>
      </c>
      <c r="Q7328" t="e">
        <f t="shared" si="346"/>
        <v>#VALUE!</v>
      </c>
    </row>
    <row r="7329" spans="15:17">
      <c r="O7329">
        <f t="shared" si="345"/>
        <v>570</v>
      </c>
      <c r="P7329" t="e">
        <f t="shared" si="344"/>
        <v>#VALUE!</v>
      </c>
      <c r="Q7329" t="e">
        <f t="shared" si="346"/>
        <v>#VALUE!</v>
      </c>
    </row>
    <row r="7330" spans="15:17">
      <c r="O7330">
        <f t="shared" si="345"/>
        <v>571</v>
      </c>
      <c r="P7330" t="e">
        <f t="shared" si="344"/>
        <v>#VALUE!</v>
      </c>
      <c r="Q7330" t="e">
        <f t="shared" si="346"/>
        <v>#VALUE!</v>
      </c>
    </row>
    <row r="7331" spans="15:17">
      <c r="O7331">
        <f t="shared" si="345"/>
        <v>572</v>
      </c>
      <c r="P7331" t="e">
        <f t="shared" si="344"/>
        <v>#VALUE!</v>
      </c>
      <c r="Q7331" t="e">
        <f t="shared" si="346"/>
        <v>#VALUE!</v>
      </c>
    </row>
    <row r="7332" spans="15:17">
      <c r="O7332">
        <f t="shared" si="345"/>
        <v>573</v>
      </c>
      <c r="P7332" t="e">
        <f t="shared" si="344"/>
        <v>#VALUE!</v>
      </c>
      <c r="Q7332" t="e">
        <f t="shared" si="346"/>
        <v>#VALUE!</v>
      </c>
    </row>
    <row r="7333" spans="15:17">
      <c r="O7333">
        <f t="shared" si="345"/>
        <v>574</v>
      </c>
      <c r="P7333" t="e">
        <f t="shared" si="344"/>
        <v>#VALUE!</v>
      </c>
      <c r="Q7333" t="e">
        <f t="shared" si="346"/>
        <v>#VALUE!</v>
      </c>
    </row>
    <row r="7334" spans="15:17">
      <c r="O7334">
        <f t="shared" si="345"/>
        <v>575</v>
      </c>
      <c r="P7334" t="e">
        <f t="shared" si="344"/>
        <v>#VALUE!</v>
      </c>
      <c r="Q7334" t="e">
        <f t="shared" si="346"/>
        <v>#VALUE!</v>
      </c>
    </row>
    <row r="7335" spans="15:17">
      <c r="O7335">
        <f t="shared" si="345"/>
        <v>576</v>
      </c>
      <c r="P7335" t="e">
        <f t="shared" ref="P7335:P7398" si="347">NEGBINOMDIST(O7335-$A$9,$A$9,$B$9)</f>
        <v>#VALUE!</v>
      </c>
      <c r="Q7335" t="e">
        <f t="shared" si="346"/>
        <v>#VALUE!</v>
      </c>
    </row>
    <row r="7336" spans="15:17">
      <c r="O7336">
        <f t="shared" ref="O7336:O7399" si="348">O7335+1</f>
        <v>577</v>
      </c>
      <c r="P7336" t="e">
        <f t="shared" si="347"/>
        <v>#VALUE!</v>
      </c>
      <c r="Q7336" t="e">
        <f t="shared" si="346"/>
        <v>#VALUE!</v>
      </c>
    </row>
    <row r="7337" spans="15:17">
      <c r="O7337">
        <f t="shared" si="348"/>
        <v>578</v>
      </c>
      <c r="P7337" t="e">
        <f t="shared" si="347"/>
        <v>#VALUE!</v>
      </c>
      <c r="Q7337" t="e">
        <f t="shared" si="346"/>
        <v>#VALUE!</v>
      </c>
    </row>
    <row r="7338" spans="15:17">
      <c r="O7338">
        <f t="shared" si="348"/>
        <v>579</v>
      </c>
      <c r="P7338" t="e">
        <f t="shared" si="347"/>
        <v>#VALUE!</v>
      </c>
      <c r="Q7338" t="e">
        <f t="shared" si="346"/>
        <v>#VALUE!</v>
      </c>
    </row>
    <row r="7339" spans="15:17">
      <c r="O7339">
        <f t="shared" si="348"/>
        <v>580</v>
      </c>
      <c r="P7339" t="e">
        <f t="shared" si="347"/>
        <v>#VALUE!</v>
      </c>
      <c r="Q7339" t="e">
        <f t="shared" si="346"/>
        <v>#VALUE!</v>
      </c>
    </row>
    <row r="7340" spans="15:17">
      <c r="O7340">
        <f t="shared" si="348"/>
        <v>581</v>
      </c>
      <c r="P7340" t="e">
        <f t="shared" si="347"/>
        <v>#VALUE!</v>
      </c>
      <c r="Q7340" t="e">
        <f t="shared" si="346"/>
        <v>#VALUE!</v>
      </c>
    </row>
    <row r="7341" spans="15:17">
      <c r="O7341">
        <f t="shared" si="348"/>
        <v>582</v>
      </c>
      <c r="P7341" t="e">
        <f t="shared" si="347"/>
        <v>#VALUE!</v>
      </c>
      <c r="Q7341" t="e">
        <f t="shared" si="346"/>
        <v>#VALUE!</v>
      </c>
    </row>
    <row r="7342" spans="15:17">
      <c r="O7342">
        <f t="shared" si="348"/>
        <v>583</v>
      </c>
      <c r="P7342" t="e">
        <f t="shared" si="347"/>
        <v>#VALUE!</v>
      </c>
      <c r="Q7342" t="e">
        <f t="shared" si="346"/>
        <v>#VALUE!</v>
      </c>
    </row>
    <row r="7343" spans="15:17">
      <c r="O7343">
        <f t="shared" si="348"/>
        <v>584</v>
      </c>
      <c r="P7343" t="e">
        <f t="shared" si="347"/>
        <v>#VALUE!</v>
      </c>
      <c r="Q7343" t="e">
        <f t="shared" si="346"/>
        <v>#VALUE!</v>
      </c>
    </row>
    <row r="7344" spans="15:17">
      <c r="O7344">
        <f t="shared" si="348"/>
        <v>585</v>
      </c>
      <c r="P7344" t="e">
        <f t="shared" si="347"/>
        <v>#VALUE!</v>
      </c>
      <c r="Q7344" t="e">
        <f t="shared" si="346"/>
        <v>#VALUE!</v>
      </c>
    </row>
    <row r="7345" spans="15:17">
      <c r="O7345">
        <f t="shared" si="348"/>
        <v>586</v>
      </c>
      <c r="P7345" t="e">
        <f t="shared" si="347"/>
        <v>#VALUE!</v>
      </c>
      <c r="Q7345" t="e">
        <f t="shared" si="346"/>
        <v>#VALUE!</v>
      </c>
    </row>
    <row r="7346" spans="15:17">
      <c r="O7346">
        <f t="shared" si="348"/>
        <v>587</v>
      </c>
      <c r="P7346" t="e">
        <f t="shared" si="347"/>
        <v>#VALUE!</v>
      </c>
      <c r="Q7346" t="e">
        <f t="shared" si="346"/>
        <v>#VALUE!</v>
      </c>
    </row>
    <row r="7347" spans="15:17">
      <c r="O7347">
        <f t="shared" si="348"/>
        <v>588</v>
      </c>
      <c r="P7347" t="e">
        <f t="shared" si="347"/>
        <v>#VALUE!</v>
      </c>
      <c r="Q7347" t="e">
        <f t="shared" si="346"/>
        <v>#VALUE!</v>
      </c>
    </row>
    <row r="7348" spans="15:17">
      <c r="O7348">
        <f t="shared" si="348"/>
        <v>589</v>
      </c>
      <c r="P7348" t="e">
        <f t="shared" si="347"/>
        <v>#VALUE!</v>
      </c>
      <c r="Q7348" t="e">
        <f t="shared" si="346"/>
        <v>#VALUE!</v>
      </c>
    </row>
    <row r="7349" spans="15:17">
      <c r="O7349">
        <f t="shared" si="348"/>
        <v>590</v>
      </c>
      <c r="P7349" t="e">
        <f t="shared" si="347"/>
        <v>#VALUE!</v>
      </c>
      <c r="Q7349" t="e">
        <f t="shared" si="346"/>
        <v>#VALUE!</v>
      </c>
    </row>
    <row r="7350" spans="15:17">
      <c r="O7350">
        <f t="shared" si="348"/>
        <v>591</v>
      </c>
      <c r="P7350" t="e">
        <f t="shared" si="347"/>
        <v>#VALUE!</v>
      </c>
      <c r="Q7350" t="e">
        <f t="shared" si="346"/>
        <v>#VALUE!</v>
      </c>
    </row>
    <row r="7351" spans="15:17">
      <c r="O7351">
        <f t="shared" si="348"/>
        <v>592</v>
      </c>
      <c r="P7351" t="e">
        <f t="shared" si="347"/>
        <v>#VALUE!</v>
      </c>
      <c r="Q7351" t="e">
        <f t="shared" si="346"/>
        <v>#VALUE!</v>
      </c>
    </row>
    <row r="7352" spans="15:17">
      <c r="O7352">
        <f t="shared" si="348"/>
        <v>593</v>
      </c>
      <c r="P7352" t="e">
        <f t="shared" si="347"/>
        <v>#VALUE!</v>
      </c>
      <c r="Q7352" t="e">
        <f t="shared" si="346"/>
        <v>#VALUE!</v>
      </c>
    </row>
    <row r="7353" spans="15:17">
      <c r="O7353">
        <f t="shared" si="348"/>
        <v>594</v>
      </c>
      <c r="P7353" t="e">
        <f t="shared" si="347"/>
        <v>#VALUE!</v>
      </c>
      <c r="Q7353" t="e">
        <f t="shared" si="346"/>
        <v>#VALUE!</v>
      </c>
    </row>
    <row r="7354" spans="15:17">
      <c r="O7354">
        <f t="shared" si="348"/>
        <v>595</v>
      </c>
      <c r="P7354" t="e">
        <f t="shared" si="347"/>
        <v>#VALUE!</v>
      </c>
      <c r="Q7354" t="e">
        <f t="shared" si="346"/>
        <v>#VALUE!</v>
      </c>
    </row>
    <row r="7355" spans="15:17">
      <c r="O7355">
        <f t="shared" si="348"/>
        <v>596</v>
      </c>
      <c r="P7355" t="e">
        <f t="shared" si="347"/>
        <v>#VALUE!</v>
      </c>
      <c r="Q7355" t="e">
        <f t="shared" si="346"/>
        <v>#VALUE!</v>
      </c>
    </row>
    <row r="7356" spans="15:17">
      <c r="O7356">
        <f t="shared" si="348"/>
        <v>597</v>
      </c>
      <c r="P7356" t="e">
        <f t="shared" si="347"/>
        <v>#VALUE!</v>
      </c>
      <c r="Q7356" t="e">
        <f t="shared" si="346"/>
        <v>#VALUE!</v>
      </c>
    </row>
    <row r="7357" spans="15:17">
      <c r="O7357">
        <f t="shared" si="348"/>
        <v>598</v>
      </c>
      <c r="P7357" t="e">
        <f t="shared" si="347"/>
        <v>#VALUE!</v>
      </c>
      <c r="Q7357" t="e">
        <f t="shared" si="346"/>
        <v>#VALUE!</v>
      </c>
    </row>
    <row r="7358" spans="15:17">
      <c r="O7358">
        <f t="shared" si="348"/>
        <v>599</v>
      </c>
      <c r="P7358" t="e">
        <f t="shared" si="347"/>
        <v>#VALUE!</v>
      </c>
      <c r="Q7358" t="e">
        <f t="shared" si="346"/>
        <v>#VALUE!</v>
      </c>
    </row>
    <row r="7359" spans="15:17">
      <c r="O7359">
        <f t="shared" si="348"/>
        <v>600</v>
      </c>
      <c r="P7359" t="e">
        <f t="shared" si="347"/>
        <v>#VALUE!</v>
      </c>
      <c r="Q7359" t="e">
        <f t="shared" si="346"/>
        <v>#VALUE!</v>
      </c>
    </row>
    <row r="7360" spans="15:17">
      <c r="O7360">
        <f t="shared" si="348"/>
        <v>601</v>
      </c>
      <c r="P7360" t="e">
        <f t="shared" si="347"/>
        <v>#VALUE!</v>
      </c>
      <c r="Q7360" t="e">
        <f t="shared" si="346"/>
        <v>#VALUE!</v>
      </c>
    </row>
    <row r="7361" spans="15:17">
      <c r="O7361">
        <f t="shared" si="348"/>
        <v>602</v>
      </c>
      <c r="P7361" t="e">
        <f t="shared" si="347"/>
        <v>#VALUE!</v>
      </c>
      <c r="Q7361" t="e">
        <f t="shared" si="346"/>
        <v>#VALUE!</v>
      </c>
    </row>
    <row r="7362" spans="15:17">
      <c r="O7362">
        <f t="shared" si="348"/>
        <v>603</v>
      </c>
      <c r="P7362" t="e">
        <f t="shared" si="347"/>
        <v>#VALUE!</v>
      </c>
      <c r="Q7362" t="e">
        <f t="shared" si="346"/>
        <v>#VALUE!</v>
      </c>
    </row>
    <row r="7363" spans="15:17">
      <c r="O7363">
        <f t="shared" si="348"/>
        <v>604</v>
      </c>
      <c r="P7363" t="e">
        <f t="shared" si="347"/>
        <v>#VALUE!</v>
      </c>
      <c r="Q7363" t="e">
        <f t="shared" si="346"/>
        <v>#VALUE!</v>
      </c>
    </row>
    <row r="7364" spans="15:17">
      <c r="O7364">
        <f t="shared" si="348"/>
        <v>605</v>
      </c>
      <c r="P7364" t="e">
        <f t="shared" si="347"/>
        <v>#VALUE!</v>
      </c>
      <c r="Q7364" t="e">
        <f t="shared" si="346"/>
        <v>#VALUE!</v>
      </c>
    </row>
    <row r="7365" spans="15:17">
      <c r="O7365">
        <f t="shared" si="348"/>
        <v>606</v>
      </c>
      <c r="P7365" t="e">
        <f t="shared" si="347"/>
        <v>#VALUE!</v>
      </c>
      <c r="Q7365" t="e">
        <f t="shared" si="346"/>
        <v>#VALUE!</v>
      </c>
    </row>
    <row r="7366" spans="15:17">
      <c r="O7366">
        <f t="shared" si="348"/>
        <v>607</v>
      </c>
      <c r="P7366" t="e">
        <f t="shared" si="347"/>
        <v>#VALUE!</v>
      </c>
      <c r="Q7366" t="e">
        <f t="shared" si="346"/>
        <v>#VALUE!</v>
      </c>
    </row>
    <row r="7367" spans="15:17">
      <c r="O7367">
        <f t="shared" si="348"/>
        <v>608</v>
      </c>
      <c r="P7367" t="e">
        <f t="shared" si="347"/>
        <v>#VALUE!</v>
      </c>
      <c r="Q7367" t="e">
        <f t="shared" ref="Q7367:Q7430" si="349">Q7366+P7366</f>
        <v>#VALUE!</v>
      </c>
    </row>
    <row r="7368" spans="15:17">
      <c r="O7368">
        <f t="shared" si="348"/>
        <v>609</v>
      </c>
      <c r="P7368" t="e">
        <f t="shared" si="347"/>
        <v>#VALUE!</v>
      </c>
      <c r="Q7368" t="e">
        <f t="shared" si="349"/>
        <v>#VALUE!</v>
      </c>
    </row>
    <row r="7369" spans="15:17">
      <c r="O7369">
        <f t="shared" si="348"/>
        <v>610</v>
      </c>
      <c r="P7369" t="e">
        <f t="shared" si="347"/>
        <v>#VALUE!</v>
      </c>
      <c r="Q7369" t="e">
        <f t="shared" si="349"/>
        <v>#VALUE!</v>
      </c>
    </row>
    <row r="7370" spans="15:17">
      <c r="O7370">
        <f t="shared" si="348"/>
        <v>611</v>
      </c>
      <c r="P7370" t="e">
        <f t="shared" si="347"/>
        <v>#VALUE!</v>
      </c>
      <c r="Q7370" t="e">
        <f t="shared" si="349"/>
        <v>#VALUE!</v>
      </c>
    </row>
    <row r="7371" spans="15:17">
      <c r="O7371">
        <f t="shared" si="348"/>
        <v>612</v>
      </c>
      <c r="P7371" t="e">
        <f t="shared" si="347"/>
        <v>#VALUE!</v>
      </c>
      <c r="Q7371" t="e">
        <f t="shared" si="349"/>
        <v>#VALUE!</v>
      </c>
    </row>
    <row r="7372" spans="15:17">
      <c r="O7372">
        <f t="shared" si="348"/>
        <v>613</v>
      </c>
      <c r="P7372" t="e">
        <f t="shared" si="347"/>
        <v>#VALUE!</v>
      </c>
      <c r="Q7372" t="e">
        <f t="shared" si="349"/>
        <v>#VALUE!</v>
      </c>
    </row>
    <row r="7373" spans="15:17">
      <c r="O7373">
        <f t="shared" si="348"/>
        <v>614</v>
      </c>
      <c r="P7373" t="e">
        <f t="shared" si="347"/>
        <v>#VALUE!</v>
      </c>
      <c r="Q7373" t="e">
        <f t="shared" si="349"/>
        <v>#VALUE!</v>
      </c>
    </row>
    <row r="7374" spans="15:17">
      <c r="O7374">
        <f t="shared" si="348"/>
        <v>615</v>
      </c>
      <c r="P7374" t="e">
        <f t="shared" si="347"/>
        <v>#VALUE!</v>
      </c>
      <c r="Q7374" t="e">
        <f t="shared" si="349"/>
        <v>#VALUE!</v>
      </c>
    </row>
    <row r="7375" spans="15:17">
      <c r="O7375">
        <f t="shared" si="348"/>
        <v>616</v>
      </c>
      <c r="P7375" t="e">
        <f t="shared" si="347"/>
        <v>#VALUE!</v>
      </c>
      <c r="Q7375" t="e">
        <f t="shared" si="349"/>
        <v>#VALUE!</v>
      </c>
    </row>
    <row r="7376" spans="15:17">
      <c r="O7376">
        <f t="shared" si="348"/>
        <v>617</v>
      </c>
      <c r="P7376" t="e">
        <f t="shared" si="347"/>
        <v>#VALUE!</v>
      </c>
      <c r="Q7376" t="e">
        <f t="shared" si="349"/>
        <v>#VALUE!</v>
      </c>
    </row>
    <row r="7377" spans="15:17">
      <c r="O7377">
        <f t="shared" si="348"/>
        <v>618</v>
      </c>
      <c r="P7377" t="e">
        <f t="shared" si="347"/>
        <v>#VALUE!</v>
      </c>
      <c r="Q7377" t="e">
        <f t="shared" si="349"/>
        <v>#VALUE!</v>
      </c>
    </row>
    <row r="7378" spans="15:17">
      <c r="O7378">
        <f t="shared" si="348"/>
        <v>619</v>
      </c>
      <c r="P7378" t="e">
        <f t="shared" si="347"/>
        <v>#VALUE!</v>
      </c>
      <c r="Q7378" t="e">
        <f t="shared" si="349"/>
        <v>#VALUE!</v>
      </c>
    </row>
    <row r="7379" spans="15:17">
      <c r="O7379">
        <f t="shared" si="348"/>
        <v>620</v>
      </c>
      <c r="P7379" t="e">
        <f t="shared" si="347"/>
        <v>#VALUE!</v>
      </c>
      <c r="Q7379" t="e">
        <f t="shared" si="349"/>
        <v>#VALUE!</v>
      </c>
    </row>
    <row r="7380" spans="15:17">
      <c r="O7380">
        <f t="shared" si="348"/>
        <v>621</v>
      </c>
      <c r="P7380" t="e">
        <f t="shared" si="347"/>
        <v>#VALUE!</v>
      </c>
      <c r="Q7380" t="e">
        <f t="shared" si="349"/>
        <v>#VALUE!</v>
      </c>
    </row>
    <row r="7381" spans="15:17">
      <c r="O7381">
        <f t="shared" si="348"/>
        <v>622</v>
      </c>
      <c r="P7381" t="e">
        <f t="shared" si="347"/>
        <v>#VALUE!</v>
      </c>
      <c r="Q7381" t="e">
        <f t="shared" si="349"/>
        <v>#VALUE!</v>
      </c>
    </row>
    <row r="7382" spans="15:17">
      <c r="O7382">
        <f t="shared" si="348"/>
        <v>623</v>
      </c>
      <c r="P7382" t="e">
        <f t="shared" si="347"/>
        <v>#VALUE!</v>
      </c>
      <c r="Q7382" t="e">
        <f t="shared" si="349"/>
        <v>#VALUE!</v>
      </c>
    </row>
    <row r="7383" spans="15:17">
      <c r="O7383">
        <f t="shared" si="348"/>
        <v>624</v>
      </c>
      <c r="P7383" t="e">
        <f t="shared" si="347"/>
        <v>#VALUE!</v>
      </c>
      <c r="Q7383" t="e">
        <f t="shared" si="349"/>
        <v>#VALUE!</v>
      </c>
    </row>
    <row r="7384" spans="15:17">
      <c r="O7384">
        <f t="shared" si="348"/>
        <v>625</v>
      </c>
      <c r="P7384" t="e">
        <f t="shared" si="347"/>
        <v>#VALUE!</v>
      </c>
      <c r="Q7384" t="e">
        <f t="shared" si="349"/>
        <v>#VALUE!</v>
      </c>
    </row>
    <row r="7385" spans="15:17">
      <c r="O7385">
        <f t="shared" si="348"/>
        <v>626</v>
      </c>
      <c r="P7385" t="e">
        <f t="shared" si="347"/>
        <v>#VALUE!</v>
      </c>
      <c r="Q7385" t="e">
        <f t="shared" si="349"/>
        <v>#VALUE!</v>
      </c>
    </row>
    <row r="7386" spans="15:17">
      <c r="O7386">
        <f t="shared" si="348"/>
        <v>627</v>
      </c>
      <c r="P7386" t="e">
        <f t="shared" si="347"/>
        <v>#VALUE!</v>
      </c>
      <c r="Q7386" t="e">
        <f t="shared" si="349"/>
        <v>#VALUE!</v>
      </c>
    </row>
    <row r="7387" spans="15:17">
      <c r="O7387">
        <f t="shared" si="348"/>
        <v>628</v>
      </c>
      <c r="P7387" t="e">
        <f t="shared" si="347"/>
        <v>#VALUE!</v>
      </c>
      <c r="Q7387" t="e">
        <f t="shared" si="349"/>
        <v>#VALUE!</v>
      </c>
    </row>
    <row r="7388" spans="15:17">
      <c r="O7388">
        <f t="shared" si="348"/>
        <v>629</v>
      </c>
      <c r="P7388" t="e">
        <f t="shared" si="347"/>
        <v>#VALUE!</v>
      </c>
      <c r="Q7388" t="e">
        <f t="shared" si="349"/>
        <v>#VALUE!</v>
      </c>
    </row>
    <row r="7389" spans="15:17">
      <c r="O7389">
        <f t="shared" si="348"/>
        <v>630</v>
      </c>
      <c r="P7389" t="e">
        <f t="shared" si="347"/>
        <v>#VALUE!</v>
      </c>
      <c r="Q7389" t="e">
        <f t="shared" si="349"/>
        <v>#VALUE!</v>
      </c>
    </row>
    <row r="7390" spans="15:17">
      <c r="O7390">
        <f t="shared" si="348"/>
        <v>631</v>
      </c>
      <c r="P7390" t="e">
        <f t="shared" si="347"/>
        <v>#VALUE!</v>
      </c>
      <c r="Q7390" t="e">
        <f t="shared" si="349"/>
        <v>#VALUE!</v>
      </c>
    </row>
    <row r="7391" spans="15:17">
      <c r="O7391">
        <f t="shared" si="348"/>
        <v>632</v>
      </c>
      <c r="P7391" t="e">
        <f t="shared" si="347"/>
        <v>#VALUE!</v>
      </c>
      <c r="Q7391" t="e">
        <f t="shared" si="349"/>
        <v>#VALUE!</v>
      </c>
    </row>
    <row r="7392" spans="15:17">
      <c r="O7392">
        <f t="shared" si="348"/>
        <v>633</v>
      </c>
      <c r="P7392" t="e">
        <f t="shared" si="347"/>
        <v>#VALUE!</v>
      </c>
      <c r="Q7392" t="e">
        <f t="shared" si="349"/>
        <v>#VALUE!</v>
      </c>
    </row>
    <row r="7393" spans="15:17">
      <c r="O7393">
        <f t="shared" si="348"/>
        <v>634</v>
      </c>
      <c r="P7393" t="e">
        <f t="shared" si="347"/>
        <v>#VALUE!</v>
      </c>
      <c r="Q7393" t="e">
        <f t="shared" si="349"/>
        <v>#VALUE!</v>
      </c>
    </row>
    <row r="7394" spans="15:17">
      <c r="O7394">
        <f t="shared" si="348"/>
        <v>635</v>
      </c>
      <c r="P7394" t="e">
        <f t="shared" si="347"/>
        <v>#VALUE!</v>
      </c>
      <c r="Q7394" t="e">
        <f t="shared" si="349"/>
        <v>#VALUE!</v>
      </c>
    </row>
    <row r="7395" spans="15:17">
      <c r="O7395">
        <f t="shared" si="348"/>
        <v>636</v>
      </c>
      <c r="P7395" t="e">
        <f t="shared" si="347"/>
        <v>#VALUE!</v>
      </c>
      <c r="Q7395" t="e">
        <f t="shared" si="349"/>
        <v>#VALUE!</v>
      </c>
    </row>
    <row r="7396" spans="15:17">
      <c r="O7396">
        <f t="shared" si="348"/>
        <v>637</v>
      </c>
      <c r="P7396" t="e">
        <f t="shared" si="347"/>
        <v>#VALUE!</v>
      </c>
      <c r="Q7396" t="e">
        <f t="shared" si="349"/>
        <v>#VALUE!</v>
      </c>
    </row>
    <row r="7397" spans="15:17">
      <c r="O7397">
        <f t="shared" si="348"/>
        <v>638</v>
      </c>
      <c r="P7397" t="e">
        <f t="shared" si="347"/>
        <v>#VALUE!</v>
      </c>
      <c r="Q7397" t="e">
        <f t="shared" si="349"/>
        <v>#VALUE!</v>
      </c>
    </row>
    <row r="7398" spans="15:17">
      <c r="O7398">
        <f t="shared" si="348"/>
        <v>639</v>
      </c>
      <c r="P7398" t="e">
        <f t="shared" si="347"/>
        <v>#VALUE!</v>
      </c>
      <c r="Q7398" t="e">
        <f t="shared" si="349"/>
        <v>#VALUE!</v>
      </c>
    </row>
    <row r="7399" spans="15:17">
      <c r="O7399">
        <f t="shared" si="348"/>
        <v>640</v>
      </c>
      <c r="P7399" t="e">
        <f t="shared" ref="P7399:P7462" si="350">NEGBINOMDIST(O7399-$A$9,$A$9,$B$9)</f>
        <v>#VALUE!</v>
      </c>
      <c r="Q7399" t="e">
        <f t="shared" si="349"/>
        <v>#VALUE!</v>
      </c>
    </row>
    <row r="7400" spans="15:17">
      <c r="O7400">
        <f t="shared" ref="O7400:O7463" si="351">O7399+1</f>
        <v>641</v>
      </c>
      <c r="P7400" t="e">
        <f t="shared" si="350"/>
        <v>#VALUE!</v>
      </c>
      <c r="Q7400" t="e">
        <f t="shared" si="349"/>
        <v>#VALUE!</v>
      </c>
    </row>
    <row r="7401" spans="15:17">
      <c r="O7401">
        <f t="shared" si="351"/>
        <v>642</v>
      </c>
      <c r="P7401" t="e">
        <f t="shared" si="350"/>
        <v>#VALUE!</v>
      </c>
      <c r="Q7401" t="e">
        <f t="shared" si="349"/>
        <v>#VALUE!</v>
      </c>
    </row>
    <row r="7402" spans="15:17">
      <c r="O7402">
        <f t="shared" si="351"/>
        <v>643</v>
      </c>
      <c r="P7402" t="e">
        <f t="shared" si="350"/>
        <v>#VALUE!</v>
      </c>
      <c r="Q7402" t="e">
        <f t="shared" si="349"/>
        <v>#VALUE!</v>
      </c>
    </row>
    <row r="7403" spans="15:17">
      <c r="O7403">
        <f t="shared" si="351"/>
        <v>644</v>
      </c>
      <c r="P7403" t="e">
        <f t="shared" si="350"/>
        <v>#VALUE!</v>
      </c>
      <c r="Q7403" t="e">
        <f t="shared" si="349"/>
        <v>#VALUE!</v>
      </c>
    </row>
    <row r="7404" spans="15:17">
      <c r="O7404">
        <f t="shared" si="351"/>
        <v>645</v>
      </c>
      <c r="P7404" t="e">
        <f t="shared" si="350"/>
        <v>#VALUE!</v>
      </c>
      <c r="Q7404" t="e">
        <f t="shared" si="349"/>
        <v>#VALUE!</v>
      </c>
    </row>
    <row r="7405" spans="15:17">
      <c r="O7405">
        <f t="shared" si="351"/>
        <v>646</v>
      </c>
      <c r="P7405" t="e">
        <f t="shared" si="350"/>
        <v>#VALUE!</v>
      </c>
      <c r="Q7405" t="e">
        <f t="shared" si="349"/>
        <v>#VALUE!</v>
      </c>
    </row>
    <row r="7406" spans="15:17">
      <c r="O7406">
        <f t="shared" si="351"/>
        <v>647</v>
      </c>
      <c r="P7406" t="e">
        <f t="shared" si="350"/>
        <v>#VALUE!</v>
      </c>
      <c r="Q7406" t="e">
        <f t="shared" si="349"/>
        <v>#VALUE!</v>
      </c>
    </row>
    <row r="7407" spans="15:17">
      <c r="O7407">
        <f t="shared" si="351"/>
        <v>648</v>
      </c>
      <c r="P7407" t="e">
        <f t="shared" si="350"/>
        <v>#VALUE!</v>
      </c>
      <c r="Q7407" t="e">
        <f t="shared" si="349"/>
        <v>#VALUE!</v>
      </c>
    </row>
    <row r="7408" spans="15:17">
      <c r="O7408">
        <f t="shared" si="351"/>
        <v>649</v>
      </c>
      <c r="P7408" t="e">
        <f t="shared" si="350"/>
        <v>#VALUE!</v>
      </c>
      <c r="Q7408" t="e">
        <f t="shared" si="349"/>
        <v>#VALUE!</v>
      </c>
    </row>
    <row r="7409" spans="15:17">
      <c r="O7409">
        <f t="shared" si="351"/>
        <v>650</v>
      </c>
      <c r="P7409" t="e">
        <f t="shared" si="350"/>
        <v>#VALUE!</v>
      </c>
      <c r="Q7409" t="e">
        <f t="shared" si="349"/>
        <v>#VALUE!</v>
      </c>
    </row>
    <row r="7410" spans="15:17">
      <c r="O7410">
        <f t="shared" si="351"/>
        <v>651</v>
      </c>
      <c r="P7410" t="e">
        <f t="shared" si="350"/>
        <v>#VALUE!</v>
      </c>
      <c r="Q7410" t="e">
        <f t="shared" si="349"/>
        <v>#VALUE!</v>
      </c>
    </row>
    <row r="7411" spans="15:17">
      <c r="O7411">
        <f t="shared" si="351"/>
        <v>652</v>
      </c>
      <c r="P7411" t="e">
        <f t="shared" si="350"/>
        <v>#VALUE!</v>
      </c>
      <c r="Q7411" t="e">
        <f t="shared" si="349"/>
        <v>#VALUE!</v>
      </c>
    </row>
    <row r="7412" spans="15:17">
      <c r="O7412">
        <f t="shared" si="351"/>
        <v>653</v>
      </c>
      <c r="P7412" t="e">
        <f t="shared" si="350"/>
        <v>#VALUE!</v>
      </c>
      <c r="Q7412" t="e">
        <f t="shared" si="349"/>
        <v>#VALUE!</v>
      </c>
    </row>
    <row r="7413" spans="15:17">
      <c r="O7413">
        <f t="shared" si="351"/>
        <v>654</v>
      </c>
      <c r="P7413" t="e">
        <f t="shared" si="350"/>
        <v>#VALUE!</v>
      </c>
      <c r="Q7413" t="e">
        <f t="shared" si="349"/>
        <v>#VALUE!</v>
      </c>
    </row>
    <row r="7414" spans="15:17">
      <c r="O7414">
        <f t="shared" si="351"/>
        <v>655</v>
      </c>
      <c r="P7414" t="e">
        <f t="shared" si="350"/>
        <v>#VALUE!</v>
      </c>
      <c r="Q7414" t="e">
        <f t="shared" si="349"/>
        <v>#VALUE!</v>
      </c>
    </row>
    <row r="7415" spans="15:17">
      <c r="O7415">
        <f t="shared" si="351"/>
        <v>656</v>
      </c>
      <c r="P7415" t="e">
        <f t="shared" si="350"/>
        <v>#VALUE!</v>
      </c>
      <c r="Q7415" t="e">
        <f t="shared" si="349"/>
        <v>#VALUE!</v>
      </c>
    </row>
    <row r="7416" spans="15:17">
      <c r="O7416">
        <f t="shared" si="351"/>
        <v>657</v>
      </c>
      <c r="P7416" t="e">
        <f t="shared" si="350"/>
        <v>#VALUE!</v>
      </c>
      <c r="Q7416" t="e">
        <f t="shared" si="349"/>
        <v>#VALUE!</v>
      </c>
    </row>
    <row r="7417" spans="15:17">
      <c r="O7417">
        <f t="shared" si="351"/>
        <v>658</v>
      </c>
      <c r="P7417" t="e">
        <f t="shared" si="350"/>
        <v>#VALUE!</v>
      </c>
      <c r="Q7417" t="e">
        <f t="shared" si="349"/>
        <v>#VALUE!</v>
      </c>
    </row>
    <row r="7418" spans="15:17">
      <c r="O7418">
        <f t="shared" si="351"/>
        <v>659</v>
      </c>
      <c r="P7418" t="e">
        <f t="shared" si="350"/>
        <v>#VALUE!</v>
      </c>
      <c r="Q7418" t="e">
        <f t="shared" si="349"/>
        <v>#VALUE!</v>
      </c>
    </row>
    <row r="7419" spans="15:17">
      <c r="O7419">
        <f t="shared" si="351"/>
        <v>660</v>
      </c>
      <c r="P7419" t="e">
        <f t="shared" si="350"/>
        <v>#VALUE!</v>
      </c>
      <c r="Q7419" t="e">
        <f t="shared" si="349"/>
        <v>#VALUE!</v>
      </c>
    </row>
    <row r="7420" spans="15:17">
      <c r="O7420">
        <f t="shared" si="351"/>
        <v>661</v>
      </c>
      <c r="P7420" t="e">
        <f t="shared" si="350"/>
        <v>#VALUE!</v>
      </c>
      <c r="Q7420" t="e">
        <f t="shared" si="349"/>
        <v>#VALUE!</v>
      </c>
    </row>
    <row r="7421" spans="15:17">
      <c r="O7421">
        <f t="shared" si="351"/>
        <v>662</v>
      </c>
      <c r="P7421" t="e">
        <f t="shared" si="350"/>
        <v>#VALUE!</v>
      </c>
      <c r="Q7421" t="e">
        <f t="shared" si="349"/>
        <v>#VALUE!</v>
      </c>
    </row>
    <row r="7422" spans="15:17">
      <c r="O7422">
        <f t="shared" si="351"/>
        <v>663</v>
      </c>
      <c r="P7422" t="e">
        <f t="shared" si="350"/>
        <v>#VALUE!</v>
      </c>
      <c r="Q7422" t="e">
        <f t="shared" si="349"/>
        <v>#VALUE!</v>
      </c>
    </row>
    <row r="7423" spans="15:17">
      <c r="O7423">
        <f t="shared" si="351"/>
        <v>664</v>
      </c>
      <c r="P7423" t="e">
        <f t="shared" si="350"/>
        <v>#VALUE!</v>
      </c>
      <c r="Q7423" t="e">
        <f t="shared" si="349"/>
        <v>#VALUE!</v>
      </c>
    </row>
    <row r="7424" spans="15:17">
      <c r="O7424">
        <f t="shared" si="351"/>
        <v>665</v>
      </c>
      <c r="P7424" t="e">
        <f t="shared" si="350"/>
        <v>#VALUE!</v>
      </c>
      <c r="Q7424" t="e">
        <f t="shared" si="349"/>
        <v>#VALUE!</v>
      </c>
    </row>
    <row r="7425" spans="15:17">
      <c r="O7425">
        <f t="shared" si="351"/>
        <v>666</v>
      </c>
      <c r="P7425" t="e">
        <f t="shared" si="350"/>
        <v>#VALUE!</v>
      </c>
      <c r="Q7425" t="e">
        <f t="shared" si="349"/>
        <v>#VALUE!</v>
      </c>
    </row>
    <row r="7426" spans="15:17">
      <c r="O7426">
        <f t="shared" si="351"/>
        <v>667</v>
      </c>
      <c r="P7426" t="e">
        <f t="shared" si="350"/>
        <v>#VALUE!</v>
      </c>
      <c r="Q7426" t="e">
        <f t="shared" si="349"/>
        <v>#VALUE!</v>
      </c>
    </row>
    <row r="7427" spans="15:17">
      <c r="O7427">
        <f t="shared" si="351"/>
        <v>668</v>
      </c>
      <c r="P7427" t="e">
        <f t="shared" si="350"/>
        <v>#VALUE!</v>
      </c>
      <c r="Q7427" t="e">
        <f t="shared" si="349"/>
        <v>#VALUE!</v>
      </c>
    </row>
    <row r="7428" spans="15:17">
      <c r="O7428">
        <f t="shared" si="351"/>
        <v>669</v>
      </c>
      <c r="P7428" t="e">
        <f t="shared" si="350"/>
        <v>#VALUE!</v>
      </c>
      <c r="Q7428" t="e">
        <f t="shared" si="349"/>
        <v>#VALUE!</v>
      </c>
    </row>
    <row r="7429" spans="15:17">
      <c r="O7429">
        <f t="shared" si="351"/>
        <v>670</v>
      </c>
      <c r="P7429" t="e">
        <f t="shared" si="350"/>
        <v>#VALUE!</v>
      </c>
      <c r="Q7429" t="e">
        <f t="shared" si="349"/>
        <v>#VALUE!</v>
      </c>
    </row>
    <row r="7430" spans="15:17">
      <c r="O7430">
        <f t="shared" si="351"/>
        <v>671</v>
      </c>
      <c r="P7430" t="e">
        <f t="shared" si="350"/>
        <v>#VALUE!</v>
      </c>
      <c r="Q7430" t="e">
        <f t="shared" si="349"/>
        <v>#VALUE!</v>
      </c>
    </row>
    <row r="7431" spans="15:17">
      <c r="O7431">
        <f t="shared" si="351"/>
        <v>672</v>
      </c>
      <c r="P7431" t="e">
        <f t="shared" si="350"/>
        <v>#VALUE!</v>
      </c>
      <c r="Q7431" t="e">
        <f t="shared" ref="Q7431:Q7494" si="352">Q7430+P7430</f>
        <v>#VALUE!</v>
      </c>
    </row>
    <row r="7432" spans="15:17">
      <c r="O7432">
        <f t="shared" si="351"/>
        <v>673</v>
      </c>
      <c r="P7432" t="e">
        <f t="shared" si="350"/>
        <v>#VALUE!</v>
      </c>
      <c r="Q7432" t="e">
        <f t="shared" si="352"/>
        <v>#VALUE!</v>
      </c>
    </row>
    <row r="7433" spans="15:17">
      <c r="O7433">
        <f t="shared" si="351"/>
        <v>674</v>
      </c>
      <c r="P7433" t="e">
        <f t="shared" si="350"/>
        <v>#VALUE!</v>
      </c>
      <c r="Q7433" t="e">
        <f t="shared" si="352"/>
        <v>#VALUE!</v>
      </c>
    </row>
    <row r="7434" spans="15:17">
      <c r="O7434">
        <f t="shared" si="351"/>
        <v>675</v>
      </c>
      <c r="P7434" t="e">
        <f t="shared" si="350"/>
        <v>#VALUE!</v>
      </c>
      <c r="Q7434" t="e">
        <f t="shared" si="352"/>
        <v>#VALUE!</v>
      </c>
    </row>
    <row r="7435" spans="15:17">
      <c r="O7435">
        <f t="shared" si="351"/>
        <v>676</v>
      </c>
      <c r="P7435" t="e">
        <f t="shared" si="350"/>
        <v>#VALUE!</v>
      </c>
      <c r="Q7435" t="e">
        <f t="shared" si="352"/>
        <v>#VALUE!</v>
      </c>
    </row>
    <row r="7436" spans="15:17">
      <c r="O7436">
        <f t="shared" si="351"/>
        <v>677</v>
      </c>
      <c r="P7436" t="e">
        <f t="shared" si="350"/>
        <v>#VALUE!</v>
      </c>
      <c r="Q7436" t="e">
        <f t="shared" si="352"/>
        <v>#VALUE!</v>
      </c>
    </row>
    <row r="7437" spans="15:17">
      <c r="O7437">
        <f t="shared" si="351"/>
        <v>678</v>
      </c>
      <c r="P7437" t="e">
        <f t="shared" si="350"/>
        <v>#VALUE!</v>
      </c>
      <c r="Q7437" t="e">
        <f t="shared" si="352"/>
        <v>#VALUE!</v>
      </c>
    </row>
    <row r="7438" spans="15:17">
      <c r="O7438">
        <f t="shared" si="351"/>
        <v>679</v>
      </c>
      <c r="P7438" t="e">
        <f t="shared" si="350"/>
        <v>#VALUE!</v>
      </c>
      <c r="Q7438" t="e">
        <f t="shared" si="352"/>
        <v>#VALUE!</v>
      </c>
    </row>
    <row r="7439" spans="15:17">
      <c r="O7439">
        <f t="shared" si="351"/>
        <v>680</v>
      </c>
      <c r="P7439" t="e">
        <f t="shared" si="350"/>
        <v>#VALUE!</v>
      </c>
      <c r="Q7439" t="e">
        <f t="shared" si="352"/>
        <v>#VALUE!</v>
      </c>
    </row>
    <row r="7440" spans="15:17">
      <c r="O7440">
        <f t="shared" si="351"/>
        <v>681</v>
      </c>
      <c r="P7440" t="e">
        <f t="shared" si="350"/>
        <v>#VALUE!</v>
      </c>
      <c r="Q7440" t="e">
        <f t="shared" si="352"/>
        <v>#VALUE!</v>
      </c>
    </row>
    <row r="7441" spans="15:17">
      <c r="O7441">
        <f t="shared" si="351"/>
        <v>682</v>
      </c>
      <c r="P7441" t="e">
        <f t="shared" si="350"/>
        <v>#VALUE!</v>
      </c>
      <c r="Q7441" t="e">
        <f t="shared" si="352"/>
        <v>#VALUE!</v>
      </c>
    </row>
    <row r="7442" spans="15:17">
      <c r="O7442">
        <f t="shared" si="351"/>
        <v>683</v>
      </c>
      <c r="P7442" t="e">
        <f t="shared" si="350"/>
        <v>#VALUE!</v>
      </c>
      <c r="Q7442" t="e">
        <f t="shared" si="352"/>
        <v>#VALUE!</v>
      </c>
    </row>
    <row r="7443" spans="15:17">
      <c r="O7443">
        <f t="shared" si="351"/>
        <v>684</v>
      </c>
      <c r="P7443" t="e">
        <f t="shared" si="350"/>
        <v>#VALUE!</v>
      </c>
      <c r="Q7443" t="e">
        <f t="shared" si="352"/>
        <v>#VALUE!</v>
      </c>
    </row>
    <row r="7444" spans="15:17">
      <c r="O7444">
        <f t="shared" si="351"/>
        <v>685</v>
      </c>
      <c r="P7444" t="e">
        <f t="shared" si="350"/>
        <v>#VALUE!</v>
      </c>
      <c r="Q7444" t="e">
        <f t="shared" si="352"/>
        <v>#VALUE!</v>
      </c>
    </row>
    <row r="7445" spans="15:17">
      <c r="O7445">
        <f t="shared" si="351"/>
        <v>686</v>
      </c>
      <c r="P7445" t="e">
        <f t="shared" si="350"/>
        <v>#VALUE!</v>
      </c>
      <c r="Q7445" t="e">
        <f t="shared" si="352"/>
        <v>#VALUE!</v>
      </c>
    </row>
    <row r="7446" spans="15:17">
      <c r="O7446">
        <f t="shared" si="351"/>
        <v>687</v>
      </c>
      <c r="P7446" t="e">
        <f t="shared" si="350"/>
        <v>#VALUE!</v>
      </c>
      <c r="Q7446" t="e">
        <f t="shared" si="352"/>
        <v>#VALUE!</v>
      </c>
    </row>
    <row r="7447" spans="15:17">
      <c r="O7447">
        <f t="shared" si="351"/>
        <v>688</v>
      </c>
      <c r="P7447" t="e">
        <f t="shared" si="350"/>
        <v>#VALUE!</v>
      </c>
      <c r="Q7447" t="e">
        <f t="shared" si="352"/>
        <v>#VALUE!</v>
      </c>
    </row>
    <row r="7448" spans="15:17">
      <c r="O7448">
        <f t="shared" si="351"/>
        <v>689</v>
      </c>
      <c r="P7448" t="e">
        <f t="shared" si="350"/>
        <v>#VALUE!</v>
      </c>
      <c r="Q7448" t="e">
        <f t="shared" si="352"/>
        <v>#VALUE!</v>
      </c>
    </row>
    <row r="7449" spans="15:17">
      <c r="O7449">
        <f t="shared" si="351"/>
        <v>690</v>
      </c>
      <c r="P7449" t="e">
        <f t="shared" si="350"/>
        <v>#VALUE!</v>
      </c>
      <c r="Q7449" t="e">
        <f t="shared" si="352"/>
        <v>#VALUE!</v>
      </c>
    </row>
    <row r="7450" spans="15:17">
      <c r="O7450">
        <f t="shared" si="351"/>
        <v>691</v>
      </c>
      <c r="P7450" t="e">
        <f t="shared" si="350"/>
        <v>#VALUE!</v>
      </c>
      <c r="Q7450" t="e">
        <f t="shared" si="352"/>
        <v>#VALUE!</v>
      </c>
    </row>
    <row r="7451" spans="15:17">
      <c r="O7451">
        <f t="shared" si="351"/>
        <v>692</v>
      </c>
      <c r="P7451" t="e">
        <f t="shared" si="350"/>
        <v>#VALUE!</v>
      </c>
      <c r="Q7451" t="e">
        <f t="shared" si="352"/>
        <v>#VALUE!</v>
      </c>
    </row>
    <row r="7452" spans="15:17">
      <c r="O7452">
        <f t="shared" si="351"/>
        <v>693</v>
      </c>
      <c r="P7452" t="e">
        <f t="shared" si="350"/>
        <v>#VALUE!</v>
      </c>
      <c r="Q7452" t="e">
        <f t="shared" si="352"/>
        <v>#VALUE!</v>
      </c>
    </row>
    <row r="7453" spans="15:17">
      <c r="O7453">
        <f t="shared" si="351"/>
        <v>694</v>
      </c>
      <c r="P7453" t="e">
        <f t="shared" si="350"/>
        <v>#VALUE!</v>
      </c>
      <c r="Q7453" t="e">
        <f t="shared" si="352"/>
        <v>#VALUE!</v>
      </c>
    </row>
    <row r="7454" spans="15:17">
      <c r="O7454">
        <f t="shared" si="351"/>
        <v>695</v>
      </c>
      <c r="P7454" t="e">
        <f t="shared" si="350"/>
        <v>#VALUE!</v>
      </c>
      <c r="Q7454" t="e">
        <f t="shared" si="352"/>
        <v>#VALUE!</v>
      </c>
    </row>
    <row r="7455" spans="15:17">
      <c r="O7455">
        <f t="shared" si="351"/>
        <v>696</v>
      </c>
      <c r="P7455" t="e">
        <f t="shared" si="350"/>
        <v>#VALUE!</v>
      </c>
      <c r="Q7455" t="e">
        <f t="shared" si="352"/>
        <v>#VALUE!</v>
      </c>
    </row>
    <row r="7456" spans="15:17">
      <c r="O7456">
        <f t="shared" si="351"/>
        <v>697</v>
      </c>
      <c r="P7456" t="e">
        <f t="shared" si="350"/>
        <v>#VALUE!</v>
      </c>
      <c r="Q7456" t="e">
        <f t="shared" si="352"/>
        <v>#VALUE!</v>
      </c>
    </row>
    <row r="7457" spans="15:17">
      <c r="O7457">
        <f t="shared" si="351"/>
        <v>698</v>
      </c>
      <c r="P7457" t="e">
        <f t="shared" si="350"/>
        <v>#VALUE!</v>
      </c>
      <c r="Q7457" t="e">
        <f t="shared" si="352"/>
        <v>#VALUE!</v>
      </c>
    </row>
    <row r="7458" spans="15:17">
      <c r="O7458">
        <f t="shared" si="351"/>
        <v>699</v>
      </c>
      <c r="P7458" t="e">
        <f t="shared" si="350"/>
        <v>#VALUE!</v>
      </c>
      <c r="Q7458" t="e">
        <f t="shared" si="352"/>
        <v>#VALUE!</v>
      </c>
    </row>
    <row r="7459" spans="15:17">
      <c r="O7459">
        <f t="shared" si="351"/>
        <v>700</v>
      </c>
      <c r="P7459" t="e">
        <f t="shared" si="350"/>
        <v>#VALUE!</v>
      </c>
      <c r="Q7459" t="e">
        <f t="shared" si="352"/>
        <v>#VALUE!</v>
      </c>
    </row>
    <row r="7460" spans="15:17">
      <c r="O7460">
        <f t="shared" si="351"/>
        <v>701</v>
      </c>
      <c r="P7460" t="e">
        <f t="shared" si="350"/>
        <v>#VALUE!</v>
      </c>
      <c r="Q7460" t="e">
        <f t="shared" si="352"/>
        <v>#VALUE!</v>
      </c>
    </row>
    <row r="7461" spans="15:17">
      <c r="O7461">
        <f t="shared" si="351"/>
        <v>702</v>
      </c>
      <c r="P7461" t="e">
        <f t="shared" si="350"/>
        <v>#VALUE!</v>
      </c>
      <c r="Q7461" t="e">
        <f t="shared" si="352"/>
        <v>#VALUE!</v>
      </c>
    </row>
    <row r="7462" spans="15:17">
      <c r="O7462">
        <f t="shared" si="351"/>
        <v>703</v>
      </c>
      <c r="P7462" t="e">
        <f t="shared" si="350"/>
        <v>#VALUE!</v>
      </c>
      <c r="Q7462" t="e">
        <f t="shared" si="352"/>
        <v>#VALUE!</v>
      </c>
    </row>
    <row r="7463" spans="15:17">
      <c r="O7463">
        <f t="shared" si="351"/>
        <v>704</v>
      </c>
      <c r="P7463" t="e">
        <f t="shared" ref="P7463:P7526" si="353">NEGBINOMDIST(O7463-$A$9,$A$9,$B$9)</f>
        <v>#VALUE!</v>
      </c>
      <c r="Q7463" t="e">
        <f t="shared" si="352"/>
        <v>#VALUE!</v>
      </c>
    </row>
    <row r="7464" spans="15:17">
      <c r="O7464">
        <f t="shared" ref="O7464:O7527" si="354">O7463+1</f>
        <v>705</v>
      </c>
      <c r="P7464" t="e">
        <f t="shared" si="353"/>
        <v>#VALUE!</v>
      </c>
      <c r="Q7464" t="e">
        <f t="shared" si="352"/>
        <v>#VALUE!</v>
      </c>
    </row>
    <row r="7465" spans="15:17">
      <c r="O7465">
        <f t="shared" si="354"/>
        <v>706</v>
      </c>
      <c r="P7465" t="e">
        <f t="shared" si="353"/>
        <v>#VALUE!</v>
      </c>
      <c r="Q7465" t="e">
        <f t="shared" si="352"/>
        <v>#VALUE!</v>
      </c>
    </row>
    <row r="7466" spans="15:17">
      <c r="O7466">
        <f t="shared" si="354"/>
        <v>707</v>
      </c>
      <c r="P7466" t="e">
        <f t="shared" si="353"/>
        <v>#VALUE!</v>
      </c>
      <c r="Q7466" t="e">
        <f t="shared" si="352"/>
        <v>#VALUE!</v>
      </c>
    </row>
    <row r="7467" spans="15:17">
      <c r="O7467">
        <f t="shared" si="354"/>
        <v>708</v>
      </c>
      <c r="P7467" t="e">
        <f t="shared" si="353"/>
        <v>#VALUE!</v>
      </c>
      <c r="Q7467" t="e">
        <f t="shared" si="352"/>
        <v>#VALUE!</v>
      </c>
    </row>
    <row r="7468" spans="15:17">
      <c r="O7468">
        <f t="shared" si="354"/>
        <v>709</v>
      </c>
      <c r="P7468" t="e">
        <f t="shared" si="353"/>
        <v>#VALUE!</v>
      </c>
      <c r="Q7468" t="e">
        <f t="shared" si="352"/>
        <v>#VALUE!</v>
      </c>
    </row>
    <row r="7469" spans="15:17">
      <c r="O7469">
        <f t="shared" si="354"/>
        <v>710</v>
      </c>
      <c r="P7469" t="e">
        <f t="shared" si="353"/>
        <v>#VALUE!</v>
      </c>
      <c r="Q7469" t="e">
        <f t="shared" si="352"/>
        <v>#VALUE!</v>
      </c>
    </row>
    <row r="7470" spans="15:17">
      <c r="O7470">
        <f t="shared" si="354"/>
        <v>711</v>
      </c>
      <c r="P7470" t="e">
        <f t="shared" si="353"/>
        <v>#VALUE!</v>
      </c>
      <c r="Q7470" t="e">
        <f t="shared" si="352"/>
        <v>#VALUE!</v>
      </c>
    </row>
    <row r="7471" spans="15:17">
      <c r="O7471">
        <f t="shared" si="354"/>
        <v>712</v>
      </c>
      <c r="P7471" t="e">
        <f t="shared" si="353"/>
        <v>#VALUE!</v>
      </c>
      <c r="Q7471" t="e">
        <f t="shared" si="352"/>
        <v>#VALUE!</v>
      </c>
    </row>
    <row r="7472" spans="15:17">
      <c r="O7472">
        <f t="shared" si="354"/>
        <v>713</v>
      </c>
      <c r="P7472" t="e">
        <f t="shared" si="353"/>
        <v>#VALUE!</v>
      </c>
      <c r="Q7472" t="e">
        <f t="shared" si="352"/>
        <v>#VALUE!</v>
      </c>
    </row>
    <row r="7473" spans="15:17">
      <c r="O7473">
        <f t="shared" si="354"/>
        <v>714</v>
      </c>
      <c r="P7473" t="e">
        <f t="shared" si="353"/>
        <v>#VALUE!</v>
      </c>
      <c r="Q7473" t="e">
        <f t="shared" si="352"/>
        <v>#VALUE!</v>
      </c>
    </row>
    <row r="7474" spans="15:17">
      <c r="O7474">
        <f t="shared" si="354"/>
        <v>715</v>
      </c>
      <c r="P7474" t="e">
        <f t="shared" si="353"/>
        <v>#VALUE!</v>
      </c>
      <c r="Q7474" t="e">
        <f t="shared" si="352"/>
        <v>#VALUE!</v>
      </c>
    </row>
    <row r="7475" spans="15:17">
      <c r="O7475">
        <f t="shared" si="354"/>
        <v>716</v>
      </c>
      <c r="P7475" t="e">
        <f t="shared" si="353"/>
        <v>#VALUE!</v>
      </c>
      <c r="Q7475" t="e">
        <f t="shared" si="352"/>
        <v>#VALUE!</v>
      </c>
    </row>
    <row r="7476" spans="15:17">
      <c r="O7476">
        <f t="shared" si="354"/>
        <v>717</v>
      </c>
      <c r="P7476" t="e">
        <f t="shared" si="353"/>
        <v>#VALUE!</v>
      </c>
      <c r="Q7476" t="e">
        <f t="shared" si="352"/>
        <v>#VALUE!</v>
      </c>
    </row>
    <row r="7477" spans="15:17">
      <c r="O7477">
        <f t="shared" si="354"/>
        <v>718</v>
      </c>
      <c r="P7477" t="e">
        <f t="shared" si="353"/>
        <v>#VALUE!</v>
      </c>
      <c r="Q7477" t="e">
        <f t="shared" si="352"/>
        <v>#VALUE!</v>
      </c>
    </row>
    <row r="7478" spans="15:17">
      <c r="O7478">
        <f t="shared" si="354"/>
        <v>719</v>
      </c>
      <c r="P7478" t="e">
        <f t="shared" si="353"/>
        <v>#VALUE!</v>
      </c>
      <c r="Q7478" t="e">
        <f t="shared" si="352"/>
        <v>#VALUE!</v>
      </c>
    </row>
    <row r="7479" spans="15:17">
      <c r="O7479">
        <f t="shared" si="354"/>
        <v>720</v>
      </c>
      <c r="P7479" t="e">
        <f t="shared" si="353"/>
        <v>#VALUE!</v>
      </c>
      <c r="Q7479" t="e">
        <f t="shared" si="352"/>
        <v>#VALUE!</v>
      </c>
    </row>
    <row r="7480" spans="15:17">
      <c r="O7480">
        <f t="shared" si="354"/>
        <v>721</v>
      </c>
      <c r="P7480" t="e">
        <f t="shared" si="353"/>
        <v>#VALUE!</v>
      </c>
      <c r="Q7480" t="e">
        <f t="shared" si="352"/>
        <v>#VALUE!</v>
      </c>
    </row>
    <row r="7481" spans="15:17">
      <c r="O7481">
        <f t="shared" si="354"/>
        <v>722</v>
      </c>
      <c r="P7481" t="e">
        <f t="shared" si="353"/>
        <v>#VALUE!</v>
      </c>
      <c r="Q7481" t="e">
        <f t="shared" si="352"/>
        <v>#VALUE!</v>
      </c>
    </row>
    <row r="7482" spans="15:17">
      <c r="O7482">
        <f t="shared" si="354"/>
        <v>723</v>
      </c>
      <c r="P7482" t="e">
        <f t="shared" si="353"/>
        <v>#VALUE!</v>
      </c>
      <c r="Q7482" t="e">
        <f t="shared" si="352"/>
        <v>#VALUE!</v>
      </c>
    </row>
    <row r="7483" spans="15:17">
      <c r="O7483">
        <f t="shared" si="354"/>
        <v>724</v>
      </c>
      <c r="P7483" t="e">
        <f t="shared" si="353"/>
        <v>#VALUE!</v>
      </c>
      <c r="Q7483" t="e">
        <f t="shared" si="352"/>
        <v>#VALUE!</v>
      </c>
    </row>
    <row r="7484" spans="15:17">
      <c r="O7484">
        <f t="shared" si="354"/>
        <v>725</v>
      </c>
      <c r="P7484" t="e">
        <f t="shared" si="353"/>
        <v>#VALUE!</v>
      </c>
      <c r="Q7484" t="e">
        <f t="shared" si="352"/>
        <v>#VALUE!</v>
      </c>
    </row>
    <row r="7485" spans="15:17">
      <c r="O7485">
        <f t="shared" si="354"/>
        <v>726</v>
      </c>
      <c r="P7485" t="e">
        <f t="shared" si="353"/>
        <v>#VALUE!</v>
      </c>
      <c r="Q7485" t="e">
        <f t="shared" si="352"/>
        <v>#VALUE!</v>
      </c>
    </row>
    <row r="7486" spans="15:17">
      <c r="O7486">
        <f t="shared" si="354"/>
        <v>727</v>
      </c>
      <c r="P7486" t="e">
        <f t="shared" si="353"/>
        <v>#VALUE!</v>
      </c>
      <c r="Q7486" t="e">
        <f t="shared" si="352"/>
        <v>#VALUE!</v>
      </c>
    </row>
    <row r="7487" spans="15:17">
      <c r="O7487">
        <f t="shared" si="354"/>
        <v>728</v>
      </c>
      <c r="P7487" t="e">
        <f t="shared" si="353"/>
        <v>#VALUE!</v>
      </c>
      <c r="Q7487" t="e">
        <f t="shared" si="352"/>
        <v>#VALUE!</v>
      </c>
    </row>
    <row r="7488" spans="15:17">
      <c r="O7488">
        <f t="shared" si="354"/>
        <v>729</v>
      </c>
      <c r="P7488" t="e">
        <f t="shared" si="353"/>
        <v>#VALUE!</v>
      </c>
      <c r="Q7488" t="e">
        <f t="shared" si="352"/>
        <v>#VALUE!</v>
      </c>
    </row>
    <row r="7489" spans="15:17">
      <c r="O7489">
        <f t="shared" si="354"/>
        <v>730</v>
      </c>
      <c r="P7489" t="e">
        <f t="shared" si="353"/>
        <v>#VALUE!</v>
      </c>
      <c r="Q7489" t="e">
        <f t="shared" si="352"/>
        <v>#VALUE!</v>
      </c>
    </row>
    <row r="7490" spans="15:17">
      <c r="O7490">
        <f t="shared" si="354"/>
        <v>731</v>
      </c>
      <c r="P7490" t="e">
        <f t="shared" si="353"/>
        <v>#VALUE!</v>
      </c>
      <c r="Q7490" t="e">
        <f t="shared" si="352"/>
        <v>#VALUE!</v>
      </c>
    </row>
    <row r="7491" spans="15:17">
      <c r="O7491">
        <f t="shared" si="354"/>
        <v>732</v>
      </c>
      <c r="P7491" t="e">
        <f t="shared" si="353"/>
        <v>#VALUE!</v>
      </c>
      <c r="Q7491" t="e">
        <f t="shared" si="352"/>
        <v>#VALUE!</v>
      </c>
    </row>
    <row r="7492" spans="15:17">
      <c r="O7492">
        <f t="shared" si="354"/>
        <v>733</v>
      </c>
      <c r="P7492" t="e">
        <f t="shared" si="353"/>
        <v>#VALUE!</v>
      </c>
      <c r="Q7492" t="e">
        <f t="shared" si="352"/>
        <v>#VALUE!</v>
      </c>
    </row>
    <row r="7493" spans="15:17">
      <c r="O7493">
        <f t="shared" si="354"/>
        <v>734</v>
      </c>
      <c r="P7493" t="e">
        <f t="shared" si="353"/>
        <v>#VALUE!</v>
      </c>
      <c r="Q7493" t="e">
        <f t="shared" si="352"/>
        <v>#VALUE!</v>
      </c>
    </row>
    <row r="7494" spans="15:17">
      <c r="O7494">
        <f t="shared" si="354"/>
        <v>735</v>
      </c>
      <c r="P7494" t="e">
        <f t="shared" si="353"/>
        <v>#VALUE!</v>
      </c>
      <c r="Q7494" t="e">
        <f t="shared" si="352"/>
        <v>#VALUE!</v>
      </c>
    </row>
    <row r="7495" spans="15:17">
      <c r="O7495">
        <f t="shared" si="354"/>
        <v>736</v>
      </c>
      <c r="P7495" t="e">
        <f t="shared" si="353"/>
        <v>#VALUE!</v>
      </c>
      <c r="Q7495" t="e">
        <f t="shared" ref="Q7495:Q7558" si="355">Q7494+P7494</f>
        <v>#VALUE!</v>
      </c>
    </row>
    <row r="7496" spans="15:17">
      <c r="O7496">
        <f t="shared" si="354"/>
        <v>737</v>
      </c>
      <c r="P7496" t="e">
        <f t="shared" si="353"/>
        <v>#VALUE!</v>
      </c>
      <c r="Q7496" t="e">
        <f t="shared" si="355"/>
        <v>#VALUE!</v>
      </c>
    </row>
    <row r="7497" spans="15:17">
      <c r="O7497">
        <f t="shared" si="354"/>
        <v>738</v>
      </c>
      <c r="P7497" t="e">
        <f t="shared" si="353"/>
        <v>#VALUE!</v>
      </c>
      <c r="Q7497" t="e">
        <f t="shared" si="355"/>
        <v>#VALUE!</v>
      </c>
    </row>
    <row r="7498" spans="15:17">
      <c r="O7498">
        <f t="shared" si="354"/>
        <v>739</v>
      </c>
      <c r="P7498" t="e">
        <f t="shared" si="353"/>
        <v>#VALUE!</v>
      </c>
      <c r="Q7498" t="e">
        <f t="shared" si="355"/>
        <v>#VALUE!</v>
      </c>
    </row>
    <row r="7499" spans="15:17">
      <c r="O7499">
        <f t="shared" si="354"/>
        <v>740</v>
      </c>
      <c r="P7499" t="e">
        <f t="shared" si="353"/>
        <v>#VALUE!</v>
      </c>
      <c r="Q7499" t="e">
        <f t="shared" si="355"/>
        <v>#VALUE!</v>
      </c>
    </row>
    <row r="7500" spans="15:17">
      <c r="O7500">
        <f t="shared" si="354"/>
        <v>741</v>
      </c>
      <c r="P7500" t="e">
        <f t="shared" si="353"/>
        <v>#VALUE!</v>
      </c>
      <c r="Q7500" t="e">
        <f t="shared" si="355"/>
        <v>#VALUE!</v>
      </c>
    </row>
    <row r="7501" spans="15:17">
      <c r="O7501">
        <f t="shared" si="354"/>
        <v>742</v>
      </c>
      <c r="P7501" t="e">
        <f t="shared" si="353"/>
        <v>#VALUE!</v>
      </c>
      <c r="Q7501" t="e">
        <f t="shared" si="355"/>
        <v>#VALUE!</v>
      </c>
    </row>
    <row r="7502" spans="15:17">
      <c r="O7502">
        <f t="shared" si="354"/>
        <v>743</v>
      </c>
      <c r="P7502" t="e">
        <f t="shared" si="353"/>
        <v>#VALUE!</v>
      </c>
      <c r="Q7502" t="e">
        <f t="shared" si="355"/>
        <v>#VALUE!</v>
      </c>
    </row>
    <row r="7503" spans="15:17">
      <c r="O7503">
        <f t="shared" si="354"/>
        <v>744</v>
      </c>
      <c r="P7503" t="e">
        <f t="shared" si="353"/>
        <v>#VALUE!</v>
      </c>
      <c r="Q7503" t="e">
        <f t="shared" si="355"/>
        <v>#VALUE!</v>
      </c>
    </row>
    <row r="7504" spans="15:17">
      <c r="O7504">
        <f t="shared" si="354"/>
        <v>745</v>
      </c>
      <c r="P7504" t="e">
        <f t="shared" si="353"/>
        <v>#VALUE!</v>
      </c>
      <c r="Q7504" t="e">
        <f t="shared" si="355"/>
        <v>#VALUE!</v>
      </c>
    </row>
    <row r="7505" spans="15:17">
      <c r="O7505">
        <f t="shared" si="354"/>
        <v>746</v>
      </c>
      <c r="P7505" t="e">
        <f t="shared" si="353"/>
        <v>#VALUE!</v>
      </c>
      <c r="Q7505" t="e">
        <f t="shared" si="355"/>
        <v>#VALUE!</v>
      </c>
    </row>
    <row r="7506" spans="15:17">
      <c r="O7506">
        <f t="shared" si="354"/>
        <v>747</v>
      </c>
      <c r="P7506" t="e">
        <f t="shared" si="353"/>
        <v>#VALUE!</v>
      </c>
      <c r="Q7506" t="e">
        <f t="shared" si="355"/>
        <v>#VALUE!</v>
      </c>
    </row>
    <row r="7507" spans="15:17">
      <c r="O7507">
        <f t="shared" si="354"/>
        <v>748</v>
      </c>
      <c r="P7507" t="e">
        <f t="shared" si="353"/>
        <v>#VALUE!</v>
      </c>
      <c r="Q7507" t="e">
        <f t="shared" si="355"/>
        <v>#VALUE!</v>
      </c>
    </row>
    <row r="7508" spans="15:17">
      <c r="O7508">
        <f t="shared" si="354"/>
        <v>749</v>
      </c>
      <c r="P7508" t="e">
        <f t="shared" si="353"/>
        <v>#VALUE!</v>
      </c>
      <c r="Q7508" t="e">
        <f t="shared" si="355"/>
        <v>#VALUE!</v>
      </c>
    </row>
    <row r="7509" spans="15:17">
      <c r="O7509">
        <f t="shared" si="354"/>
        <v>750</v>
      </c>
      <c r="P7509" t="e">
        <f t="shared" si="353"/>
        <v>#VALUE!</v>
      </c>
      <c r="Q7509" t="e">
        <f t="shared" si="355"/>
        <v>#VALUE!</v>
      </c>
    </row>
    <row r="7510" spans="15:17">
      <c r="O7510">
        <f t="shared" si="354"/>
        <v>751</v>
      </c>
      <c r="P7510" t="e">
        <f t="shared" si="353"/>
        <v>#VALUE!</v>
      </c>
      <c r="Q7510" t="e">
        <f t="shared" si="355"/>
        <v>#VALUE!</v>
      </c>
    </row>
    <row r="7511" spans="15:17">
      <c r="O7511">
        <f t="shared" si="354"/>
        <v>752</v>
      </c>
      <c r="P7511" t="e">
        <f t="shared" si="353"/>
        <v>#VALUE!</v>
      </c>
      <c r="Q7511" t="e">
        <f t="shared" si="355"/>
        <v>#VALUE!</v>
      </c>
    </row>
    <row r="7512" spans="15:17">
      <c r="O7512">
        <f t="shared" si="354"/>
        <v>753</v>
      </c>
      <c r="P7512" t="e">
        <f t="shared" si="353"/>
        <v>#VALUE!</v>
      </c>
      <c r="Q7512" t="e">
        <f t="shared" si="355"/>
        <v>#VALUE!</v>
      </c>
    </row>
    <row r="7513" spans="15:17">
      <c r="O7513">
        <f t="shared" si="354"/>
        <v>754</v>
      </c>
      <c r="P7513" t="e">
        <f t="shared" si="353"/>
        <v>#VALUE!</v>
      </c>
      <c r="Q7513" t="e">
        <f t="shared" si="355"/>
        <v>#VALUE!</v>
      </c>
    </row>
    <row r="7514" spans="15:17">
      <c r="O7514">
        <f t="shared" si="354"/>
        <v>755</v>
      </c>
      <c r="P7514" t="e">
        <f t="shared" si="353"/>
        <v>#VALUE!</v>
      </c>
      <c r="Q7514" t="e">
        <f t="shared" si="355"/>
        <v>#VALUE!</v>
      </c>
    </row>
    <row r="7515" spans="15:17">
      <c r="O7515">
        <f t="shared" si="354"/>
        <v>756</v>
      </c>
      <c r="P7515" t="e">
        <f t="shared" si="353"/>
        <v>#VALUE!</v>
      </c>
      <c r="Q7515" t="e">
        <f t="shared" si="355"/>
        <v>#VALUE!</v>
      </c>
    </row>
    <row r="7516" spans="15:17">
      <c r="O7516">
        <f t="shared" si="354"/>
        <v>757</v>
      </c>
      <c r="P7516" t="e">
        <f t="shared" si="353"/>
        <v>#VALUE!</v>
      </c>
      <c r="Q7516" t="e">
        <f t="shared" si="355"/>
        <v>#VALUE!</v>
      </c>
    </row>
    <row r="7517" spans="15:17">
      <c r="O7517">
        <f t="shared" si="354"/>
        <v>758</v>
      </c>
      <c r="P7517" t="e">
        <f t="shared" si="353"/>
        <v>#VALUE!</v>
      </c>
      <c r="Q7517" t="e">
        <f t="shared" si="355"/>
        <v>#VALUE!</v>
      </c>
    </row>
    <row r="7518" spans="15:17">
      <c r="O7518">
        <f t="shared" si="354"/>
        <v>759</v>
      </c>
      <c r="P7518" t="e">
        <f t="shared" si="353"/>
        <v>#VALUE!</v>
      </c>
      <c r="Q7518" t="e">
        <f t="shared" si="355"/>
        <v>#VALUE!</v>
      </c>
    </row>
    <row r="7519" spans="15:17">
      <c r="O7519">
        <f t="shared" si="354"/>
        <v>760</v>
      </c>
      <c r="P7519" t="e">
        <f t="shared" si="353"/>
        <v>#VALUE!</v>
      </c>
      <c r="Q7519" t="e">
        <f t="shared" si="355"/>
        <v>#VALUE!</v>
      </c>
    </row>
    <row r="7520" spans="15:17">
      <c r="O7520">
        <f t="shared" si="354"/>
        <v>761</v>
      </c>
      <c r="P7520" t="e">
        <f t="shared" si="353"/>
        <v>#VALUE!</v>
      </c>
      <c r="Q7520" t="e">
        <f t="shared" si="355"/>
        <v>#VALUE!</v>
      </c>
    </row>
    <row r="7521" spans="15:17">
      <c r="O7521">
        <f t="shared" si="354"/>
        <v>762</v>
      </c>
      <c r="P7521" t="e">
        <f t="shared" si="353"/>
        <v>#VALUE!</v>
      </c>
      <c r="Q7521" t="e">
        <f t="shared" si="355"/>
        <v>#VALUE!</v>
      </c>
    </row>
    <row r="7522" spans="15:17">
      <c r="O7522">
        <f t="shared" si="354"/>
        <v>763</v>
      </c>
      <c r="P7522" t="e">
        <f t="shared" si="353"/>
        <v>#VALUE!</v>
      </c>
      <c r="Q7522" t="e">
        <f t="shared" si="355"/>
        <v>#VALUE!</v>
      </c>
    </row>
    <row r="7523" spans="15:17">
      <c r="O7523">
        <f t="shared" si="354"/>
        <v>764</v>
      </c>
      <c r="P7523" t="e">
        <f t="shared" si="353"/>
        <v>#VALUE!</v>
      </c>
      <c r="Q7523" t="e">
        <f t="shared" si="355"/>
        <v>#VALUE!</v>
      </c>
    </row>
    <row r="7524" spans="15:17">
      <c r="O7524">
        <f t="shared" si="354"/>
        <v>765</v>
      </c>
      <c r="P7524" t="e">
        <f t="shared" si="353"/>
        <v>#VALUE!</v>
      </c>
      <c r="Q7524" t="e">
        <f t="shared" si="355"/>
        <v>#VALUE!</v>
      </c>
    </row>
    <row r="7525" spans="15:17">
      <c r="O7525">
        <f t="shared" si="354"/>
        <v>766</v>
      </c>
      <c r="P7525" t="e">
        <f t="shared" si="353"/>
        <v>#VALUE!</v>
      </c>
      <c r="Q7525" t="e">
        <f t="shared" si="355"/>
        <v>#VALUE!</v>
      </c>
    </row>
    <row r="7526" spans="15:17">
      <c r="O7526">
        <f t="shared" si="354"/>
        <v>767</v>
      </c>
      <c r="P7526" t="e">
        <f t="shared" si="353"/>
        <v>#VALUE!</v>
      </c>
      <c r="Q7526" t="e">
        <f t="shared" si="355"/>
        <v>#VALUE!</v>
      </c>
    </row>
    <row r="7527" spans="15:17">
      <c r="O7527">
        <f t="shared" si="354"/>
        <v>768</v>
      </c>
      <c r="P7527" t="e">
        <f t="shared" ref="P7527:P7590" si="356">NEGBINOMDIST(O7527-$A$9,$A$9,$B$9)</f>
        <v>#VALUE!</v>
      </c>
      <c r="Q7527" t="e">
        <f t="shared" si="355"/>
        <v>#VALUE!</v>
      </c>
    </row>
    <row r="7528" spans="15:17">
      <c r="O7528">
        <f t="shared" ref="O7528:O7591" si="357">O7527+1</f>
        <v>769</v>
      </c>
      <c r="P7528" t="e">
        <f t="shared" si="356"/>
        <v>#VALUE!</v>
      </c>
      <c r="Q7528" t="e">
        <f t="shared" si="355"/>
        <v>#VALUE!</v>
      </c>
    </row>
    <row r="7529" spans="15:17">
      <c r="O7529">
        <f t="shared" si="357"/>
        <v>770</v>
      </c>
      <c r="P7529" t="e">
        <f t="shared" si="356"/>
        <v>#VALUE!</v>
      </c>
      <c r="Q7529" t="e">
        <f t="shared" si="355"/>
        <v>#VALUE!</v>
      </c>
    </row>
    <row r="7530" spans="15:17">
      <c r="O7530">
        <f t="shared" si="357"/>
        <v>771</v>
      </c>
      <c r="P7530" t="e">
        <f t="shared" si="356"/>
        <v>#VALUE!</v>
      </c>
      <c r="Q7530" t="e">
        <f t="shared" si="355"/>
        <v>#VALUE!</v>
      </c>
    </row>
    <row r="7531" spans="15:17">
      <c r="O7531">
        <f t="shared" si="357"/>
        <v>772</v>
      </c>
      <c r="P7531" t="e">
        <f t="shared" si="356"/>
        <v>#VALUE!</v>
      </c>
      <c r="Q7531" t="e">
        <f t="shared" si="355"/>
        <v>#VALUE!</v>
      </c>
    </row>
    <row r="7532" spans="15:17">
      <c r="O7532">
        <f t="shared" si="357"/>
        <v>773</v>
      </c>
      <c r="P7532" t="e">
        <f t="shared" si="356"/>
        <v>#VALUE!</v>
      </c>
      <c r="Q7532" t="e">
        <f t="shared" si="355"/>
        <v>#VALUE!</v>
      </c>
    </row>
    <row r="7533" spans="15:17">
      <c r="O7533">
        <f t="shared" si="357"/>
        <v>774</v>
      </c>
      <c r="P7533" t="e">
        <f t="shared" si="356"/>
        <v>#VALUE!</v>
      </c>
      <c r="Q7533" t="e">
        <f t="shared" si="355"/>
        <v>#VALUE!</v>
      </c>
    </row>
    <row r="7534" spans="15:17">
      <c r="O7534">
        <f t="shared" si="357"/>
        <v>775</v>
      </c>
      <c r="P7534" t="e">
        <f t="shared" si="356"/>
        <v>#VALUE!</v>
      </c>
      <c r="Q7534" t="e">
        <f t="shared" si="355"/>
        <v>#VALUE!</v>
      </c>
    </row>
    <row r="7535" spans="15:17">
      <c r="O7535">
        <f t="shared" si="357"/>
        <v>776</v>
      </c>
      <c r="P7535" t="e">
        <f t="shared" si="356"/>
        <v>#VALUE!</v>
      </c>
      <c r="Q7535" t="e">
        <f t="shared" si="355"/>
        <v>#VALUE!</v>
      </c>
    </row>
    <row r="7536" spans="15:17">
      <c r="O7536">
        <f t="shared" si="357"/>
        <v>777</v>
      </c>
      <c r="P7536" t="e">
        <f t="shared" si="356"/>
        <v>#VALUE!</v>
      </c>
      <c r="Q7536" t="e">
        <f t="shared" si="355"/>
        <v>#VALUE!</v>
      </c>
    </row>
    <row r="7537" spans="15:17">
      <c r="O7537">
        <f t="shared" si="357"/>
        <v>778</v>
      </c>
      <c r="P7537" t="e">
        <f t="shared" si="356"/>
        <v>#VALUE!</v>
      </c>
      <c r="Q7537" t="e">
        <f t="shared" si="355"/>
        <v>#VALUE!</v>
      </c>
    </row>
    <row r="7538" spans="15:17">
      <c r="O7538">
        <f t="shared" si="357"/>
        <v>779</v>
      </c>
      <c r="P7538" t="e">
        <f t="shared" si="356"/>
        <v>#VALUE!</v>
      </c>
      <c r="Q7538" t="e">
        <f t="shared" si="355"/>
        <v>#VALUE!</v>
      </c>
    </row>
    <row r="7539" spans="15:17">
      <c r="O7539">
        <f t="shared" si="357"/>
        <v>780</v>
      </c>
      <c r="P7539" t="e">
        <f t="shared" si="356"/>
        <v>#VALUE!</v>
      </c>
      <c r="Q7539" t="e">
        <f t="shared" si="355"/>
        <v>#VALUE!</v>
      </c>
    </row>
    <row r="7540" spans="15:17">
      <c r="O7540">
        <f t="shared" si="357"/>
        <v>781</v>
      </c>
      <c r="P7540" t="e">
        <f t="shared" si="356"/>
        <v>#VALUE!</v>
      </c>
      <c r="Q7540" t="e">
        <f t="shared" si="355"/>
        <v>#VALUE!</v>
      </c>
    </row>
    <row r="7541" spans="15:17">
      <c r="O7541">
        <f t="shared" si="357"/>
        <v>782</v>
      </c>
      <c r="P7541" t="e">
        <f t="shared" si="356"/>
        <v>#VALUE!</v>
      </c>
      <c r="Q7541" t="e">
        <f t="shared" si="355"/>
        <v>#VALUE!</v>
      </c>
    </row>
    <row r="7542" spans="15:17">
      <c r="O7542">
        <f t="shared" si="357"/>
        <v>783</v>
      </c>
      <c r="P7542" t="e">
        <f t="shared" si="356"/>
        <v>#VALUE!</v>
      </c>
      <c r="Q7542" t="e">
        <f t="shared" si="355"/>
        <v>#VALUE!</v>
      </c>
    </row>
    <row r="7543" spans="15:17">
      <c r="O7543">
        <f t="shared" si="357"/>
        <v>784</v>
      </c>
      <c r="P7543" t="e">
        <f t="shared" si="356"/>
        <v>#VALUE!</v>
      </c>
      <c r="Q7543" t="e">
        <f t="shared" si="355"/>
        <v>#VALUE!</v>
      </c>
    </row>
    <row r="7544" spans="15:17">
      <c r="O7544">
        <f t="shared" si="357"/>
        <v>785</v>
      </c>
      <c r="P7544" t="e">
        <f t="shared" si="356"/>
        <v>#VALUE!</v>
      </c>
      <c r="Q7544" t="e">
        <f t="shared" si="355"/>
        <v>#VALUE!</v>
      </c>
    </row>
    <row r="7545" spans="15:17">
      <c r="O7545">
        <f t="shared" si="357"/>
        <v>786</v>
      </c>
      <c r="P7545" t="e">
        <f t="shared" si="356"/>
        <v>#VALUE!</v>
      </c>
      <c r="Q7545" t="e">
        <f t="shared" si="355"/>
        <v>#VALUE!</v>
      </c>
    </row>
    <row r="7546" spans="15:17">
      <c r="O7546">
        <f t="shared" si="357"/>
        <v>787</v>
      </c>
      <c r="P7546" t="e">
        <f t="shared" si="356"/>
        <v>#VALUE!</v>
      </c>
      <c r="Q7546" t="e">
        <f t="shared" si="355"/>
        <v>#VALUE!</v>
      </c>
    </row>
    <row r="7547" spans="15:17">
      <c r="O7547">
        <f t="shared" si="357"/>
        <v>788</v>
      </c>
      <c r="P7547" t="e">
        <f t="shared" si="356"/>
        <v>#VALUE!</v>
      </c>
      <c r="Q7547" t="e">
        <f t="shared" si="355"/>
        <v>#VALUE!</v>
      </c>
    </row>
    <row r="7548" spans="15:17">
      <c r="O7548">
        <f t="shared" si="357"/>
        <v>789</v>
      </c>
      <c r="P7548" t="e">
        <f t="shared" si="356"/>
        <v>#VALUE!</v>
      </c>
      <c r="Q7548" t="e">
        <f t="shared" si="355"/>
        <v>#VALUE!</v>
      </c>
    </row>
    <row r="7549" spans="15:17">
      <c r="O7549">
        <f t="shared" si="357"/>
        <v>790</v>
      </c>
      <c r="P7549" t="e">
        <f t="shared" si="356"/>
        <v>#VALUE!</v>
      </c>
      <c r="Q7549" t="e">
        <f t="shared" si="355"/>
        <v>#VALUE!</v>
      </c>
    </row>
    <row r="7550" spans="15:17">
      <c r="O7550">
        <f t="shared" si="357"/>
        <v>791</v>
      </c>
      <c r="P7550" t="e">
        <f t="shared" si="356"/>
        <v>#VALUE!</v>
      </c>
      <c r="Q7550" t="e">
        <f t="shared" si="355"/>
        <v>#VALUE!</v>
      </c>
    </row>
    <row r="7551" spans="15:17">
      <c r="O7551">
        <f t="shared" si="357"/>
        <v>792</v>
      </c>
      <c r="P7551" t="e">
        <f t="shared" si="356"/>
        <v>#VALUE!</v>
      </c>
      <c r="Q7551" t="e">
        <f t="shared" si="355"/>
        <v>#VALUE!</v>
      </c>
    </row>
    <row r="7552" spans="15:17">
      <c r="O7552">
        <f t="shared" si="357"/>
        <v>793</v>
      </c>
      <c r="P7552" t="e">
        <f t="shared" si="356"/>
        <v>#VALUE!</v>
      </c>
      <c r="Q7552" t="e">
        <f t="shared" si="355"/>
        <v>#VALUE!</v>
      </c>
    </row>
    <row r="7553" spans="15:17">
      <c r="O7553">
        <f t="shared" si="357"/>
        <v>794</v>
      </c>
      <c r="P7553" t="e">
        <f t="shared" si="356"/>
        <v>#VALUE!</v>
      </c>
      <c r="Q7553" t="e">
        <f t="shared" si="355"/>
        <v>#VALUE!</v>
      </c>
    </row>
    <row r="7554" spans="15:17">
      <c r="O7554">
        <f t="shared" si="357"/>
        <v>795</v>
      </c>
      <c r="P7554" t="e">
        <f t="shared" si="356"/>
        <v>#VALUE!</v>
      </c>
      <c r="Q7554" t="e">
        <f t="shared" si="355"/>
        <v>#VALUE!</v>
      </c>
    </row>
    <row r="7555" spans="15:17">
      <c r="O7555">
        <f t="shared" si="357"/>
        <v>796</v>
      </c>
      <c r="P7555" t="e">
        <f t="shared" si="356"/>
        <v>#VALUE!</v>
      </c>
      <c r="Q7555" t="e">
        <f t="shared" si="355"/>
        <v>#VALUE!</v>
      </c>
    </row>
    <row r="7556" spans="15:17">
      <c r="O7556">
        <f t="shared" si="357"/>
        <v>797</v>
      </c>
      <c r="P7556" t="e">
        <f t="shared" si="356"/>
        <v>#VALUE!</v>
      </c>
      <c r="Q7556" t="e">
        <f t="shared" si="355"/>
        <v>#VALUE!</v>
      </c>
    </row>
    <row r="7557" spans="15:17">
      <c r="O7557">
        <f t="shared" si="357"/>
        <v>798</v>
      </c>
      <c r="P7557" t="e">
        <f t="shared" si="356"/>
        <v>#VALUE!</v>
      </c>
      <c r="Q7557" t="e">
        <f t="shared" si="355"/>
        <v>#VALUE!</v>
      </c>
    </row>
    <row r="7558" spans="15:17">
      <c r="O7558">
        <f t="shared" si="357"/>
        <v>799</v>
      </c>
      <c r="P7558" t="e">
        <f t="shared" si="356"/>
        <v>#VALUE!</v>
      </c>
      <c r="Q7558" t="e">
        <f t="shared" si="355"/>
        <v>#VALUE!</v>
      </c>
    </row>
    <row r="7559" spans="15:17">
      <c r="O7559">
        <f t="shared" si="357"/>
        <v>800</v>
      </c>
      <c r="P7559" t="e">
        <f t="shared" si="356"/>
        <v>#VALUE!</v>
      </c>
      <c r="Q7559" t="e">
        <f t="shared" ref="Q7559:Q7622" si="358">Q7558+P7558</f>
        <v>#VALUE!</v>
      </c>
    </row>
    <row r="7560" spans="15:17">
      <c r="O7560">
        <f t="shared" si="357"/>
        <v>801</v>
      </c>
      <c r="P7560" t="e">
        <f t="shared" si="356"/>
        <v>#VALUE!</v>
      </c>
      <c r="Q7560" t="e">
        <f t="shared" si="358"/>
        <v>#VALUE!</v>
      </c>
    </row>
    <row r="7561" spans="15:17">
      <c r="O7561">
        <f t="shared" si="357"/>
        <v>802</v>
      </c>
      <c r="P7561" t="e">
        <f t="shared" si="356"/>
        <v>#VALUE!</v>
      </c>
      <c r="Q7561" t="e">
        <f t="shared" si="358"/>
        <v>#VALUE!</v>
      </c>
    </row>
    <row r="7562" spans="15:17">
      <c r="O7562">
        <f t="shared" si="357"/>
        <v>803</v>
      </c>
      <c r="P7562" t="e">
        <f t="shared" si="356"/>
        <v>#VALUE!</v>
      </c>
      <c r="Q7562" t="e">
        <f t="shared" si="358"/>
        <v>#VALUE!</v>
      </c>
    </row>
    <row r="7563" spans="15:17">
      <c r="O7563">
        <f t="shared" si="357"/>
        <v>804</v>
      </c>
      <c r="P7563" t="e">
        <f t="shared" si="356"/>
        <v>#VALUE!</v>
      </c>
      <c r="Q7563" t="e">
        <f t="shared" si="358"/>
        <v>#VALUE!</v>
      </c>
    </row>
    <row r="7564" spans="15:17">
      <c r="O7564">
        <f t="shared" si="357"/>
        <v>805</v>
      </c>
      <c r="P7564" t="e">
        <f t="shared" si="356"/>
        <v>#VALUE!</v>
      </c>
      <c r="Q7564" t="e">
        <f t="shared" si="358"/>
        <v>#VALUE!</v>
      </c>
    </row>
    <row r="7565" spans="15:17">
      <c r="O7565">
        <f t="shared" si="357"/>
        <v>806</v>
      </c>
      <c r="P7565" t="e">
        <f t="shared" si="356"/>
        <v>#VALUE!</v>
      </c>
      <c r="Q7565" t="e">
        <f t="shared" si="358"/>
        <v>#VALUE!</v>
      </c>
    </row>
    <row r="7566" spans="15:17">
      <c r="O7566">
        <f t="shared" si="357"/>
        <v>807</v>
      </c>
      <c r="P7566" t="e">
        <f t="shared" si="356"/>
        <v>#VALUE!</v>
      </c>
      <c r="Q7566" t="e">
        <f t="shared" si="358"/>
        <v>#VALUE!</v>
      </c>
    </row>
    <row r="7567" spans="15:17">
      <c r="O7567">
        <f t="shared" si="357"/>
        <v>808</v>
      </c>
      <c r="P7567" t="e">
        <f t="shared" si="356"/>
        <v>#VALUE!</v>
      </c>
      <c r="Q7567" t="e">
        <f t="shared" si="358"/>
        <v>#VALUE!</v>
      </c>
    </row>
    <row r="7568" spans="15:17">
      <c r="O7568">
        <f t="shared" si="357"/>
        <v>809</v>
      </c>
      <c r="P7568" t="e">
        <f t="shared" si="356"/>
        <v>#VALUE!</v>
      </c>
      <c r="Q7568" t="e">
        <f t="shared" si="358"/>
        <v>#VALUE!</v>
      </c>
    </row>
    <row r="7569" spans="15:17">
      <c r="O7569">
        <f t="shared" si="357"/>
        <v>810</v>
      </c>
      <c r="P7569" t="e">
        <f t="shared" si="356"/>
        <v>#VALUE!</v>
      </c>
      <c r="Q7569" t="e">
        <f t="shared" si="358"/>
        <v>#VALUE!</v>
      </c>
    </row>
    <row r="7570" spans="15:17">
      <c r="O7570">
        <f t="shared" si="357"/>
        <v>811</v>
      </c>
      <c r="P7570" t="e">
        <f t="shared" si="356"/>
        <v>#VALUE!</v>
      </c>
      <c r="Q7570" t="e">
        <f t="shared" si="358"/>
        <v>#VALUE!</v>
      </c>
    </row>
    <row r="7571" spans="15:17">
      <c r="O7571">
        <f t="shared" si="357"/>
        <v>812</v>
      </c>
      <c r="P7571" t="e">
        <f t="shared" si="356"/>
        <v>#VALUE!</v>
      </c>
      <c r="Q7571" t="e">
        <f t="shared" si="358"/>
        <v>#VALUE!</v>
      </c>
    </row>
    <row r="7572" spans="15:17">
      <c r="O7572">
        <f t="shared" si="357"/>
        <v>813</v>
      </c>
      <c r="P7572" t="e">
        <f t="shared" si="356"/>
        <v>#VALUE!</v>
      </c>
      <c r="Q7572" t="e">
        <f t="shared" si="358"/>
        <v>#VALUE!</v>
      </c>
    </row>
    <row r="7573" spans="15:17">
      <c r="O7573">
        <f t="shared" si="357"/>
        <v>814</v>
      </c>
      <c r="P7573" t="e">
        <f t="shared" si="356"/>
        <v>#VALUE!</v>
      </c>
      <c r="Q7573" t="e">
        <f t="shared" si="358"/>
        <v>#VALUE!</v>
      </c>
    </row>
    <row r="7574" spans="15:17">
      <c r="O7574">
        <f t="shared" si="357"/>
        <v>815</v>
      </c>
      <c r="P7574" t="e">
        <f t="shared" si="356"/>
        <v>#VALUE!</v>
      </c>
      <c r="Q7574" t="e">
        <f t="shared" si="358"/>
        <v>#VALUE!</v>
      </c>
    </row>
    <row r="7575" spans="15:17">
      <c r="O7575">
        <f t="shared" si="357"/>
        <v>816</v>
      </c>
      <c r="P7575" t="e">
        <f t="shared" si="356"/>
        <v>#VALUE!</v>
      </c>
      <c r="Q7575" t="e">
        <f t="shared" si="358"/>
        <v>#VALUE!</v>
      </c>
    </row>
    <row r="7576" spans="15:17">
      <c r="O7576">
        <f t="shared" si="357"/>
        <v>817</v>
      </c>
      <c r="P7576" t="e">
        <f t="shared" si="356"/>
        <v>#VALUE!</v>
      </c>
      <c r="Q7576" t="e">
        <f t="shared" si="358"/>
        <v>#VALUE!</v>
      </c>
    </row>
    <row r="7577" spans="15:17">
      <c r="O7577">
        <f t="shared" si="357"/>
        <v>818</v>
      </c>
      <c r="P7577" t="e">
        <f t="shared" si="356"/>
        <v>#VALUE!</v>
      </c>
      <c r="Q7577" t="e">
        <f t="shared" si="358"/>
        <v>#VALUE!</v>
      </c>
    </row>
    <row r="7578" spans="15:17">
      <c r="O7578">
        <f t="shared" si="357"/>
        <v>819</v>
      </c>
      <c r="P7578" t="e">
        <f t="shared" si="356"/>
        <v>#VALUE!</v>
      </c>
      <c r="Q7578" t="e">
        <f t="shared" si="358"/>
        <v>#VALUE!</v>
      </c>
    </row>
    <row r="7579" spans="15:17">
      <c r="O7579">
        <f t="shared" si="357"/>
        <v>820</v>
      </c>
      <c r="P7579" t="e">
        <f t="shared" si="356"/>
        <v>#VALUE!</v>
      </c>
      <c r="Q7579" t="e">
        <f t="shared" si="358"/>
        <v>#VALUE!</v>
      </c>
    </row>
    <row r="7580" spans="15:17">
      <c r="O7580">
        <f t="shared" si="357"/>
        <v>821</v>
      </c>
      <c r="P7580" t="e">
        <f t="shared" si="356"/>
        <v>#VALUE!</v>
      </c>
      <c r="Q7580" t="e">
        <f t="shared" si="358"/>
        <v>#VALUE!</v>
      </c>
    </row>
    <row r="7581" spans="15:17">
      <c r="O7581">
        <f t="shared" si="357"/>
        <v>822</v>
      </c>
      <c r="P7581" t="e">
        <f t="shared" si="356"/>
        <v>#VALUE!</v>
      </c>
      <c r="Q7581" t="e">
        <f t="shared" si="358"/>
        <v>#VALUE!</v>
      </c>
    </row>
    <row r="7582" spans="15:17">
      <c r="O7582">
        <f t="shared" si="357"/>
        <v>823</v>
      </c>
      <c r="P7582" t="e">
        <f t="shared" si="356"/>
        <v>#VALUE!</v>
      </c>
      <c r="Q7582" t="e">
        <f t="shared" si="358"/>
        <v>#VALUE!</v>
      </c>
    </row>
    <row r="7583" spans="15:17">
      <c r="O7583">
        <f t="shared" si="357"/>
        <v>824</v>
      </c>
      <c r="P7583" t="e">
        <f t="shared" si="356"/>
        <v>#VALUE!</v>
      </c>
      <c r="Q7583" t="e">
        <f t="shared" si="358"/>
        <v>#VALUE!</v>
      </c>
    </row>
    <row r="7584" spans="15:17">
      <c r="O7584">
        <f t="shared" si="357"/>
        <v>825</v>
      </c>
      <c r="P7584" t="e">
        <f t="shared" si="356"/>
        <v>#VALUE!</v>
      </c>
      <c r="Q7584" t="e">
        <f t="shared" si="358"/>
        <v>#VALUE!</v>
      </c>
    </row>
    <row r="7585" spans="15:17">
      <c r="O7585">
        <f t="shared" si="357"/>
        <v>826</v>
      </c>
      <c r="P7585" t="e">
        <f t="shared" si="356"/>
        <v>#VALUE!</v>
      </c>
      <c r="Q7585" t="e">
        <f t="shared" si="358"/>
        <v>#VALUE!</v>
      </c>
    </row>
    <row r="7586" spans="15:17">
      <c r="O7586">
        <f t="shared" si="357"/>
        <v>827</v>
      </c>
      <c r="P7586" t="e">
        <f t="shared" si="356"/>
        <v>#VALUE!</v>
      </c>
      <c r="Q7586" t="e">
        <f t="shared" si="358"/>
        <v>#VALUE!</v>
      </c>
    </row>
    <row r="7587" spans="15:17">
      <c r="O7587">
        <f t="shared" si="357"/>
        <v>828</v>
      </c>
      <c r="P7587" t="e">
        <f t="shared" si="356"/>
        <v>#VALUE!</v>
      </c>
      <c r="Q7587" t="e">
        <f t="shared" si="358"/>
        <v>#VALUE!</v>
      </c>
    </row>
    <row r="7588" spans="15:17">
      <c r="O7588">
        <f t="shared" si="357"/>
        <v>829</v>
      </c>
      <c r="P7588" t="e">
        <f t="shared" si="356"/>
        <v>#VALUE!</v>
      </c>
      <c r="Q7588" t="e">
        <f t="shared" si="358"/>
        <v>#VALUE!</v>
      </c>
    </row>
    <row r="7589" spans="15:17">
      <c r="O7589">
        <f t="shared" si="357"/>
        <v>830</v>
      </c>
      <c r="P7589" t="e">
        <f t="shared" si="356"/>
        <v>#VALUE!</v>
      </c>
      <c r="Q7589" t="e">
        <f t="shared" si="358"/>
        <v>#VALUE!</v>
      </c>
    </row>
    <row r="7590" spans="15:17">
      <c r="O7590">
        <f t="shared" si="357"/>
        <v>831</v>
      </c>
      <c r="P7590" t="e">
        <f t="shared" si="356"/>
        <v>#VALUE!</v>
      </c>
      <c r="Q7590" t="e">
        <f t="shared" si="358"/>
        <v>#VALUE!</v>
      </c>
    </row>
    <row r="7591" spans="15:17">
      <c r="O7591">
        <f t="shared" si="357"/>
        <v>832</v>
      </c>
      <c r="P7591" t="e">
        <f t="shared" ref="P7591:P7654" si="359">NEGBINOMDIST(O7591-$A$9,$A$9,$B$9)</f>
        <v>#VALUE!</v>
      </c>
      <c r="Q7591" t="e">
        <f t="shared" si="358"/>
        <v>#VALUE!</v>
      </c>
    </row>
    <row r="7592" spans="15:17">
      <c r="O7592">
        <f t="shared" ref="O7592:O7655" si="360">O7591+1</f>
        <v>833</v>
      </c>
      <c r="P7592" t="e">
        <f t="shared" si="359"/>
        <v>#VALUE!</v>
      </c>
      <c r="Q7592" t="e">
        <f t="shared" si="358"/>
        <v>#VALUE!</v>
      </c>
    </row>
    <row r="7593" spans="15:17">
      <c r="O7593">
        <f t="shared" si="360"/>
        <v>834</v>
      </c>
      <c r="P7593" t="e">
        <f t="shared" si="359"/>
        <v>#VALUE!</v>
      </c>
      <c r="Q7593" t="e">
        <f t="shared" si="358"/>
        <v>#VALUE!</v>
      </c>
    </row>
    <row r="7594" spans="15:17">
      <c r="O7594">
        <f t="shared" si="360"/>
        <v>835</v>
      </c>
      <c r="P7594" t="e">
        <f t="shared" si="359"/>
        <v>#VALUE!</v>
      </c>
      <c r="Q7594" t="e">
        <f t="shared" si="358"/>
        <v>#VALUE!</v>
      </c>
    </row>
    <row r="7595" spans="15:17">
      <c r="O7595">
        <f t="shared" si="360"/>
        <v>836</v>
      </c>
      <c r="P7595" t="e">
        <f t="shared" si="359"/>
        <v>#VALUE!</v>
      </c>
      <c r="Q7595" t="e">
        <f t="shared" si="358"/>
        <v>#VALUE!</v>
      </c>
    </row>
    <row r="7596" spans="15:17">
      <c r="O7596">
        <f t="shared" si="360"/>
        <v>837</v>
      </c>
      <c r="P7596" t="e">
        <f t="shared" si="359"/>
        <v>#VALUE!</v>
      </c>
      <c r="Q7596" t="e">
        <f t="shared" si="358"/>
        <v>#VALUE!</v>
      </c>
    </row>
    <row r="7597" spans="15:17">
      <c r="O7597">
        <f t="shared" si="360"/>
        <v>838</v>
      </c>
      <c r="P7597" t="e">
        <f t="shared" si="359"/>
        <v>#VALUE!</v>
      </c>
      <c r="Q7597" t="e">
        <f t="shared" si="358"/>
        <v>#VALUE!</v>
      </c>
    </row>
    <row r="7598" spans="15:17">
      <c r="O7598">
        <f t="shared" si="360"/>
        <v>839</v>
      </c>
      <c r="P7598" t="e">
        <f t="shared" si="359"/>
        <v>#VALUE!</v>
      </c>
      <c r="Q7598" t="e">
        <f t="shared" si="358"/>
        <v>#VALUE!</v>
      </c>
    </row>
    <row r="7599" spans="15:17">
      <c r="O7599">
        <f t="shared" si="360"/>
        <v>840</v>
      </c>
      <c r="P7599" t="e">
        <f t="shared" si="359"/>
        <v>#VALUE!</v>
      </c>
      <c r="Q7599" t="e">
        <f t="shared" si="358"/>
        <v>#VALUE!</v>
      </c>
    </row>
    <row r="7600" spans="15:17">
      <c r="O7600">
        <f t="shared" si="360"/>
        <v>841</v>
      </c>
      <c r="P7600" t="e">
        <f t="shared" si="359"/>
        <v>#VALUE!</v>
      </c>
      <c r="Q7600" t="e">
        <f t="shared" si="358"/>
        <v>#VALUE!</v>
      </c>
    </row>
    <row r="7601" spans="15:17">
      <c r="O7601">
        <f t="shared" si="360"/>
        <v>842</v>
      </c>
      <c r="P7601" t="e">
        <f t="shared" si="359"/>
        <v>#VALUE!</v>
      </c>
      <c r="Q7601" t="e">
        <f t="shared" si="358"/>
        <v>#VALUE!</v>
      </c>
    </row>
    <row r="7602" spans="15:17">
      <c r="O7602">
        <f t="shared" si="360"/>
        <v>843</v>
      </c>
      <c r="P7602" t="e">
        <f t="shared" si="359"/>
        <v>#VALUE!</v>
      </c>
      <c r="Q7602" t="e">
        <f t="shared" si="358"/>
        <v>#VALUE!</v>
      </c>
    </row>
    <row r="7603" spans="15:17">
      <c r="O7603">
        <f t="shared" si="360"/>
        <v>844</v>
      </c>
      <c r="P7603" t="e">
        <f t="shared" si="359"/>
        <v>#VALUE!</v>
      </c>
      <c r="Q7603" t="e">
        <f t="shared" si="358"/>
        <v>#VALUE!</v>
      </c>
    </row>
    <row r="7604" spans="15:17">
      <c r="O7604">
        <f t="shared" si="360"/>
        <v>845</v>
      </c>
      <c r="P7604" t="e">
        <f t="shared" si="359"/>
        <v>#VALUE!</v>
      </c>
      <c r="Q7604" t="e">
        <f t="shared" si="358"/>
        <v>#VALUE!</v>
      </c>
    </row>
    <row r="7605" spans="15:17">
      <c r="O7605">
        <f t="shared" si="360"/>
        <v>846</v>
      </c>
      <c r="P7605" t="e">
        <f t="shared" si="359"/>
        <v>#VALUE!</v>
      </c>
      <c r="Q7605" t="e">
        <f t="shared" si="358"/>
        <v>#VALUE!</v>
      </c>
    </row>
    <row r="7606" spans="15:17">
      <c r="O7606">
        <f t="shared" si="360"/>
        <v>847</v>
      </c>
      <c r="P7606" t="e">
        <f t="shared" si="359"/>
        <v>#VALUE!</v>
      </c>
      <c r="Q7606" t="e">
        <f t="shared" si="358"/>
        <v>#VALUE!</v>
      </c>
    </row>
    <row r="7607" spans="15:17">
      <c r="O7607">
        <f t="shared" si="360"/>
        <v>848</v>
      </c>
      <c r="P7607" t="e">
        <f t="shared" si="359"/>
        <v>#VALUE!</v>
      </c>
      <c r="Q7607" t="e">
        <f t="shared" si="358"/>
        <v>#VALUE!</v>
      </c>
    </row>
    <row r="7608" spans="15:17">
      <c r="O7608">
        <f t="shared" si="360"/>
        <v>849</v>
      </c>
      <c r="P7608" t="e">
        <f t="shared" si="359"/>
        <v>#VALUE!</v>
      </c>
      <c r="Q7608" t="e">
        <f t="shared" si="358"/>
        <v>#VALUE!</v>
      </c>
    </row>
    <row r="7609" spans="15:17">
      <c r="O7609">
        <f t="shared" si="360"/>
        <v>850</v>
      </c>
      <c r="P7609" t="e">
        <f t="shared" si="359"/>
        <v>#VALUE!</v>
      </c>
      <c r="Q7609" t="e">
        <f t="shared" si="358"/>
        <v>#VALUE!</v>
      </c>
    </row>
    <row r="7610" spans="15:17">
      <c r="O7610">
        <f t="shared" si="360"/>
        <v>851</v>
      </c>
      <c r="P7610" t="e">
        <f t="shared" si="359"/>
        <v>#VALUE!</v>
      </c>
      <c r="Q7610" t="e">
        <f t="shared" si="358"/>
        <v>#VALUE!</v>
      </c>
    </row>
    <row r="7611" spans="15:17">
      <c r="O7611">
        <f t="shared" si="360"/>
        <v>852</v>
      </c>
      <c r="P7611" t="e">
        <f t="shared" si="359"/>
        <v>#VALUE!</v>
      </c>
      <c r="Q7611" t="e">
        <f t="shared" si="358"/>
        <v>#VALUE!</v>
      </c>
    </row>
    <row r="7612" spans="15:17">
      <c r="O7612">
        <f t="shared" si="360"/>
        <v>853</v>
      </c>
      <c r="P7612" t="e">
        <f t="shared" si="359"/>
        <v>#VALUE!</v>
      </c>
      <c r="Q7612" t="e">
        <f t="shared" si="358"/>
        <v>#VALUE!</v>
      </c>
    </row>
    <row r="7613" spans="15:17">
      <c r="O7613">
        <f t="shared" si="360"/>
        <v>854</v>
      </c>
      <c r="P7613" t="e">
        <f t="shared" si="359"/>
        <v>#VALUE!</v>
      </c>
      <c r="Q7613" t="e">
        <f t="shared" si="358"/>
        <v>#VALUE!</v>
      </c>
    </row>
    <row r="7614" spans="15:17">
      <c r="O7614">
        <f t="shared" si="360"/>
        <v>855</v>
      </c>
      <c r="P7614" t="e">
        <f t="shared" si="359"/>
        <v>#VALUE!</v>
      </c>
      <c r="Q7614" t="e">
        <f t="shared" si="358"/>
        <v>#VALUE!</v>
      </c>
    </row>
    <row r="7615" spans="15:17">
      <c r="O7615">
        <f t="shared" si="360"/>
        <v>856</v>
      </c>
      <c r="P7615" t="e">
        <f t="shared" si="359"/>
        <v>#VALUE!</v>
      </c>
      <c r="Q7615" t="e">
        <f t="shared" si="358"/>
        <v>#VALUE!</v>
      </c>
    </row>
    <row r="7616" spans="15:17">
      <c r="O7616">
        <f t="shared" si="360"/>
        <v>857</v>
      </c>
      <c r="P7616" t="e">
        <f t="shared" si="359"/>
        <v>#VALUE!</v>
      </c>
      <c r="Q7616" t="e">
        <f t="shared" si="358"/>
        <v>#VALUE!</v>
      </c>
    </row>
    <row r="7617" spans="15:17">
      <c r="O7617">
        <f t="shared" si="360"/>
        <v>858</v>
      </c>
      <c r="P7617" t="e">
        <f t="shared" si="359"/>
        <v>#VALUE!</v>
      </c>
      <c r="Q7617" t="e">
        <f t="shared" si="358"/>
        <v>#VALUE!</v>
      </c>
    </row>
    <row r="7618" spans="15:17">
      <c r="O7618">
        <f t="shared" si="360"/>
        <v>859</v>
      </c>
      <c r="P7618" t="e">
        <f t="shared" si="359"/>
        <v>#VALUE!</v>
      </c>
      <c r="Q7618" t="e">
        <f t="shared" si="358"/>
        <v>#VALUE!</v>
      </c>
    </row>
    <row r="7619" spans="15:17">
      <c r="O7619">
        <f t="shared" si="360"/>
        <v>860</v>
      </c>
      <c r="P7619" t="e">
        <f t="shared" si="359"/>
        <v>#VALUE!</v>
      </c>
      <c r="Q7619" t="e">
        <f t="shared" si="358"/>
        <v>#VALUE!</v>
      </c>
    </row>
    <row r="7620" spans="15:17">
      <c r="O7620">
        <f t="shared" si="360"/>
        <v>861</v>
      </c>
      <c r="P7620" t="e">
        <f t="shared" si="359"/>
        <v>#VALUE!</v>
      </c>
      <c r="Q7620" t="e">
        <f t="shared" si="358"/>
        <v>#VALUE!</v>
      </c>
    </row>
    <row r="7621" spans="15:17">
      <c r="O7621">
        <f t="shared" si="360"/>
        <v>862</v>
      </c>
      <c r="P7621" t="e">
        <f t="shared" si="359"/>
        <v>#VALUE!</v>
      </c>
      <c r="Q7621" t="e">
        <f t="shared" si="358"/>
        <v>#VALUE!</v>
      </c>
    </row>
    <row r="7622" spans="15:17">
      <c r="O7622">
        <f t="shared" si="360"/>
        <v>863</v>
      </c>
      <c r="P7622" t="e">
        <f t="shared" si="359"/>
        <v>#VALUE!</v>
      </c>
      <c r="Q7622" t="e">
        <f t="shared" si="358"/>
        <v>#VALUE!</v>
      </c>
    </row>
    <row r="7623" spans="15:17">
      <c r="O7623">
        <f t="shared" si="360"/>
        <v>864</v>
      </c>
      <c r="P7623" t="e">
        <f t="shared" si="359"/>
        <v>#VALUE!</v>
      </c>
      <c r="Q7623" t="e">
        <f t="shared" ref="Q7623:Q7686" si="361">Q7622+P7622</f>
        <v>#VALUE!</v>
      </c>
    </row>
    <row r="7624" spans="15:17">
      <c r="O7624">
        <f t="shared" si="360"/>
        <v>865</v>
      </c>
      <c r="P7624" t="e">
        <f t="shared" si="359"/>
        <v>#VALUE!</v>
      </c>
      <c r="Q7624" t="e">
        <f t="shared" si="361"/>
        <v>#VALUE!</v>
      </c>
    </row>
    <row r="7625" spans="15:17">
      <c r="O7625">
        <f t="shared" si="360"/>
        <v>866</v>
      </c>
      <c r="P7625" t="e">
        <f t="shared" si="359"/>
        <v>#VALUE!</v>
      </c>
      <c r="Q7625" t="e">
        <f t="shared" si="361"/>
        <v>#VALUE!</v>
      </c>
    </row>
    <row r="7626" spans="15:17">
      <c r="O7626">
        <f t="shared" si="360"/>
        <v>867</v>
      </c>
      <c r="P7626" t="e">
        <f t="shared" si="359"/>
        <v>#VALUE!</v>
      </c>
      <c r="Q7626" t="e">
        <f t="shared" si="361"/>
        <v>#VALUE!</v>
      </c>
    </row>
    <row r="7627" spans="15:17">
      <c r="O7627">
        <f t="shared" si="360"/>
        <v>868</v>
      </c>
      <c r="P7627" t="e">
        <f t="shared" si="359"/>
        <v>#VALUE!</v>
      </c>
      <c r="Q7627" t="e">
        <f t="shared" si="361"/>
        <v>#VALUE!</v>
      </c>
    </row>
    <row r="7628" spans="15:17">
      <c r="O7628">
        <f t="shared" si="360"/>
        <v>869</v>
      </c>
      <c r="P7628" t="e">
        <f t="shared" si="359"/>
        <v>#VALUE!</v>
      </c>
      <c r="Q7628" t="e">
        <f t="shared" si="361"/>
        <v>#VALUE!</v>
      </c>
    </row>
    <row r="7629" spans="15:17">
      <c r="O7629">
        <f t="shared" si="360"/>
        <v>870</v>
      </c>
      <c r="P7629" t="e">
        <f t="shared" si="359"/>
        <v>#VALUE!</v>
      </c>
      <c r="Q7629" t="e">
        <f t="shared" si="361"/>
        <v>#VALUE!</v>
      </c>
    </row>
    <row r="7630" spans="15:17">
      <c r="O7630">
        <f t="shared" si="360"/>
        <v>871</v>
      </c>
      <c r="P7630" t="e">
        <f t="shared" si="359"/>
        <v>#VALUE!</v>
      </c>
      <c r="Q7630" t="e">
        <f t="shared" si="361"/>
        <v>#VALUE!</v>
      </c>
    </row>
    <row r="7631" spans="15:17">
      <c r="O7631">
        <f t="shared" si="360"/>
        <v>872</v>
      </c>
      <c r="P7631" t="e">
        <f t="shared" si="359"/>
        <v>#VALUE!</v>
      </c>
      <c r="Q7631" t="e">
        <f t="shared" si="361"/>
        <v>#VALUE!</v>
      </c>
    </row>
    <row r="7632" spans="15:17">
      <c r="O7632">
        <f t="shared" si="360"/>
        <v>873</v>
      </c>
      <c r="P7632" t="e">
        <f t="shared" si="359"/>
        <v>#VALUE!</v>
      </c>
      <c r="Q7632" t="e">
        <f t="shared" si="361"/>
        <v>#VALUE!</v>
      </c>
    </row>
    <row r="7633" spans="15:17">
      <c r="O7633">
        <f t="shared" si="360"/>
        <v>874</v>
      </c>
      <c r="P7633" t="e">
        <f t="shared" si="359"/>
        <v>#VALUE!</v>
      </c>
      <c r="Q7633" t="e">
        <f t="shared" si="361"/>
        <v>#VALUE!</v>
      </c>
    </row>
    <row r="7634" spans="15:17">
      <c r="O7634">
        <f t="shared" si="360"/>
        <v>875</v>
      </c>
      <c r="P7634" t="e">
        <f t="shared" si="359"/>
        <v>#VALUE!</v>
      </c>
      <c r="Q7634" t="e">
        <f t="shared" si="361"/>
        <v>#VALUE!</v>
      </c>
    </row>
    <row r="7635" spans="15:17">
      <c r="O7635">
        <f t="shared" si="360"/>
        <v>876</v>
      </c>
      <c r="P7635" t="e">
        <f t="shared" si="359"/>
        <v>#VALUE!</v>
      </c>
      <c r="Q7635" t="e">
        <f t="shared" si="361"/>
        <v>#VALUE!</v>
      </c>
    </row>
    <row r="7636" spans="15:17">
      <c r="O7636">
        <f t="shared" si="360"/>
        <v>877</v>
      </c>
      <c r="P7636" t="e">
        <f t="shared" si="359"/>
        <v>#VALUE!</v>
      </c>
      <c r="Q7636" t="e">
        <f t="shared" si="361"/>
        <v>#VALUE!</v>
      </c>
    </row>
    <row r="7637" spans="15:17">
      <c r="O7637">
        <f t="shared" si="360"/>
        <v>878</v>
      </c>
      <c r="P7637" t="e">
        <f t="shared" si="359"/>
        <v>#VALUE!</v>
      </c>
      <c r="Q7637" t="e">
        <f t="shared" si="361"/>
        <v>#VALUE!</v>
      </c>
    </row>
    <row r="7638" spans="15:17">
      <c r="O7638">
        <f t="shared" si="360"/>
        <v>879</v>
      </c>
      <c r="P7638" t="e">
        <f t="shared" si="359"/>
        <v>#VALUE!</v>
      </c>
      <c r="Q7638" t="e">
        <f t="shared" si="361"/>
        <v>#VALUE!</v>
      </c>
    </row>
    <row r="7639" spans="15:17">
      <c r="O7639">
        <f t="shared" si="360"/>
        <v>880</v>
      </c>
      <c r="P7639" t="e">
        <f t="shared" si="359"/>
        <v>#VALUE!</v>
      </c>
      <c r="Q7639" t="e">
        <f t="shared" si="361"/>
        <v>#VALUE!</v>
      </c>
    </row>
    <row r="7640" spans="15:17">
      <c r="O7640">
        <f t="shared" si="360"/>
        <v>881</v>
      </c>
      <c r="P7640" t="e">
        <f t="shared" si="359"/>
        <v>#VALUE!</v>
      </c>
      <c r="Q7640" t="e">
        <f t="shared" si="361"/>
        <v>#VALUE!</v>
      </c>
    </row>
    <row r="7641" spans="15:17">
      <c r="O7641">
        <f t="shared" si="360"/>
        <v>882</v>
      </c>
      <c r="P7641" t="e">
        <f t="shared" si="359"/>
        <v>#VALUE!</v>
      </c>
      <c r="Q7641" t="e">
        <f t="shared" si="361"/>
        <v>#VALUE!</v>
      </c>
    </row>
    <row r="7642" spans="15:17">
      <c r="O7642">
        <f t="shared" si="360"/>
        <v>883</v>
      </c>
      <c r="P7642" t="e">
        <f t="shared" si="359"/>
        <v>#VALUE!</v>
      </c>
      <c r="Q7642" t="e">
        <f t="shared" si="361"/>
        <v>#VALUE!</v>
      </c>
    </row>
    <row r="7643" spans="15:17">
      <c r="O7643">
        <f t="shared" si="360"/>
        <v>884</v>
      </c>
      <c r="P7643" t="e">
        <f t="shared" si="359"/>
        <v>#VALUE!</v>
      </c>
      <c r="Q7643" t="e">
        <f t="shared" si="361"/>
        <v>#VALUE!</v>
      </c>
    </row>
    <row r="7644" spans="15:17">
      <c r="O7644">
        <f t="shared" si="360"/>
        <v>885</v>
      </c>
      <c r="P7644" t="e">
        <f t="shared" si="359"/>
        <v>#VALUE!</v>
      </c>
      <c r="Q7644" t="e">
        <f t="shared" si="361"/>
        <v>#VALUE!</v>
      </c>
    </row>
    <row r="7645" spans="15:17">
      <c r="O7645">
        <f t="shared" si="360"/>
        <v>886</v>
      </c>
      <c r="P7645" t="e">
        <f t="shared" si="359"/>
        <v>#VALUE!</v>
      </c>
      <c r="Q7645" t="e">
        <f t="shared" si="361"/>
        <v>#VALUE!</v>
      </c>
    </row>
    <row r="7646" spans="15:17">
      <c r="O7646">
        <f t="shared" si="360"/>
        <v>887</v>
      </c>
      <c r="P7646" t="e">
        <f t="shared" si="359"/>
        <v>#VALUE!</v>
      </c>
      <c r="Q7646" t="e">
        <f t="shared" si="361"/>
        <v>#VALUE!</v>
      </c>
    </row>
    <row r="7647" spans="15:17">
      <c r="O7647">
        <f t="shared" si="360"/>
        <v>888</v>
      </c>
      <c r="P7647" t="e">
        <f t="shared" si="359"/>
        <v>#VALUE!</v>
      </c>
      <c r="Q7647" t="e">
        <f t="shared" si="361"/>
        <v>#VALUE!</v>
      </c>
    </row>
    <row r="7648" spans="15:17">
      <c r="O7648">
        <f t="shared" si="360"/>
        <v>889</v>
      </c>
      <c r="P7648" t="e">
        <f t="shared" si="359"/>
        <v>#VALUE!</v>
      </c>
      <c r="Q7648" t="e">
        <f t="shared" si="361"/>
        <v>#VALUE!</v>
      </c>
    </row>
    <row r="7649" spans="15:17">
      <c r="O7649">
        <f t="shared" si="360"/>
        <v>890</v>
      </c>
      <c r="P7649" t="e">
        <f t="shared" si="359"/>
        <v>#VALUE!</v>
      </c>
      <c r="Q7649" t="e">
        <f t="shared" si="361"/>
        <v>#VALUE!</v>
      </c>
    </row>
    <row r="7650" spans="15:17">
      <c r="O7650">
        <f t="shared" si="360"/>
        <v>891</v>
      </c>
      <c r="P7650" t="e">
        <f t="shared" si="359"/>
        <v>#VALUE!</v>
      </c>
      <c r="Q7650" t="e">
        <f t="shared" si="361"/>
        <v>#VALUE!</v>
      </c>
    </row>
    <row r="7651" spans="15:17">
      <c r="O7651">
        <f t="shared" si="360"/>
        <v>892</v>
      </c>
      <c r="P7651" t="e">
        <f t="shared" si="359"/>
        <v>#VALUE!</v>
      </c>
      <c r="Q7651" t="e">
        <f t="shared" si="361"/>
        <v>#VALUE!</v>
      </c>
    </row>
    <row r="7652" spans="15:17">
      <c r="O7652">
        <f t="shared" si="360"/>
        <v>893</v>
      </c>
      <c r="P7652" t="e">
        <f t="shared" si="359"/>
        <v>#VALUE!</v>
      </c>
      <c r="Q7652" t="e">
        <f t="shared" si="361"/>
        <v>#VALUE!</v>
      </c>
    </row>
    <row r="7653" spans="15:17">
      <c r="O7653">
        <f t="shared" si="360"/>
        <v>894</v>
      </c>
      <c r="P7653" t="e">
        <f t="shared" si="359"/>
        <v>#VALUE!</v>
      </c>
      <c r="Q7653" t="e">
        <f t="shared" si="361"/>
        <v>#VALUE!</v>
      </c>
    </row>
    <row r="7654" spans="15:17">
      <c r="O7654">
        <f t="shared" si="360"/>
        <v>895</v>
      </c>
      <c r="P7654" t="e">
        <f t="shared" si="359"/>
        <v>#VALUE!</v>
      </c>
      <c r="Q7654" t="e">
        <f t="shared" si="361"/>
        <v>#VALUE!</v>
      </c>
    </row>
    <row r="7655" spans="15:17">
      <c r="O7655">
        <f t="shared" si="360"/>
        <v>896</v>
      </c>
      <c r="P7655" t="e">
        <f t="shared" ref="P7655:P7718" si="362">NEGBINOMDIST(O7655-$A$9,$A$9,$B$9)</f>
        <v>#VALUE!</v>
      </c>
      <c r="Q7655" t="e">
        <f t="shared" si="361"/>
        <v>#VALUE!</v>
      </c>
    </row>
    <row r="7656" spans="15:17">
      <c r="O7656">
        <f t="shared" ref="O7656:O7719" si="363">O7655+1</f>
        <v>897</v>
      </c>
      <c r="P7656" t="e">
        <f t="shared" si="362"/>
        <v>#VALUE!</v>
      </c>
      <c r="Q7656" t="e">
        <f t="shared" si="361"/>
        <v>#VALUE!</v>
      </c>
    </row>
    <row r="7657" spans="15:17">
      <c r="O7657">
        <f t="shared" si="363"/>
        <v>898</v>
      </c>
      <c r="P7657" t="e">
        <f t="shared" si="362"/>
        <v>#VALUE!</v>
      </c>
      <c r="Q7657" t="e">
        <f t="shared" si="361"/>
        <v>#VALUE!</v>
      </c>
    </row>
    <row r="7658" spans="15:17">
      <c r="O7658">
        <f t="shared" si="363"/>
        <v>899</v>
      </c>
      <c r="P7658" t="e">
        <f t="shared" si="362"/>
        <v>#VALUE!</v>
      </c>
      <c r="Q7658" t="e">
        <f t="shared" si="361"/>
        <v>#VALUE!</v>
      </c>
    </row>
    <row r="7659" spans="15:17">
      <c r="O7659">
        <f t="shared" si="363"/>
        <v>900</v>
      </c>
      <c r="P7659" t="e">
        <f t="shared" si="362"/>
        <v>#VALUE!</v>
      </c>
      <c r="Q7659" t="e">
        <f t="shared" si="361"/>
        <v>#VALUE!</v>
      </c>
    </row>
    <row r="7660" spans="15:17">
      <c r="O7660">
        <f t="shared" si="363"/>
        <v>901</v>
      </c>
      <c r="P7660" t="e">
        <f t="shared" si="362"/>
        <v>#VALUE!</v>
      </c>
      <c r="Q7660" t="e">
        <f t="shared" si="361"/>
        <v>#VALUE!</v>
      </c>
    </row>
    <row r="7661" spans="15:17">
      <c r="O7661">
        <f t="shared" si="363"/>
        <v>902</v>
      </c>
      <c r="P7661" t="e">
        <f t="shared" si="362"/>
        <v>#VALUE!</v>
      </c>
      <c r="Q7661" t="e">
        <f t="shared" si="361"/>
        <v>#VALUE!</v>
      </c>
    </row>
    <row r="7662" spans="15:17">
      <c r="O7662">
        <f t="shared" si="363"/>
        <v>903</v>
      </c>
      <c r="P7662" t="e">
        <f t="shared" si="362"/>
        <v>#VALUE!</v>
      </c>
      <c r="Q7662" t="e">
        <f t="shared" si="361"/>
        <v>#VALUE!</v>
      </c>
    </row>
    <row r="7663" spans="15:17">
      <c r="O7663">
        <f t="shared" si="363"/>
        <v>904</v>
      </c>
      <c r="P7663" t="e">
        <f t="shared" si="362"/>
        <v>#VALUE!</v>
      </c>
      <c r="Q7663" t="e">
        <f t="shared" si="361"/>
        <v>#VALUE!</v>
      </c>
    </row>
    <row r="7664" spans="15:17">
      <c r="O7664">
        <f t="shared" si="363"/>
        <v>905</v>
      </c>
      <c r="P7664" t="e">
        <f t="shared" si="362"/>
        <v>#VALUE!</v>
      </c>
      <c r="Q7664" t="e">
        <f t="shared" si="361"/>
        <v>#VALUE!</v>
      </c>
    </row>
    <row r="7665" spans="15:17">
      <c r="O7665">
        <f t="shared" si="363"/>
        <v>906</v>
      </c>
      <c r="P7665" t="e">
        <f t="shared" si="362"/>
        <v>#VALUE!</v>
      </c>
      <c r="Q7665" t="e">
        <f t="shared" si="361"/>
        <v>#VALUE!</v>
      </c>
    </row>
    <row r="7666" spans="15:17">
      <c r="O7666">
        <f t="shared" si="363"/>
        <v>907</v>
      </c>
      <c r="P7666" t="e">
        <f t="shared" si="362"/>
        <v>#VALUE!</v>
      </c>
      <c r="Q7666" t="e">
        <f t="shared" si="361"/>
        <v>#VALUE!</v>
      </c>
    </row>
    <row r="7667" spans="15:17">
      <c r="O7667">
        <f t="shared" si="363"/>
        <v>908</v>
      </c>
      <c r="P7667" t="e">
        <f t="shared" si="362"/>
        <v>#VALUE!</v>
      </c>
      <c r="Q7667" t="e">
        <f t="shared" si="361"/>
        <v>#VALUE!</v>
      </c>
    </row>
    <row r="7668" spans="15:17">
      <c r="O7668">
        <f t="shared" si="363"/>
        <v>909</v>
      </c>
      <c r="P7668" t="e">
        <f t="shared" si="362"/>
        <v>#VALUE!</v>
      </c>
      <c r="Q7668" t="e">
        <f t="shared" si="361"/>
        <v>#VALUE!</v>
      </c>
    </row>
    <row r="7669" spans="15:17">
      <c r="O7669">
        <f t="shared" si="363"/>
        <v>910</v>
      </c>
      <c r="P7669" t="e">
        <f t="shared" si="362"/>
        <v>#VALUE!</v>
      </c>
      <c r="Q7669" t="e">
        <f t="shared" si="361"/>
        <v>#VALUE!</v>
      </c>
    </row>
    <row r="7670" spans="15:17">
      <c r="O7670">
        <f t="shared" si="363"/>
        <v>911</v>
      </c>
      <c r="P7670" t="e">
        <f t="shared" si="362"/>
        <v>#VALUE!</v>
      </c>
      <c r="Q7670" t="e">
        <f t="shared" si="361"/>
        <v>#VALUE!</v>
      </c>
    </row>
    <row r="7671" spans="15:17">
      <c r="O7671">
        <f t="shared" si="363"/>
        <v>912</v>
      </c>
      <c r="P7671" t="e">
        <f t="shared" si="362"/>
        <v>#VALUE!</v>
      </c>
      <c r="Q7671" t="e">
        <f t="shared" si="361"/>
        <v>#VALUE!</v>
      </c>
    </row>
    <row r="7672" spans="15:17">
      <c r="O7672">
        <f t="shared" si="363"/>
        <v>913</v>
      </c>
      <c r="P7672" t="e">
        <f t="shared" si="362"/>
        <v>#VALUE!</v>
      </c>
      <c r="Q7672" t="e">
        <f t="shared" si="361"/>
        <v>#VALUE!</v>
      </c>
    </row>
    <row r="7673" spans="15:17">
      <c r="O7673">
        <f t="shared" si="363"/>
        <v>914</v>
      </c>
      <c r="P7673" t="e">
        <f t="shared" si="362"/>
        <v>#VALUE!</v>
      </c>
      <c r="Q7673" t="e">
        <f t="shared" si="361"/>
        <v>#VALUE!</v>
      </c>
    </row>
    <row r="7674" spans="15:17">
      <c r="O7674">
        <f t="shared" si="363"/>
        <v>915</v>
      </c>
      <c r="P7674" t="e">
        <f t="shared" si="362"/>
        <v>#VALUE!</v>
      </c>
      <c r="Q7674" t="e">
        <f t="shared" si="361"/>
        <v>#VALUE!</v>
      </c>
    </row>
    <row r="7675" spans="15:17">
      <c r="O7675">
        <f t="shared" si="363"/>
        <v>916</v>
      </c>
      <c r="P7675" t="e">
        <f t="shared" si="362"/>
        <v>#VALUE!</v>
      </c>
      <c r="Q7675" t="e">
        <f t="shared" si="361"/>
        <v>#VALUE!</v>
      </c>
    </row>
    <row r="7676" spans="15:17">
      <c r="O7676">
        <f t="shared" si="363"/>
        <v>917</v>
      </c>
      <c r="P7676" t="e">
        <f t="shared" si="362"/>
        <v>#VALUE!</v>
      </c>
      <c r="Q7676" t="e">
        <f t="shared" si="361"/>
        <v>#VALUE!</v>
      </c>
    </row>
    <row r="7677" spans="15:17">
      <c r="O7677">
        <f t="shared" si="363"/>
        <v>918</v>
      </c>
      <c r="P7677" t="e">
        <f t="shared" si="362"/>
        <v>#VALUE!</v>
      </c>
      <c r="Q7677" t="e">
        <f t="shared" si="361"/>
        <v>#VALUE!</v>
      </c>
    </row>
    <row r="7678" spans="15:17">
      <c r="O7678">
        <f t="shared" si="363"/>
        <v>919</v>
      </c>
      <c r="P7678" t="e">
        <f t="shared" si="362"/>
        <v>#VALUE!</v>
      </c>
      <c r="Q7678" t="e">
        <f t="shared" si="361"/>
        <v>#VALUE!</v>
      </c>
    </row>
    <row r="7679" spans="15:17">
      <c r="O7679">
        <f t="shared" si="363"/>
        <v>920</v>
      </c>
      <c r="P7679" t="e">
        <f t="shared" si="362"/>
        <v>#VALUE!</v>
      </c>
      <c r="Q7679" t="e">
        <f t="shared" si="361"/>
        <v>#VALUE!</v>
      </c>
    </row>
    <row r="7680" spans="15:17">
      <c r="O7680">
        <f t="shared" si="363"/>
        <v>921</v>
      </c>
      <c r="P7680" t="e">
        <f t="shared" si="362"/>
        <v>#VALUE!</v>
      </c>
      <c r="Q7680" t="e">
        <f t="shared" si="361"/>
        <v>#VALUE!</v>
      </c>
    </row>
    <row r="7681" spans="15:17">
      <c r="O7681">
        <f t="shared" si="363"/>
        <v>922</v>
      </c>
      <c r="P7681" t="e">
        <f t="shared" si="362"/>
        <v>#VALUE!</v>
      </c>
      <c r="Q7681" t="e">
        <f t="shared" si="361"/>
        <v>#VALUE!</v>
      </c>
    </row>
    <row r="7682" spans="15:17">
      <c r="O7682">
        <f t="shared" si="363"/>
        <v>923</v>
      </c>
      <c r="P7682" t="e">
        <f t="shared" si="362"/>
        <v>#VALUE!</v>
      </c>
      <c r="Q7682" t="e">
        <f t="shared" si="361"/>
        <v>#VALUE!</v>
      </c>
    </row>
    <row r="7683" spans="15:17">
      <c r="O7683">
        <f t="shared" si="363"/>
        <v>924</v>
      </c>
      <c r="P7683" t="e">
        <f t="shared" si="362"/>
        <v>#VALUE!</v>
      </c>
      <c r="Q7683" t="e">
        <f t="shared" si="361"/>
        <v>#VALUE!</v>
      </c>
    </row>
    <row r="7684" spans="15:17">
      <c r="O7684">
        <f t="shared" si="363"/>
        <v>925</v>
      </c>
      <c r="P7684" t="e">
        <f t="shared" si="362"/>
        <v>#VALUE!</v>
      </c>
      <c r="Q7684" t="e">
        <f t="shared" si="361"/>
        <v>#VALUE!</v>
      </c>
    </row>
    <row r="7685" spans="15:17">
      <c r="O7685">
        <f t="shared" si="363"/>
        <v>926</v>
      </c>
      <c r="P7685" t="e">
        <f t="shared" si="362"/>
        <v>#VALUE!</v>
      </c>
      <c r="Q7685" t="e">
        <f t="shared" si="361"/>
        <v>#VALUE!</v>
      </c>
    </row>
    <row r="7686" spans="15:17">
      <c r="O7686">
        <f t="shared" si="363"/>
        <v>927</v>
      </c>
      <c r="P7686" t="e">
        <f t="shared" si="362"/>
        <v>#VALUE!</v>
      </c>
      <c r="Q7686" t="e">
        <f t="shared" si="361"/>
        <v>#VALUE!</v>
      </c>
    </row>
    <row r="7687" spans="15:17">
      <c r="O7687">
        <f t="shared" si="363"/>
        <v>928</v>
      </c>
      <c r="P7687" t="e">
        <f t="shared" si="362"/>
        <v>#VALUE!</v>
      </c>
      <c r="Q7687" t="e">
        <f t="shared" ref="Q7687:Q7750" si="364">Q7686+P7686</f>
        <v>#VALUE!</v>
      </c>
    </row>
    <row r="7688" spans="15:17">
      <c r="O7688">
        <f t="shared" si="363"/>
        <v>929</v>
      </c>
      <c r="P7688" t="e">
        <f t="shared" si="362"/>
        <v>#VALUE!</v>
      </c>
      <c r="Q7688" t="e">
        <f t="shared" si="364"/>
        <v>#VALUE!</v>
      </c>
    </row>
    <row r="7689" spans="15:17">
      <c r="O7689">
        <f t="shared" si="363"/>
        <v>930</v>
      </c>
      <c r="P7689" t="e">
        <f t="shared" si="362"/>
        <v>#VALUE!</v>
      </c>
      <c r="Q7689" t="e">
        <f t="shared" si="364"/>
        <v>#VALUE!</v>
      </c>
    </row>
    <row r="7690" spans="15:17">
      <c r="O7690">
        <f t="shared" si="363"/>
        <v>931</v>
      </c>
      <c r="P7690" t="e">
        <f t="shared" si="362"/>
        <v>#VALUE!</v>
      </c>
      <c r="Q7690" t="e">
        <f t="shared" si="364"/>
        <v>#VALUE!</v>
      </c>
    </row>
    <row r="7691" spans="15:17">
      <c r="O7691">
        <f t="shared" si="363"/>
        <v>932</v>
      </c>
      <c r="P7691" t="e">
        <f t="shared" si="362"/>
        <v>#VALUE!</v>
      </c>
      <c r="Q7691" t="e">
        <f t="shared" si="364"/>
        <v>#VALUE!</v>
      </c>
    </row>
    <row r="7692" spans="15:17">
      <c r="O7692">
        <f t="shared" si="363"/>
        <v>933</v>
      </c>
      <c r="P7692" t="e">
        <f t="shared" si="362"/>
        <v>#VALUE!</v>
      </c>
      <c r="Q7692" t="e">
        <f t="shared" si="364"/>
        <v>#VALUE!</v>
      </c>
    </row>
    <row r="7693" spans="15:17">
      <c r="O7693">
        <f t="shared" si="363"/>
        <v>934</v>
      </c>
      <c r="P7693" t="e">
        <f t="shared" si="362"/>
        <v>#VALUE!</v>
      </c>
      <c r="Q7693" t="e">
        <f t="shared" si="364"/>
        <v>#VALUE!</v>
      </c>
    </row>
    <row r="7694" spans="15:17">
      <c r="O7694">
        <f t="shared" si="363"/>
        <v>935</v>
      </c>
      <c r="P7694" t="e">
        <f t="shared" si="362"/>
        <v>#VALUE!</v>
      </c>
      <c r="Q7694" t="e">
        <f t="shared" si="364"/>
        <v>#VALUE!</v>
      </c>
    </row>
    <row r="7695" spans="15:17">
      <c r="O7695">
        <f t="shared" si="363"/>
        <v>936</v>
      </c>
      <c r="P7695" t="e">
        <f t="shared" si="362"/>
        <v>#VALUE!</v>
      </c>
      <c r="Q7695" t="e">
        <f t="shared" si="364"/>
        <v>#VALUE!</v>
      </c>
    </row>
    <row r="7696" spans="15:17">
      <c r="O7696">
        <f t="shared" si="363"/>
        <v>937</v>
      </c>
      <c r="P7696" t="e">
        <f t="shared" si="362"/>
        <v>#VALUE!</v>
      </c>
      <c r="Q7696" t="e">
        <f t="shared" si="364"/>
        <v>#VALUE!</v>
      </c>
    </row>
    <row r="7697" spans="15:17">
      <c r="O7697">
        <f t="shared" si="363"/>
        <v>938</v>
      </c>
      <c r="P7697" t="e">
        <f t="shared" si="362"/>
        <v>#VALUE!</v>
      </c>
      <c r="Q7697" t="e">
        <f t="shared" si="364"/>
        <v>#VALUE!</v>
      </c>
    </row>
    <row r="7698" spans="15:17">
      <c r="O7698">
        <f t="shared" si="363"/>
        <v>939</v>
      </c>
      <c r="P7698" t="e">
        <f t="shared" si="362"/>
        <v>#VALUE!</v>
      </c>
      <c r="Q7698" t="e">
        <f t="shared" si="364"/>
        <v>#VALUE!</v>
      </c>
    </row>
    <row r="7699" spans="15:17">
      <c r="O7699">
        <f t="shared" si="363"/>
        <v>940</v>
      </c>
      <c r="P7699" t="e">
        <f t="shared" si="362"/>
        <v>#VALUE!</v>
      </c>
      <c r="Q7699" t="e">
        <f t="shared" si="364"/>
        <v>#VALUE!</v>
      </c>
    </row>
    <row r="7700" spans="15:17">
      <c r="O7700">
        <f t="shared" si="363"/>
        <v>941</v>
      </c>
      <c r="P7700" t="e">
        <f t="shared" si="362"/>
        <v>#VALUE!</v>
      </c>
      <c r="Q7700" t="e">
        <f t="shared" si="364"/>
        <v>#VALUE!</v>
      </c>
    </row>
    <row r="7701" spans="15:17">
      <c r="O7701">
        <f t="shared" si="363"/>
        <v>942</v>
      </c>
      <c r="P7701" t="e">
        <f t="shared" si="362"/>
        <v>#VALUE!</v>
      </c>
      <c r="Q7701" t="e">
        <f t="shared" si="364"/>
        <v>#VALUE!</v>
      </c>
    </row>
    <row r="7702" spans="15:17">
      <c r="O7702">
        <f t="shared" si="363"/>
        <v>943</v>
      </c>
      <c r="P7702" t="e">
        <f t="shared" si="362"/>
        <v>#VALUE!</v>
      </c>
      <c r="Q7702" t="e">
        <f t="shared" si="364"/>
        <v>#VALUE!</v>
      </c>
    </row>
    <row r="7703" spans="15:17">
      <c r="O7703">
        <f t="shared" si="363"/>
        <v>944</v>
      </c>
      <c r="P7703" t="e">
        <f t="shared" si="362"/>
        <v>#VALUE!</v>
      </c>
      <c r="Q7703" t="e">
        <f t="shared" si="364"/>
        <v>#VALUE!</v>
      </c>
    </row>
    <row r="7704" spans="15:17">
      <c r="O7704">
        <f t="shared" si="363"/>
        <v>945</v>
      </c>
      <c r="P7704" t="e">
        <f t="shared" si="362"/>
        <v>#VALUE!</v>
      </c>
      <c r="Q7704" t="e">
        <f t="shared" si="364"/>
        <v>#VALUE!</v>
      </c>
    </row>
    <row r="7705" spans="15:17">
      <c r="O7705">
        <f t="shared" si="363"/>
        <v>946</v>
      </c>
      <c r="P7705" t="e">
        <f t="shared" si="362"/>
        <v>#VALUE!</v>
      </c>
      <c r="Q7705" t="e">
        <f t="shared" si="364"/>
        <v>#VALUE!</v>
      </c>
    </row>
    <row r="7706" spans="15:17">
      <c r="O7706">
        <f t="shared" si="363"/>
        <v>947</v>
      </c>
      <c r="P7706" t="e">
        <f t="shared" si="362"/>
        <v>#VALUE!</v>
      </c>
      <c r="Q7706" t="e">
        <f t="shared" si="364"/>
        <v>#VALUE!</v>
      </c>
    </row>
    <row r="7707" spans="15:17">
      <c r="O7707">
        <f t="shared" si="363"/>
        <v>948</v>
      </c>
      <c r="P7707" t="e">
        <f t="shared" si="362"/>
        <v>#VALUE!</v>
      </c>
      <c r="Q7707" t="e">
        <f t="shared" si="364"/>
        <v>#VALUE!</v>
      </c>
    </row>
    <row r="7708" spans="15:17">
      <c r="O7708">
        <f t="shared" si="363"/>
        <v>949</v>
      </c>
      <c r="P7708" t="e">
        <f t="shared" si="362"/>
        <v>#VALUE!</v>
      </c>
      <c r="Q7708" t="e">
        <f t="shared" si="364"/>
        <v>#VALUE!</v>
      </c>
    </row>
    <row r="7709" spans="15:17">
      <c r="O7709">
        <f t="shared" si="363"/>
        <v>950</v>
      </c>
      <c r="P7709" t="e">
        <f t="shared" si="362"/>
        <v>#VALUE!</v>
      </c>
      <c r="Q7709" t="e">
        <f t="shared" si="364"/>
        <v>#VALUE!</v>
      </c>
    </row>
    <row r="7710" spans="15:17">
      <c r="O7710">
        <f t="shared" si="363"/>
        <v>951</v>
      </c>
      <c r="P7710" t="e">
        <f t="shared" si="362"/>
        <v>#VALUE!</v>
      </c>
      <c r="Q7710" t="e">
        <f t="shared" si="364"/>
        <v>#VALUE!</v>
      </c>
    </row>
    <row r="7711" spans="15:17">
      <c r="O7711">
        <f t="shared" si="363"/>
        <v>952</v>
      </c>
      <c r="P7711" t="e">
        <f t="shared" si="362"/>
        <v>#VALUE!</v>
      </c>
      <c r="Q7711" t="e">
        <f t="shared" si="364"/>
        <v>#VALUE!</v>
      </c>
    </row>
    <row r="7712" spans="15:17">
      <c r="O7712">
        <f t="shared" si="363"/>
        <v>953</v>
      </c>
      <c r="P7712" t="e">
        <f t="shared" si="362"/>
        <v>#VALUE!</v>
      </c>
      <c r="Q7712" t="e">
        <f t="shared" si="364"/>
        <v>#VALUE!</v>
      </c>
    </row>
    <row r="7713" spans="15:17">
      <c r="O7713">
        <f t="shared" si="363"/>
        <v>954</v>
      </c>
      <c r="P7713" t="e">
        <f t="shared" si="362"/>
        <v>#VALUE!</v>
      </c>
      <c r="Q7713" t="e">
        <f t="shared" si="364"/>
        <v>#VALUE!</v>
      </c>
    </row>
    <row r="7714" spans="15:17">
      <c r="O7714">
        <f t="shared" si="363"/>
        <v>955</v>
      </c>
      <c r="P7714" t="e">
        <f t="shared" si="362"/>
        <v>#VALUE!</v>
      </c>
      <c r="Q7714" t="e">
        <f t="shared" si="364"/>
        <v>#VALUE!</v>
      </c>
    </row>
    <row r="7715" spans="15:17">
      <c r="O7715">
        <f t="shared" si="363"/>
        <v>956</v>
      </c>
      <c r="P7715" t="e">
        <f t="shared" si="362"/>
        <v>#VALUE!</v>
      </c>
      <c r="Q7715" t="e">
        <f t="shared" si="364"/>
        <v>#VALUE!</v>
      </c>
    </row>
    <row r="7716" spans="15:17">
      <c r="O7716">
        <f t="shared" si="363"/>
        <v>957</v>
      </c>
      <c r="P7716" t="e">
        <f t="shared" si="362"/>
        <v>#VALUE!</v>
      </c>
      <c r="Q7716" t="e">
        <f t="shared" si="364"/>
        <v>#VALUE!</v>
      </c>
    </row>
    <row r="7717" spans="15:17">
      <c r="O7717">
        <f t="shared" si="363"/>
        <v>958</v>
      </c>
      <c r="P7717" t="e">
        <f t="shared" si="362"/>
        <v>#VALUE!</v>
      </c>
      <c r="Q7717" t="e">
        <f t="shared" si="364"/>
        <v>#VALUE!</v>
      </c>
    </row>
    <row r="7718" spans="15:17">
      <c r="O7718">
        <f t="shared" si="363"/>
        <v>959</v>
      </c>
      <c r="P7718" t="e">
        <f t="shared" si="362"/>
        <v>#VALUE!</v>
      </c>
      <c r="Q7718" t="e">
        <f t="shared" si="364"/>
        <v>#VALUE!</v>
      </c>
    </row>
    <row r="7719" spans="15:17">
      <c r="O7719">
        <f t="shared" si="363"/>
        <v>960</v>
      </c>
      <c r="P7719" t="e">
        <f t="shared" ref="P7719:P7782" si="365">NEGBINOMDIST(O7719-$A$9,$A$9,$B$9)</f>
        <v>#VALUE!</v>
      </c>
      <c r="Q7719" t="e">
        <f t="shared" si="364"/>
        <v>#VALUE!</v>
      </c>
    </row>
    <row r="7720" spans="15:17">
      <c r="O7720">
        <f t="shared" ref="O7720:O7783" si="366">O7719+1</f>
        <v>961</v>
      </c>
      <c r="P7720" t="e">
        <f t="shared" si="365"/>
        <v>#VALUE!</v>
      </c>
      <c r="Q7720" t="e">
        <f t="shared" si="364"/>
        <v>#VALUE!</v>
      </c>
    </row>
    <row r="7721" spans="15:17">
      <c r="O7721">
        <f t="shared" si="366"/>
        <v>962</v>
      </c>
      <c r="P7721" t="e">
        <f t="shared" si="365"/>
        <v>#VALUE!</v>
      </c>
      <c r="Q7721" t="e">
        <f t="shared" si="364"/>
        <v>#VALUE!</v>
      </c>
    </row>
    <row r="7722" spans="15:17">
      <c r="O7722">
        <f t="shared" si="366"/>
        <v>963</v>
      </c>
      <c r="P7722" t="e">
        <f t="shared" si="365"/>
        <v>#VALUE!</v>
      </c>
      <c r="Q7722" t="e">
        <f t="shared" si="364"/>
        <v>#VALUE!</v>
      </c>
    </row>
    <row r="7723" spans="15:17">
      <c r="O7723">
        <f t="shared" si="366"/>
        <v>964</v>
      </c>
      <c r="P7723" t="e">
        <f t="shared" si="365"/>
        <v>#VALUE!</v>
      </c>
      <c r="Q7723" t="e">
        <f t="shared" si="364"/>
        <v>#VALUE!</v>
      </c>
    </row>
    <row r="7724" spans="15:17">
      <c r="O7724">
        <f t="shared" si="366"/>
        <v>965</v>
      </c>
      <c r="P7724" t="e">
        <f t="shared" si="365"/>
        <v>#VALUE!</v>
      </c>
      <c r="Q7724" t="e">
        <f t="shared" si="364"/>
        <v>#VALUE!</v>
      </c>
    </row>
    <row r="7725" spans="15:17">
      <c r="O7725">
        <f t="shared" si="366"/>
        <v>966</v>
      </c>
      <c r="P7725" t="e">
        <f t="shared" si="365"/>
        <v>#VALUE!</v>
      </c>
      <c r="Q7725" t="e">
        <f t="shared" si="364"/>
        <v>#VALUE!</v>
      </c>
    </row>
    <row r="7726" spans="15:17">
      <c r="O7726">
        <f t="shared" si="366"/>
        <v>967</v>
      </c>
      <c r="P7726" t="e">
        <f t="shared" si="365"/>
        <v>#VALUE!</v>
      </c>
      <c r="Q7726" t="e">
        <f t="shared" si="364"/>
        <v>#VALUE!</v>
      </c>
    </row>
    <row r="7727" spans="15:17">
      <c r="O7727">
        <f t="shared" si="366"/>
        <v>968</v>
      </c>
      <c r="P7727" t="e">
        <f t="shared" si="365"/>
        <v>#VALUE!</v>
      </c>
      <c r="Q7727" t="e">
        <f t="shared" si="364"/>
        <v>#VALUE!</v>
      </c>
    </row>
    <row r="7728" spans="15:17">
      <c r="O7728">
        <f t="shared" si="366"/>
        <v>969</v>
      </c>
      <c r="P7728" t="e">
        <f t="shared" si="365"/>
        <v>#VALUE!</v>
      </c>
      <c r="Q7728" t="e">
        <f t="shared" si="364"/>
        <v>#VALUE!</v>
      </c>
    </row>
    <row r="7729" spans="15:17">
      <c r="O7729">
        <f t="shared" si="366"/>
        <v>970</v>
      </c>
      <c r="P7729" t="e">
        <f t="shared" si="365"/>
        <v>#VALUE!</v>
      </c>
      <c r="Q7729" t="e">
        <f t="shared" si="364"/>
        <v>#VALUE!</v>
      </c>
    </row>
    <row r="7730" spans="15:17">
      <c r="O7730">
        <f t="shared" si="366"/>
        <v>971</v>
      </c>
      <c r="P7730" t="e">
        <f t="shared" si="365"/>
        <v>#VALUE!</v>
      </c>
      <c r="Q7730" t="e">
        <f t="shared" si="364"/>
        <v>#VALUE!</v>
      </c>
    </row>
    <row r="7731" spans="15:17">
      <c r="O7731">
        <f t="shared" si="366"/>
        <v>972</v>
      </c>
      <c r="P7731" t="e">
        <f t="shared" si="365"/>
        <v>#VALUE!</v>
      </c>
      <c r="Q7731" t="e">
        <f t="shared" si="364"/>
        <v>#VALUE!</v>
      </c>
    </row>
    <row r="7732" spans="15:17">
      <c r="O7732">
        <f t="shared" si="366"/>
        <v>973</v>
      </c>
      <c r="P7732" t="e">
        <f t="shared" si="365"/>
        <v>#VALUE!</v>
      </c>
      <c r="Q7732" t="e">
        <f t="shared" si="364"/>
        <v>#VALUE!</v>
      </c>
    </row>
    <row r="7733" spans="15:17">
      <c r="O7733">
        <f t="shared" si="366"/>
        <v>974</v>
      </c>
      <c r="P7733" t="e">
        <f t="shared" si="365"/>
        <v>#VALUE!</v>
      </c>
      <c r="Q7733" t="e">
        <f t="shared" si="364"/>
        <v>#VALUE!</v>
      </c>
    </row>
    <row r="7734" spans="15:17">
      <c r="O7734">
        <f t="shared" si="366"/>
        <v>975</v>
      </c>
      <c r="P7734" t="e">
        <f t="shared" si="365"/>
        <v>#VALUE!</v>
      </c>
      <c r="Q7734" t="e">
        <f t="shared" si="364"/>
        <v>#VALUE!</v>
      </c>
    </row>
    <row r="7735" spans="15:17">
      <c r="O7735">
        <f t="shared" si="366"/>
        <v>976</v>
      </c>
      <c r="P7735" t="e">
        <f t="shared" si="365"/>
        <v>#VALUE!</v>
      </c>
      <c r="Q7735" t="e">
        <f t="shared" si="364"/>
        <v>#VALUE!</v>
      </c>
    </row>
    <row r="7736" spans="15:17">
      <c r="O7736">
        <f t="shared" si="366"/>
        <v>977</v>
      </c>
      <c r="P7736" t="e">
        <f t="shared" si="365"/>
        <v>#VALUE!</v>
      </c>
      <c r="Q7736" t="e">
        <f t="shared" si="364"/>
        <v>#VALUE!</v>
      </c>
    </row>
    <row r="7737" spans="15:17">
      <c r="O7737">
        <f t="shared" si="366"/>
        <v>978</v>
      </c>
      <c r="P7737" t="e">
        <f t="shared" si="365"/>
        <v>#VALUE!</v>
      </c>
      <c r="Q7737" t="e">
        <f t="shared" si="364"/>
        <v>#VALUE!</v>
      </c>
    </row>
    <row r="7738" spans="15:17">
      <c r="O7738">
        <f t="shared" si="366"/>
        <v>979</v>
      </c>
      <c r="P7738" t="e">
        <f t="shared" si="365"/>
        <v>#VALUE!</v>
      </c>
      <c r="Q7738" t="e">
        <f t="shared" si="364"/>
        <v>#VALUE!</v>
      </c>
    </row>
    <row r="7739" spans="15:17">
      <c r="O7739">
        <f t="shared" si="366"/>
        <v>980</v>
      </c>
      <c r="P7739" t="e">
        <f t="shared" si="365"/>
        <v>#VALUE!</v>
      </c>
      <c r="Q7739" t="e">
        <f t="shared" si="364"/>
        <v>#VALUE!</v>
      </c>
    </row>
    <row r="7740" spans="15:17">
      <c r="O7740">
        <f t="shared" si="366"/>
        <v>981</v>
      </c>
      <c r="P7740" t="e">
        <f t="shared" si="365"/>
        <v>#VALUE!</v>
      </c>
      <c r="Q7740" t="e">
        <f t="shared" si="364"/>
        <v>#VALUE!</v>
      </c>
    </row>
    <row r="7741" spans="15:17">
      <c r="O7741">
        <f t="shared" si="366"/>
        <v>982</v>
      </c>
      <c r="P7741" t="e">
        <f t="shared" si="365"/>
        <v>#VALUE!</v>
      </c>
      <c r="Q7741" t="e">
        <f t="shared" si="364"/>
        <v>#VALUE!</v>
      </c>
    </row>
    <row r="7742" spans="15:17">
      <c r="O7742">
        <f t="shared" si="366"/>
        <v>983</v>
      </c>
      <c r="P7742" t="e">
        <f t="shared" si="365"/>
        <v>#VALUE!</v>
      </c>
      <c r="Q7742" t="e">
        <f t="shared" si="364"/>
        <v>#VALUE!</v>
      </c>
    </row>
    <row r="7743" spans="15:17">
      <c r="O7743">
        <f t="shared" si="366"/>
        <v>984</v>
      </c>
      <c r="P7743" t="e">
        <f t="shared" si="365"/>
        <v>#VALUE!</v>
      </c>
      <c r="Q7743" t="e">
        <f t="shared" si="364"/>
        <v>#VALUE!</v>
      </c>
    </row>
    <row r="7744" spans="15:17">
      <c r="O7744">
        <f t="shared" si="366"/>
        <v>985</v>
      </c>
      <c r="P7744" t="e">
        <f t="shared" si="365"/>
        <v>#VALUE!</v>
      </c>
      <c r="Q7744" t="e">
        <f t="shared" si="364"/>
        <v>#VALUE!</v>
      </c>
    </row>
    <row r="7745" spans="15:17">
      <c r="O7745">
        <f t="shared" si="366"/>
        <v>986</v>
      </c>
      <c r="P7745" t="e">
        <f t="shared" si="365"/>
        <v>#VALUE!</v>
      </c>
      <c r="Q7745" t="e">
        <f t="shared" si="364"/>
        <v>#VALUE!</v>
      </c>
    </row>
    <row r="7746" spans="15:17">
      <c r="O7746">
        <f t="shared" si="366"/>
        <v>987</v>
      </c>
      <c r="P7746" t="e">
        <f t="shared" si="365"/>
        <v>#VALUE!</v>
      </c>
      <c r="Q7746" t="e">
        <f t="shared" si="364"/>
        <v>#VALUE!</v>
      </c>
    </row>
    <row r="7747" spans="15:17">
      <c r="O7747">
        <f t="shared" si="366"/>
        <v>988</v>
      </c>
      <c r="P7747" t="e">
        <f t="shared" si="365"/>
        <v>#VALUE!</v>
      </c>
      <c r="Q7747" t="e">
        <f t="shared" si="364"/>
        <v>#VALUE!</v>
      </c>
    </row>
    <row r="7748" spans="15:17">
      <c r="O7748">
        <f t="shared" si="366"/>
        <v>989</v>
      </c>
      <c r="P7748" t="e">
        <f t="shared" si="365"/>
        <v>#VALUE!</v>
      </c>
      <c r="Q7748" t="e">
        <f t="shared" si="364"/>
        <v>#VALUE!</v>
      </c>
    </row>
    <row r="7749" spans="15:17">
      <c r="O7749">
        <f t="shared" si="366"/>
        <v>990</v>
      </c>
      <c r="P7749" t="e">
        <f t="shared" si="365"/>
        <v>#VALUE!</v>
      </c>
      <c r="Q7749" t="e">
        <f t="shared" si="364"/>
        <v>#VALUE!</v>
      </c>
    </row>
    <row r="7750" spans="15:17">
      <c r="O7750">
        <f t="shared" si="366"/>
        <v>991</v>
      </c>
      <c r="P7750" t="e">
        <f t="shared" si="365"/>
        <v>#VALUE!</v>
      </c>
      <c r="Q7750" t="e">
        <f t="shared" si="364"/>
        <v>#VALUE!</v>
      </c>
    </row>
    <row r="7751" spans="15:17">
      <c r="O7751">
        <f t="shared" si="366"/>
        <v>992</v>
      </c>
      <c r="P7751" t="e">
        <f t="shared" si="365"/>
        <v>#VALUE!</v>
      </c>
      <c r="Q7751" t="e">
        <f t="shared" ref="Q7751:Q7814" si="367">Q7750+P7750</f>
        <v>#VALUE!</v>
      </c>
    </row>
    <row r="7752" spans="15:17">
      <c r="O7752">
        <f t="shared" si="366"/>
        <v>993</v>
      </c>
      <c r="P7752" t="e">
        <f t="shared" si="365"/>
        <v>#VALUE!</v>
      </c>
      <c r="Q7752" t="e">
        <f t="shared" si="367"/>
        <v>#VALUE!</v>
      </c>
    </row>
    <row r="7753" spans="15:17">
      <c r="O7753">
        <f t="shared" si="366"/>
        <v>994</v>
      </c>
      <c r="P7753" t="e">
        <f t="shared" si="365"/>
        <v>#VALUE!</v>
      </c>
      <c r="Q7753" t="e">
        <f t="shared" si="367"/>
        <v>#VALUE!</v>
      </c>
    </row>
    <row r="7754" spans="15:17">
      <c r="O7754">
        <f t="shared" si="366"/>
        <v>995</v>
      </c>
      <c r="P7754" t="e">
        <f t="shared" si="365"/>
        <v>#VALUE!</v>
      </c>
      <c r="Q7754" t="e">
        <f t="shared" si="367"/>
        <v>#VALUE!</v>
      </c>
    </row>
    <row r="7755" spans="15:17">
      <c r="O7755">
        <f t="shared" si="366"/>
        <v>996</v>
      </c>
      <c r="P7755" t="e">
        <f t="shared" si="365"/>
        <v>#VALUE!</v>
      </c>
      <c r="Q7755" t="e">
        <f t="shared" si="367"/>
        <v>#VALUE!</v>
      </c>
    </row>
    <row r="7756" spans="15:17">
      <c r="O7756">
        <f t="shared" si="366"/>
        <v>997</v>
      </c>
      <c r="P7756" t="e">
        <f t="shared" si="365"/>
        <v>#VALUE!</v>
      </c>
      <c r="Q7756" t="e">
        <f t="shared" si="367"/>
        <v>#VALUE!</v>
      </c>
    </row>
    <row r="7757" spans="15:17">
      <c r="O7757">
        <f t="shared" si="366"/>
        <v>998</v>
      </c>
      <c r="P7757" t="e">
        <f t="shared" si="365"/>
        <v>#VALUE!</v>
      </c>
      <c r="Q7757" t="e">
        <f t="shared" si="367"/>
        <v>#VALUE!</v>
      </c>
    </row>
    <row r="7758" spans="15:17">
      <c r="O7758">
        <f t="shared" si="366"/>
        <v>999</v>
      </c>
      <c r="P7758" t="e">
        <f t="shared" si="365"/>
        <v>#VALUE!</v>
      </c>
      <c r="Q7758" t="e">
        <f t="shared" si="367"/>
        <v>#VALUE!</v>
      </c>
    </row>
    <row r="7759" spans="15:17">
      <c r="O7759">
        <f t="shared" si="366"/>
        <v>1000</v>
      </c>
      <c r="P7759" t="e">
        <f t="shared" si="365"/>
        <v>#VALUE!</v>
      </c>
      <c r="Q7759" t="e">
        <f t="shared" si="367"/>
        <v>#VALUE!</v>
      </c>
    </row>
    <row r="7760" spans="15:17">
      <c r="O7760">
        <f t="shared" si="366"/>
        <v>1001</v>
      </c>
      <c r="P7760" t="e">
        <f t="shared" si="365"/>
        <v>#VALUE!</v>
      </c>
      <c r="Q7760" t="e">
        <f t="shared" si="367"/>
        <v>#VALUE!</v>
      </c>
    </row>
    <row r="7761" spans="15:17">
      <c r="O7761">
        <f t="shared" si="366"/>
        <v>1002</v>
      </c>
      <c r="P7761" t="e">
        <f t="shared" si="365"/>
        <v>#VALUE!</v>
      </c>
      <c r="Q7761" t="e">
        <f t="shared" si="367"/>
        <v>#VALUE!</v>
      </c>
    </row>
    <row r="7762" spans="15:17">
      <c r="O7762">
        <f t="shared" si="366"/>
        <v>1003</v>
      </c>
      <c r="P7762" t="e">
        <f t="shared" si="365"/>
        <v>#VALUE!</v>
      </c>
      <c r="Q7762" t="e">
        <f t="shared" si="367"/>
        <v>#VALUE!</v>
      </c>
    </row>
    <row r="7763" spans="15:17">
      <c r="O7763">
        <f t="shared" si="366"/>
        <v>1004</v>
      </c>
      <c r="P7763" t="e">
        <f t="shared" si="365"/>
        <v>#VALUE!</v>
      </c>
      <c r="Q7763" t="e">
        <f t="shared" si="367"/>
        <v>#VALUE!</v>
      </c>
    </row>
    <row r="7764" spans="15:17">
      <c r="O7764">
        <f t="shared" si="366"/>
        <v>1005</v>
      </c>
      <c r="P7764" t="e">
        <f t="shared" si="365"/>
        <v>#VALUE!</v>
      </c>
      <c r="Q7764" t="e">
        <f t="shared" si="367"/>
        <v>#VALUE!</v>
      </c>
    </row>
    <row r="7765" spans="15:17">
      <c r="O7765">
        <f t="shared" si="366"/>
        <v>1006</v>
      </c>
      <c r="P7765" t="e">
        <f t="shared" si="365"/>
        <v>#VALUE!</v>
      </c>
      <c r="Q7765" t="e">
        <f t="shared" si="367"/>
        <v>#VALUE!</v>
      </c>
    </row>
    <row r="7766" spans="15:17">
      <c r="O7766">
        <f t="shared" si="366"/>
        <v>1007</v>
      </c>
      <c r="P7766" t="e">
        <f t="shared" si="365"/>
        <v>#VALUE!</v>
      </c>
      <c r="Q7766" t="e">
        <f t="shared" si="367"/>
        <v>#VALUE!</v>
      </c>
    </row>
    <row r="7767" spans="15:17">
      <c r="O7767">
        <f t="shared" si="366"/>
        <v>1008</v>
      </c>
      <c r="P7767" t="e">
        <f t="shared" si="365"/>
        <v>#VALUE!</v>
      </c>
      <c r="Q7767" t="e">
        <f t="shared" si="367"/>
        <v>#VALUE!</v>
      </c>
    </row>
    <row r="7768" spans="15:17">
      <c r="O7768">
        <f t="shared" si="366"/>
        <v>1009</v>
      </c>
      <c r="P7768" t="e">
        <f t="shared" si="365"/>
        <v>#VALUE!</v>
      </c>
      <c r="Q7768" t="e">
        <f t="shared" si="367"/>
        <v>#VALUE!</v>
      </c>
    </row>
    <row r="7769" spans="15:17">
      <c r="O7769">
        <f t="shared" si="366"/>
        <v>1010</v>
      </c>
      <c r="P7769" t="e">
        <f t="shared" si="365"/>
        <v>#VALUE!</v>
      </c>
      <c r="Q7769" t="e">
        <f t="shared" si="367"/>
        <v>#VALUE!</v>
      </c>
    </row>
    <row r="7770" spans="15:17">
      <c r="O7770">
        <f t="shared" si="366"/>
        <v>1011</v>
      </c>
      <c r="P7770" t="e">
        <f t="shared" si="365"/>
        <v>#VALUE!</v>
      </c>
      <c r="Q7770" t="e">
        <f t="shared" si="367"/>
        <v>#VALUE!</v>
      </c>
    </row>
    <row r="7771" spans="15:17">
      <c r="O7771">
        <f t="shared" si="366"/>
        <v>1012</v>
      </c>
      <c r="P7771" t="e">
        <f t="shared" si="365"/>
        <v>#VALUE!</v>
      </c>
      <c r="Q7771" t="e">
        <f t="shared" si="367"/>
        <v>#VALUE!</v>
      </c>
    </row>
    <row r="7772" spans="15:17">
      <c r="O7772">
        <f t="shared" si="366"/>
        <v>1013</v>
      </c>
      <c r="P7772" t="e">
        <f t="shared" si="365"/>
        <v>#VALUE!</v>
      </c>
      <c r="Q7772" t="e">
        <f t="shared" si="367"/>
        <v>#VALUE!</v>
      </c>
    </row>
    <row r="7773" spans="15:17">
      <c r="O7773">
        <f t="shared" si="366"/>
        <v>1014</v>
      </c>
      <c r="P7773" t="e">
        <f t="shared" si="365"/>
        <v>#VALUE!</v>
      </c>
      <c r="Q7773" t="e">
        <f t="shared" si="367"/>
        <v>#VALUE!</v>
      </c>
    </row>
    <row r="7774" spans="15:17">
      <c r="O7774">
        <f t="shared" si="366"/>
        <v>1015</v>
      </c>
      <c r="P7774" t="e">
        <f t="shared" si="365"/>
        <v>#VALUE!</v>
      </c>
      <c r="Q7774" t="e">
        <f t="shared" si="367"/>
        <v>#VALUE!</v>
      </c>
    </row>
    <row r="7775" spans="15:17">
      <c r="O7775">
        <f t="shared" si="366"/>
        <v>1016</v>
      </c>
      <c r="P7775" t="e">
        <f t="shared" si="365"/>
        <v>#VALUE!</v>
      </c>
      <c r="Q7775" t="e">
        <f t="shared" si="367"/>
        <v>#VALUE!</v>
      </c>
    </row>
    <row r="7776" spans="15:17">
      <c r="O7776">
        <f t="shared" si="366"/>
        <v>1017</v>
      </c>
      <c r="P7776" t="e">
        <f t="shared" si="365"/>
        <v>#VALUE!</v>
      </c>
      <c r="Q7776" t="e">
        <f t="shared" si="367"/>
        <v>#VALUE!</v>
      </c>
    </row>
    <row r="7777" spans="15:17">
      <c r="O7777">
        <f t="shared" si="366"/>
        <v>1018</v>
      </c>
      <c r="P7777" t="e">
        <f t="shared" si="365"/>
        <v>#VALUE!</v>
      </c>
      <c r="Q7777" t="e">
        <f t="shared" si="367"/>
        <v>#VALUE!</v>
      </c>
    </row>
    <row r="7778" spans="15:17">
      <c r="O7778">
        <f t="shared" si="366"/>
        <v>1019</v>
      </c>
      <c r="P7778" t="e">
        <f t="shared" si="365"/>
        <v>#VALUE!</v>
      </c>
      <c r="Q7778" t="e">
        <f t="shared" si="367"/>
        <v>#VALUE!</v>
      </c>
    </row>
    <row r="7779" spans="15:17">
      <c r="O7779">
        <f t="shared" si="366"/>
        <v>1020</v>
      </c>
      <c r="P7779" t="e">
        <f t="shared" si="365"/>
        <v>#VALUE!</v>
      </c>
      <c r="Q7779" t="e">
        <f t="shared" si="367"/>
        <v>#VALUE!</v>
      </c>
    </row>
    <row r="7780" spans="15:17">
      <c r="O7780">
        <f t="shared" si="366"/>
        <v>1021</v>
      </c>
      <c r="P7780" t="e">
        <f t="shared" si="365"/>
        <v>#VALUE!</v>
      </c>
      <c r="Q7780" t="e">
        <f t="shared" si="367"/>
        <v>#VALUE!</v>
      </c>
    </row>
    <row r="7781" spans="15:17">
      <c r="O7781">
        <f t="shared" si="366"/>
        <v>1022</v>
      </c>
      <c r="P7781" t="e">
        <f t="shared" si="365"/>
        <v>#VALUE!</v>
      </c>
      <c r="Q7781" t="e">
        <f t="shared" si="367"/>
        <v>#VALUE!</v>
      </c>
    </row>
    <row r="7782" spans="15:17">
      <c r="O7782">
        <f t="shared" si="366"/>
        <v>1023</v>
      </c>
      <c r="P7782" t="e">
        <f t="shared" si="365"/>
        <v>#VALUE!</v>
      </c>
      <c r="Q7782" t="e">
        <f t="shared" si="367"/>
        <v>#VALUE!</v>
      </c>
    </row>
    <row r="7783" spans="15:17">
      <c r="O7783">
        <f t="shared" si="366"/>
        <v>1024</v>
      </c>
      <c r="P7783" t="e">
        <f t="shared" ref="P7783:P7846" si="368">NEGBINOMDIST(O7783-$A$9,$A$9,$B$9)</f>
        <v>#VALUE!</v>
      </c>
      <c r="Q7783" t="e">
        <f t="shared" si="367"/>
        <v>#VALUE!</v>
      </c>
    </row>
    <row r="7784" spans="15:17">
      <c r="O7784">
        <f t="shared" ref="O7784:O7847" si="369">O7783+1</f>
        <v>1025</v>
      </c>
      <c r="P7784" t="e">
        <f t="shared" si="368"/>
        <v>#VALUE!</v>
      </c>
      <c r="Q7784" t="e">
        <f t="shared" si="367"/>
        <v>#VALUE!</v>
      </c>
    </row>
    <row r="7785" spans="15:17">
      <c r="O7785">
        <f t="shared" si="369"/>
        <v>1026</v>
      </c>
      <c r="P7785" t="e">
        <f t="shared" si="368"/>
        <v>#VALUE!</v>
      </c>
      <c r="Q7785" t="e">
        <f t="shared" si="367"/>
        <v>#VALUE!</v>
      </c>
    </row>
    <row r="7786" spans="15:17">
      <c r="O7786">
        <f t="shared" si="369"/>
        <v>1027</v>
      </c>
      <c r="P7786" t="e">
        <f t="shared" si="368"/>
        <v>#VALUE!</v>
      </c>
      <c r="Q7786" t="e">
        <f t="shared" si="367"/>
        <v>#VALUE!</v>
      </c>
    </row>
    <row r="7787" spans="15:17">
      <c r="O7787">
        <f t="shared" si="369"/>
        <v>1028</v>
      </c>
      <c r="P7787" t="e">
        <f t="shared" si="368"/>
        <v>#VALUE!</v>
      </c>
      <c r="Q7787" t="e">
        <f t="shared" si="367"/>
        <v>#VALUE!</v>
      </c>
    </row>
    <row r="7788" spans="15:17">
      <c r="O7788">
        <f t="shared" si="369"/>
        <v>1029</v>
      </c>
      <c r="P7788" t="e">
        <f t="shared" si="368"/>
        <v>#VALUE!</v>
      </c>
      <c r="Q7788" t="e">
        <f t="shared" si="367"/>
        <v>#VALUE!</v>
      </c>
    </row>
    <row r="7789" spans="15:17">
      <c r="O7789">
        <f t="shared" si="369"/>
        <v>1030</v>
      </c>
      <c r="P7789" t="e">
        <f t="shared" si="368"/>
        <v>#VALUE!</v>
      </c>
      <c r="Q7789" t="e">
        <f t="shared" si="367"/>
        <v>#VALUE!</v>
      </c>
    </row>
    <row r="7790" spans="15:17">
      <c r="O7790">
        <f t="shared" si="369"/>
        <v>1031</v>
      </c>
      <c r="P7790" t="e">
        <f t="shared" si="368"/>
        <v>#VALUE!</v>
      </c>
      <c r="Q7790" t="e">
        <f t="shared" si="367"/>
        <v>#VALUE!</v>
      </c>
    </row>
    <row r="7791" spans="15:17">
      <c r="O7791">
        <f t="shared" si="369"/>
        <v>1032</v>
      </c>
      <c r="P7791" t="e">
        <f t="shared" si="368"/>
        <v>#VALUE!</v>
      </c>
      <c r="Q7791" t="e">
        <f t="shared" si="367"/>
        <v>#VALUE!</v>
      </c>
    </row>
    <row r="7792" spans="15:17">
      <c r="O7792">
        <f t="shared" si="369"/>
        <v>1033</v>
      </c>
      <c r="P7792" t="e">
        <f t="shared" si="368"/>
        <v>#VALUE!</v>
      </c>
      <c r="Q7792" t="e">
        <f t="shared" si="367"/>
        <v>#VALUE!</v>
      </c>
    </row>
    <row r="7793" spans="15:17">
      <c r="O7793">
        <f t="shared" si="369"/>
        <v>1034</v>
      </c>
      <c r="P7793" t="e">
        <f t="shared" si="368"/>
        <v>#VALUE!</v>
      </c>
      <c r="Q7793" t="e">
        <f t="shared" si="367"/>
        <v>#VALUE!</v>
      </c>
    </row>
    <row r="7794" spans="15:17">
      <c r="O7794">
        <f t="shared" si="369"/>
        <v>1035</v>
      </c>
      <c r="P7794" t="e">
        <f t="shared" si="368"/>
        <v>#VALUE!</v>
      </c>
      <c r="Q7794" t="e">
        <f t="shared" si="367"/>
        <v>#VALUE!</v>
      </c>
    </row>
    <row r="7795" spans="15:17">
      <c r="O7795">
        <f t="shared" si="369"/>
        <v>1036</v>
      </c>
      <c r="P7795" t="e">
        <f t="shared" si="368"/>
        <v>#VALUE!</v>
      </c>
      <c r="Q7795" t="e">
        <f t="shared" si="367"/>
        <v>#VALUE!</v>
      </c>
    </row>
    <row r="7796" spans="15:17">
      <c r="O7796">
        <f t="shared" si="369"/>
        <v>1037</v>
      </c>
      <c r="P7796" t="e">
        <f t="shared" si="368"/>
        <v>#VALUE!</v>
      </c>
      <c r="Q7796" t="e">
        <f t="shared" si="367"/>
        <v>#VALUE!</v>
      </c>
    </row>
    <row r="7797" spans="15:17">
      <c r="O7797">
        <f t="shared" si="369"/>
        <v>1038</v>
      </c>
      <c r="P7797" t="e">
        <f t="shared" si="368"/>
        <v>#VALUE!</v>
      </c>
      <c r="Q7797" t="e">
        <f t="shared" si="367"/>
        <v>#VALUE!</v>
      </c>
    </row>
    <row r="7798" spans="15:17">
      <c r="O7798">
        <f t="shared" si="369"/>
        <v>1039</v>
      </c>
      <c r="P7798" t="e">
        <f t="shared" si="368"/>
        <v>#VALUE!</v>
      </c>
      <c r="Q7798" t="e">
        <f t="shared" si="367"/>
        <v>#VALUE!</v>
      </c>
    </row>
    <row r="7799" spans="15:17">
      <c r="O7799">
        <f t="shared" si="369"/>
        <v>1040</v>
      </c>
      <c r="P7799" t="e">
        <f t="shared" si="368"/>
        <v>#VALUE!</v>
      </c>
      <c r="Q7799" t="e">
        <f t="shared" si="367"/>
        <v>#VALUE!</v>
      </c>
    </row>
    <row r="7800" spans="15:17">
      <c r="O7800">
        <f t="shared" si="369"/>
        <v>1041</v>
      </c>
      <c r="P7800" t="e">
        <f t="shared" si="368"/>
        <v>#VALUE!</v>
      </c>
      <c r="Q7800" t="e">
        <f t="shared" si="367"/>
        <v>#VALUE!</v>
      </c>
    </row>
    <row r="7801" spans="15:17">
      <c r="O7801">
        <f t="shared" si="369"/>
        <v>1042</v>
      </c>
      <c r="P7801" t="e">
        <f t="shared" si="368"/>
        <v>#VALUE!</v>
      </c>
      <c r="Q7801" t="e">
        <f t="shared" si="367"/>
        <v>#VALUE!</v>
      </c>
    </row>
    <row r="7802" spans="15:17">
      <c r="O7802">
        <f t="shared" si="369"/>
        <v>1043</v>
      </c>
      <c r="P7802" t="e">
        <f t="shared" si="368"/>
        <v>#VALUE!</v>
      </c>
      <c r="Q7802" t="e">
        <f t="shared" si="367"/>
        <v>#VALUE!</v>
      </c>
    </row>
    <row r="7803" spans="15:17">
      <c r="O7803">
        <f t="shared" si="369"/>
        <v>1044</v>
      </c>
      <c r="P7803" t="e">
        <f t="shared" si="368"/>
        <v>#VALUE!</v>
      </c>
      <c r="Q7803" t="e">
        <f t="shared" si="367"/>
        <v>#VALUE!</v>
      </c>
    </row>
    <row r="7804" spans="15:17">
      <c r="O7804">
        <f t="shared" si="369"/>
        <v>1045</v>
      </c>
      <c r="P7804" t="e">
        <f t="shared" si="368"/>
        <v>#VALUE!</v>
      </c>
      <c r="Q7804" t="e">
        <f t="shared" si="367"/>
        <v>#VALUE!</v>
      </c>
    </row>
    <row r="7805" spans="15:17">
      <c r="O7805">
        <f t="shared" si="369"/>
        <v>1046</v>
      </c>
      <c r="P7805" t="e">
        <f t="shared" si="368"/>
        <v>#VALUE!</v>
      </c>
      <c r="Q7805" t="e">
        <f t="shared" si="367"/>
        <v>#VALUE!</v>
      </c>
    </row>
    <row r="7806" spans="15:17">
      <c r="O7806">
        <f t="shared" si="369"/>
        <v>1047</v>
      </c>
      <c r="P7806" t="e">
        <f t="shared" si="368"/>
        <v>#VALUE!</v>
      </c>
      <c r="Q7806" t="e">
        <f t="shared" si="367"/>
        <v>#VALUE!</v>
      </c>
    </row>
    <row r="7807" spans="15:17">
      <c r="O7807">
        <f t="shared" si="369"/>
        <v>1048</v>
      </c>
      <c r="P7807" t="e">
        <f t="shared" si="368"/>
        <v>#VALUE!</v>
      </c>
      <c r="Q7807" t="e">
        <f t="shared" si="367"/>
        <v>#VALUE!</v>
      </c>
    </row>
    <row r="7808" spans="15:17">
      <c r="O7808">
        <f t="shared" si="369"/>
        <v>1049</v>
      </c>
      <c r="P7808" t="e">
        <f t="shared" si="368"/>
        <v>#VALUE!</v>
      </c>
      <c r="Q7808" t="e">
        <f t="shared" si="367"/>
        <v>#VALUE!</v>
      </c>
    </row>
    <row r="7809" spans="15:17">
      <c r="O7809">
        <f t="shared" si="369"/>
        <v>1050</v>
      </c>
      <c r="P7809" t="e">
        <f t="shared" si="368"/>
        <v>#VALUE!</v>
      </c>
      <c r="Q7809" t="e">
        <f t="shared" si="367"/>
        <v>#VALUE!</v>
      </c>
    </row>
    <row r="7810" spans="15:17">
      <c r="O7810">
        <f t="shared" si="369"/>
        <v>1051</v>
      </c>
      <c r="P7810" t="e">
        <f t="shared" si="368"/>
        <v>#VALUE!</v>
      </c>
      <c r="Q7810" t="e">
        <f t="shared" si="367"/>
        <v>#VALUE!</v>
      </c>
    </row>
    <row r="7811" spans="15:17">
      <c r="O7811">
        <f t="shared" si="369"/>
        <v>1052</v>
      </c>
      <c r="P7811" t="e">
        <f t="shared" si="368"/>
        <v>#VALUE!</v>
      </c>
      <c r="Q7811" t="e">
        <f t="shared" si="367"/>
        <v>#VALUE!</v>
      </c>
    </row>
    <row r="7812" spans="15:17">
      <c r="O7812">
        <f t="shared" si="369"/>
        <v>1053</v>
      </c>
      <c r="P7812" t="e">
        <f t="shared" si="368"/>
        <v>#VALUE!</v>
      </c>
      <c r="Q7812" t="e">
        <f t="shared" si="367"/>
        <v>#VALUE!</v>
      </c>
    </row>
    <row r="7813" spans="15:17">
      <c r="O7813">
        <f t="shared" si="369"/>
        <v>1054</v>
      </c>
      <c r="P7813" t="e">
        <f t="shared" si="368"/>
        <v>#VALUE!</v>
      </c>
      <c r="Q7813" t="e">
        <f t="shared" si="367"/>
        <v>#VALUE!</v>
      </c>
    </row>
    <row r="7814" spans="15:17">
      <c r="O7814">
        <f t="shared" si="369"/>
        <v>1055</v>
      </c>
      <c r="P7814" t="e">
        <f t="shared" si="368"/>
        <v>#VALUE!</v>
      </c>
      <c r="Q7814" t="e">
        <f t="shared" si="367"/>
        <v>#VALUE!</v>
      </c>
    </row>
    <row r="7815" spans="15:17">
      <c r="O7815">
        <f t="shared" si="369"/>
        <v>1056</v>
      </c>
      <c r="P7815" t="e">
        <f t="shared" si="368"/>
        <v>#VALUE!</v>
      </c>
      <c r="Q7815" t="e">
        <f t="shared" ref="Q7815:Q7878" si="370">Q7814+P7814</f>
        <v>#VALUE!</v>
      </c>
    </row>
    <row r="7816" spans="15:17">
      <c r="O7816">
        <f t="shared" si="369"/>
        <v>1057</v>
      </c>
      <c r="P7816" t="e">
        <f t="shared" si="368"/>
        <v>#VALUE!</v>
      </c>
      <c r="Q7816" t="e">
        <f t="shared" si="370"/>
        <v>#VALUE!</v>
      </c>
    </row>
    <row r="7817" spans="15:17">
      <c r="O7817">
        <f t="shared" si="369"/>
        <v>1058</v>
      </c>
      <c r="P7817" t="e">
        <f t="shared" si="368"/>
        <v>#VALUE!</v>
      </c>
      <c r="Q7817" t="e">
        <f t="shared" si="370"/>
        <v>#VALUE!</v>
      </c>
    </row>
    <row r="7818" spans="15:17">
      <c r="O7818">
        <f t="shared" si="369"/>
        <v>1059</v>
      </c>
      <c r="P7818" t="e">
        <f t="shared" si="368"/>
        <v>#VALUE!</v>
      </c>
      <c r="Q7818" t="e">
        <f t="shared" si="370"/>
        <v>#VALUE!</v>
      </c>
    </row>
    <row r="7819" spans="15:17">
      <c r="O7819">
        <f t="shared" si="369"/>
        <v>1060</v>
      </c>
      <c r="P7819" t="e">
        <f t="shared" si="368"/>
        <v>#VALUE!</v>
      </c>
      <c r="Q7819" t="e">
        <f t="shared" si="370"/>
        <v>#VALUE!</v>
      </c>
    </row>
    <row r="7820" spans="15:17">
      <c r="O7820">
        <f t="shared" si="369"/>
        <v>1061</v>
      </c>
      <c r="P7820" t="e">
        <f t="shared" si="368"/>
        <v>#VALUE!</v>
      </c>
      <c r="Q7820" t="e">
        <f t="shared" si="370"/>
        <v>#VALUE!</v>
      </c>
    </row>
    <row r="7821" spans="15:17">
      <c r="O7821">
        <f t="shared" si="369"/>
        <v>1062</v>
      </c>
      <c r="P7821" t="e">
        <f t="shared" si="368"/>
        <v>#VALUE!</v>
      </c>
      <c r="Q7821" t="e">
        <f t="shared" si="370"/>
        <v>#VALUE!</v>
      </c>
    </row>
    <row r="7822" spans="15:17">
      <c r="O7822">
        <f t="shared" si="369"/>
        <v>1063</v>
      </c>
      <c r="P7822" t="e">
        <f t="shared" si="368"/>
        <v>#VALUE!</v>
      </c>
      <c r="Q7822" t="e">
        <f t="shared" si="370"/>
        <v>#VALUE!</v>
      </c>
    </row>
    <row r="7823" spans="15:17">
      <c r="O7823">
        <f t="shared" si="369"/>
        <v>1064</v>
      </c>
      <c r="P7823" t="e">
        <f t="shared" si="368"/>
        <v>#VALUE!</v>
      </c>
      <c r="Q7823" t="e">
        <f t="shared" si="370"/>
        <v>#VALUE!</v>
      </c>
    </row>
    <row r="7824" spans="15:17">
      <c r="O7824">
        <f t="shared" si="369"/>
        <v>1065</v>
      </c>
      <c r="P7824" t="e">
        <f t="shared" si="368"/>
        <v>#VALUE!</v>
      </c>
      <c r="Q7824" t="e">
        <f t="shared" si="370"/>
        <v>#VALUE!</v>
      </c>
    </row>
    <row r="7825" spans="15:17">
      <c r="O7825">
        <f t="shared" si="369"/>
        <v>1066</v>
      </c>
      <c r="P7825" t="e">
        <f t="shared" si="368"/>
        <v>#VALUE!</v>
      </c>
      <c r="Q7825" t="e">
        <f t="shared" si="370"/>
        <v>#VALUE!</v>
      </c>
    </row>
    <row r="7826" spans="15:17">
      <c r="O7826">
        <f t="shared" si="369"/>
        <v>1067</v>
      </c>
      <c r="P7826" t="e">
        <f t="shared" si="368"/>
        <v>#VALUE!</v>
      </c>
      <c r="Q7826" t="e">
        <f t="shared" si="370"/>
        <v>#VALUE!</v>
      </c>
    </row>
    <row r="7827" spans="15:17">
      <c r="O7827">
        <f t="shared" si="369"/>
        <v>1068</v>
      </c>
      <c r="P7827" t="e">
        <f t="shared" si="368"/>
        <v>#VALUE!</v>
      </c>
      <c r="Q7827" t="e">
        <f t="shared" si="370"/>
        <v>#VALUE!</v>
      </c>
    </row>
    <row r="7828" spans="15:17">
      <c r="O7828">
        <f t="shared" si="369"/>
        <v>1069</v>
      </c>
      <c r="P7828" t="e">
        <f t="shared" si="368"/>
        <v>#VALUE!</v>
      </c>
      <c r="Q7828" t="e">
        <f t="shared" si="370"/>
        <v>#VALUE!</v>
      </c>
    </row>
    <row r="7829" spans="15:17">
      <c r="O7829">
        <f t="shared" si="369"/>
        <v>1070</v>
      </c>
      <c r="P7829" t="e">
        <f t="shared" si="368"/>
        <v>#VALUE!</v>
      </c>
      <c r="Q7829" t="e">
        <f t="shared" si="370"/>
        <v>#VALUE!</v>
      </c>
    </row>
    <row r="7830" spans="15:17">
      <c r="O7830">
        <f t="shared" si="369"/>
        <v>1071</v>
      </c>
      <c r="P7830" t="e">
        <f t="shared" si="368"/>
        <v>#VALUE!</v>
      </c>
      <c r="Q7830" t="e">
        <f t="shared" si="370"/>
        <v>#VALUE!</v>
      </c>
    </row>
    <row r="7831" spans="15:17">
      <c r="O7831">
        <f t="shared" si="369"/>
        <v>1072</v>
      </c>
      <c r="P7831" t="e">
        <f t="shared" si="368"/>
        <v>#VALUE!</v>
      </c>
      <c r="Q7831" t="e">
        <f t="shared" si="370"/>
        <v>#VALUE!</v>
      </c>
    </row>
    <row r="7832" spans="15:17">
      <c r="O7832">
        <f t="shared" si="369"/>
        <v>1073</v>
      </c>
      <c r="P7832" t="e">
        <f t="shared" si="368"/>
        <v>#VALUE!</v>
      </c>
      <c r="Q7832" t="e">
        <f t="shared" si="370"/>
        <v>#VALUE!</v>
      </c>
    </row>
    <row r="7833" spans="15:17">
      <c r="O7833">
        <f t="shared" si="369"/>
        <v>1074</v>
      </c>
      <c r="P7833" t="e">
        <f t="shared" si="368"/>
        <v>#VALUE!</v>
      </c>
      <c r="Q7833" t="e">
        <f t="shared" si="370"/>
        <v>#VALUE!</v>
      </c>
    </row>
    <row r="7834" spans="15:17">
      <c r="O7834">
        <f t="shared" si="369"/>
        <v>1075</v>
      </c>
      <c r="P7834" t="e">
        <f t="shared" si="368"/>
        <v>#VALUE!</v>
      </c>
      <c r="Q7834" t="e">
        <f t="shared" si="370"/>
        <v>#VALUE!</v>
      </c>
    </row>
    <row r="7835" spans="15:17">
      <c r="O7835">
        <f t="shared" si="369"/>
        <v>1076</v>
      </c>
      <c r="P7835" t="e">
        <f t="shared" si="368"/>
        <v>#VALUE!</v>
      </c>
      <c r="Q7835" t="e">
        <f t="shared" si="370"/>
        <v>#VALUE!</v>
      </c>
    </row>
    <row r="7836" spans="15:17">
      <c r="O7836">
        <f t="shared" si="369"/>
        <v>1077</v>
      </c>
      <c r="P7836" t="e">
        <f t="shared" si="368"/>
        <v>#VALUE!</v>
      </c>
      <c r="Q7836" t="e">
        <f t="shared" si="370"/>
        <v>#VALUE!</v>
      </c>
    </row>
    <row r="7837" spans="15:17">
      <c r="O7837">
        <f t="shared" si="369"/>
        <v>1078</v>
      </c>
      <c r="P7837" t="e">
        <f t="shared" si="368"/>
        <v>#VALUE!</v>
      </c>
      <c r="Q7837" t="e">
        <f t="shared" si="370"/>
        <v>#VALUE!</v>
      </c>
    </row>
    <row r="7838" spans="15:17">
      <c r="O7838">
        <f t="shared" si="369"/>
        <v>1079</v>
      </c>
      <c r="P7838" t="e">
        <f t="shared" si="368"/>
        <v>#VALUE!</v>
      </c>
      <c r="Q7838" t="e">
        <f t="shared" si="370"/>
        <v>#VALUE!</v>
      </c>
    </row>
    <row r="7839" spans="15:17">
      <c r="O7839">
        <f t="shared" si="369"/>
        <v>1080</v>
      </c>
      <c r="P7839" t="e">
        <f t="shared" si="368"/>
        <v>#VALUE!</v>
      </c>
      <c r="Q7839" t="e">
        <f t="shared" si="370"/>
        <v>#VALUE!</v>
      </c>
    </row>
    <row r="7840" spans="15:17">
      <c r="O7840">
        <f t="shared" si="369"/>
        <v>1081</v>
      </c>
      <c r="P7840" t="e">
        <f t="shared" si="368"/>
        <v>#VALUE!</v>
      </c>
      <c r="Q7840" t="e">
        <f t="shared" si="370"/>
        <v>#VALUE!</v>
      </c>
    </row>
    <row r="7841" spans="15:17">
      <c r="O7841">
        <f t="shared" si="369"/>
        <v>1082</v>
      </c>
      <c r="P7841" t="e">
        <f t="shared" si="368"/>
        <v>#VALUE!</v>
      </c>
      <c r="Q7841" t="e">
        <f t="shared" si="370"/>
        <v>#VALUE!</v>
      </c>
    </row>
    <row r="7842" spans="15:17">
      <c r="O7842">
        <f t="shared" si="369"/>
        <v>1083</v>
      </c>
      <c r="P7842" t="e">
        <f t="shared" si="368"/>
        <v>#VALUE!</v>
      </c>
      <c r="Q7842" t="e">
        <f t="shared" si="370"/>
        <v>#VALUE!</v>
      </c>
    </row>
    <row r="7843" spans="15:17">
      <c r="O7843">
        <f t="shared" si="369"/>
        <v>1084</v>
      </c>
      <c r="P7843" t="e">
        <f t="shared" si="368"/>
        <v>#VALUE!</v>
      </c>
      <c r="Q7843" t="e">
        <f t="shared" si="370"/>
        <v>#VALUE!</v>
      </c>
    </row>
    <row r="7844" spans="15:17">
      <c r="O7844">
        <f t="shared" si="369"/>
        <v>1085</v>
      </c>
      <c r="P7844" t="e">
        <f t="shared" si="368"/>
        <v>#VALUE!</v>
      </c>
      <c r="Q7844" t="e">
        <f t="shared" si="370"/>
        <v>#VALUE!</v>
      </c>
    </row>
    <row r="7845" spans="15:17">
      <c r="O7845">
        <f t="shared" si="369"/>
        <v>1086</v>
      </c>
      <c r="P7845" t="e">
        <f t="shared" si="368"/>
        <v>#VALUE!</v>
      </c>
      <c r="Q7845" t="e">
        <f t="shared" si="370"/>
        <v>#VALUE!</v>
      </c>
    </row>
    <row r="7846" spans="15:17">
      <c r="O7846">
        <f t="shared" si="369"/>
        <v>1087</v>
      </c>
      <c r="P7846" t="e">
        <f t="shared" si="368"/>
        <v>#VALUE!</v>
      </c>
      <c r="Q7846" t="e">
        <f t="shared" si="370"/>
        <v>#VALUE!</v>
      </c>
    </row>
    <row r="7847" spans="15:17">
      <c r="O7847">
        <f t="shared" si="369"/>
        <v>1088</v>
      </c>
      <c r="P7847" t="e">
        <f t="shared" ref="P7847:P7910" si="371">NEGBINOMDIST(O7847-$A$9,$A$9,$B$9)</f>
        <v>#VALUE!</v>
      </c>
      <c r="Q7847" t="e">
        <f t="shared" si="370"/>
        <v>#VALUE!</v>
      </c>
    </row>
    <row r="7848" spans="15:17">
      <c r="O7848">
        <f t="shared" ref="O7848:O7911" si="372">O7847+1</f>
        <v>1089</v>
      </c>
      <c r="P7848" t="e">
        <f t="shared" si="371"/>
        <v>#VALUE!</v>
      </c>
      <c r="Q7848" t="e">
        <f t="shared" si="370"/>
        <v>#VALUE!</v>
      </c>
    </row>
    <row r="7849" spans="15:17">
      <c r="O7849">
        <f t="shared" si="372"/>
        <v>1090</v>
      </c>
      <c r="P7849" t="e">
        <f t="shared" si="371"/>
        <v>#VALUE!</v>
      </c>
      <c r="Q7849" t="e">
        <f t="shared" si="370"/>
        <v>#VALUE!</v>
      </c>
    </row>
    <row r="7850" spans="15:17">
      <c r="O7850">
        <f t="shared" si="372"/>
        <v>1091</v>
      </c>
      <c r="P7850" t="e">
        <f t="shared" si="371"/>
        <v>#VALUE!</v>
      </c>
      <c r="Q7850" t="e">
        <f t="shared" si="370"/>
        <v>#VALUE!</v>
      </c>
    </row>
    <row r="7851" spans="15:17">
      <c r="O7851">
        <f t="shared" si="372"/>
        <v>1092</v>
      </c>
      <c r="P7851" t="e">
        <f t="shared" si="371"/>
        <v>#VALUE!</v>
      </c>
      <c r="Q7851" t="e">
        <f t="shared" si="370"/>
        <v>#VALUE!</v>
      </c>
    </row>
    <row r="7852" spans="15:17">
      <c r="O7852">
        <f t="shared" si="372"/>
        <v>1093</v>
      </c>
      <c r="P7852" t="e">
        <f t="shared" si="371"/>
        <v>#VALUE!</v>
      </c>
      <c r="Q7852" t="e">
        <f t="shared" si="370"/>
        <v>#VALUE!</v>
      </c>
    </row>
    <row r="7853" spans="15:17">
      <c r="O7853">
        <f t="shared" si="372"/>
        <v>1094</v>
      </c>
      <c r="P7853" t="e">
        <f t="shared" si="371"/>
        <v>#VALUE!</v>
      </c>
      <c r="Q7853" t="e">
        <f t="shared" si="370"/>
        <v>#VALUE!</v>
      </c>
    </row>
    <row r="7854" spans="15:17">
      <c r="O7854">
        <f t="shared" si="372"/>
        <v>1095</v>
      </c>
      <c r="P7854" t="e">
        <f t="shared" si="371"/>
        <v>#VALUE!</v>
      </c>
      <c r="Q7854" t="e">
        <f t="shared" si="370"/>
        <v>#VALUE!</v>
      </c>
    </row>
    <row r="7855" spans="15:17">
      <c r="O7855">
        <f t="shared" si="372"/>
        <v>1096</v>
      </c>
      <c r="P7855" t="e">
        <f t="shared" si="371"/>
        <v>#VALUE!</v>
      </c>
      <c r="Q7855" t="e">
        <f t="shared" si="370"/>
        <v>#VALUE!</v>
      </c>
    </row>
    <row r="7856" spans="15:17">
      <c r="O7856">
        <f t="shared" si="372"/>
        <v>1097</v>
      </c>
      <c r="P7856" t="e">
        <f t="shared" si="371"/>
        <v>#VALUE!</v>
      </c>
      <c r="Q7856" t="e">
        <f t="shared" si="370"/>
        <v>#VALUE!</v>
      </c>
    </row>
    <row r="7857" spans="15:17">
      <c r="O7857">
        <f t="shared" si="372"/>
        <v>1098</v>
      </c>
      <c r="P7857" t="e">
        <f t="shared" si="371"/>
        <v>#VALUE!</v>
      </c>
      <c r="Q7857" t="e">
        <f t="shared" si="370"/>
        <v>#VALUE!</v>
      </c>
    </row>
    <row r="7858" spans="15:17">
      <c r="O7858">
        <f t="shared" si="372"/>
        <v>1099</v>
      </c>
      <c r="P7858" t="e">
        <f t="shared" si="371"/>
        <v>#VALUE!</v>
      </c>
      <c r="Q7858" t="e">
        <f t="shared" si="370"/>
        <v>#VALUE!</v>
      </c>
    </row>
    <row r="7859" spans="15:17">
      <c r="O7859">
        <f t="shared" si="372"/>
        <v>1100</v>
      </c>
      <c r="P7859" t="e">
        <f t="shared" si="371"/>
        <v>#VALUE!</v>
      </c>
      <c r="Q7859" t="e">
        <f t="shared" si="370"/>
        <v>#VALUE!</v>
      </c>
    </row>
    <row r="7860" spans="15:17">
      <c r="O7860">
        <f t="shared" si="372"/>
        <v>1101</v>
      </c>
      <c r="P7860" t="e">
        <f t="shared" si="371"/>
        <v>#VALUE!</v>
      </c>
      <c r="Q7860" t="e">
        <f t="shared" si="370"/>
        <v>#VALUE!</v>
      </c>
    </row>
    <row r="7861" spans="15:17">
      <c r="O7861">
        <f t="shared" si="372"/>
        <v>1102</v>
      </c>
      <c r="P7861" t="e">
        <f t="shared" si="371"/>
        <v>#VALUE!</v>
      </c>
      <c r="Q7861" t="e">
        <f t="shared" si="370"/>
        <v>#VALUE!</v>
      </c>
    </row>
    <row r="7862" spans="15:17">
      <c r="O7862">
        <f t="shared" si="372"/>
        <v>1103</v>
      </c>
      <c r="P7862" t="e">
        <f t="shared" si="371"/>
        <v>#VALUE!</v>
      </c>
      <c r="Q7862" t="e">
        <f t="shared" si="370"/>
        <v>#VALUE!</v>
      </c>
    </row>
    <row r="7863" spans="15:17">
      <c r="O7863">
        <f t="shared" si="372"/>
        <v>1104</v>
      </c>
      <c r="P7863" t="e">
        <f t="shared" si="371"/>
        <v>#VALUE!</v>
      </c>
      <c r="Q7863" t="e">
        <f t="shared" si="370"/>
        <v>#VALUE!</v>
      </c>
    </row>
    <row r="7864" spans="15:17">
      <c r="O7864">
        <f t="shared" si="372"/>
        <v>1105</v>
      </c>
      <c r="P7864" t="e">
        <f t="shared" si="371"/>
        <v>#VALUE!</v>
      </c>
      <c r="Q7864" t="e">
        <f t="shared" si="370"/>
        <v>#VALUE!</v>
      </c>
    </row>
    <row r="7865" spans="15:17">
      <c r="O7865">
        <f t="shared" si="372"/>
        <v>1106</v>
      </c>
      <c r="P7865" t="e">
        <f t="shared" si="371"/>
        <v>#VALUE!</v>
      </c>
      <c r="Q7865" t="e">
        <f t="shared" si="370"/>
        <v>#VALUE!</v>
      </c>
    </row>
    <row r="7866" spans="15:17">
      <c r="O7866">
        <f t="shared" si="372"/>
        <v>1107</v>
      </c>
      <c r="P7866" t="e">
        <f t="shared" si="371"/>
        <v>#VALUE!</v>
      </c>
      <c r="Q7866" t="e">
        <f t="shared" si="370"/>
        <v>#VALUE!</v>
      </c>
    </row>
    <row r="7867" spans="15:17">
      <c r="O7867">
        <f t="shared" si="372"/>
        <v>1108</v>
      </c>
      <c r="P7867" t="e">
        <f t="shared" si="371"/>
        <v>#VALUE!</v>
      </c>
      <c r="Q7867" t="e">
        <f t="shared" si="370"/>
        <v>#VALUE!</v>
      </c>
    </row>
    <row r="7868" spans="15:17">
      <c r="O7868">
        <f t="shared" si="372"/>
        <v>1109</v>
      </c>
      <c r="P7868" t="e">
        <f t="shared" si="371"/>
        <v>#VALUE!</v>
      </c>
      <c r="Q7868" t="e">
        <f t="shared" si="370"/>
        <v>#VALUE!</v>
      </c>
    </row>
    <row r="7869" spans="15:17">
      <c r="O7869">
        <f t="shared" si="372"/>
        <v>1110</v>
      </c>
      <c r="P7869" t="e">
        <f t="shared" si="371"/>
        <v>#VALUE!</v>
      </c>
      <c r="Q7869" t="e">
        <f t="shared" si="370"/>
        <v>#VALUE!</v>
      </c>
    </row>
    <row r="7870" spans="15:17">
      <c r="O7870">
        <f t="shared" si="372"/>
        <v>1111</v>
      </c>
      <c r="P7870" t="e">
        <f t="shared" si="371"/>
        <v>#VALUE!</v>
      </c>
      <c r="Q7870" t="e">
        <f t="shared" si="370"/>
        <v>#VALUE!</v>
      </c>
    </row>
    <row r="7871" spans="15:17">
      <c r="O7871">
        <f t="shared" si="372"/>
        <v>1112</v>
      </c>
      <c r="P7871" t="e">
        <f t="shared" si="371"/>
        <v>#VALUE!</v>
      </c>
      <c r="Q7871" t="e">
        <f t="shared" si="370"/>
        <v>#VALUE!</v>
      </c>
    </row>
    <row r="7872" spans="15:17">
      <c r="O7872">
        <f t="shared" si="372"/>
        <v>1113</v>
      </c>
      <c r="P7872" t="e">
        <f t="shared" si="371"/>
        <v>#VALUE!</v>
      </c>
      <c r="Q7872" t="e">
        <f t="shared" si="370"/>
        <v>#VALUE!</v>
      </c>
    </row>
    <row r="7873" spans="15:17">
      <c r="O7873">
        <f t="shared" si="372"/>
        <v>1114</v>
      </c>
      <c r="P7873" t="e">
        <f t="shared" si="371"/>
        <v>#VALUE!</v>
      </c>
      <c r="Q7873" t="e">
        <f t="shared" si="370"/>
        <v>#VALUE!</v>
      </c>
    </row>
    <row r="7874" spans="15:17">
      <c r="O7874">
        <f t="shared" si="372"/>
        <v>1115</v>
      </c>
      <c r="P7874" t="e">
        <f t="shared" si="371"/>
        <v>#VALUE!</v>
      </c>
      <c r="Q7874" t="e">
        <f t="shared" si="370"/>
        <v>#VALUE!</v>
      </c>
    </row>
    <row r="7875" spans="15:17">
      <c r="O7875">
        <f t="shared" si="372"/>
        <v>1116</v>
      </c>
      <c r="P7875" t="e">
        <f t="shared" si="371"/>
        <v>#VALUE!</v>
      </c>
      <c r="Q7875" t="e">
        <f t="shared" si="370"/>
        <v>#VALUE!</v>
      </c>
    </row>
    <row r="7876" spans="15:17">
      <c r="O7876">
        <f t="shared" si="372"/>
        <v>1117</v>
      </c>
      <c r="P7876" t="e">
        <f t="shared" si="371"/>
        <v>#VALUE!</v>
      </c>
      <c r="Q7876" t="e">
        <f t="shared" si="370"/>
        <v>#VALUE!</v>
      </c>
    </row>
    <row r="7877" spans="15:17">
      <c r="O7877">
        <f t="shared" si="372"/>
        <v>1118</v>
      </c>
      <c r="P7877" t="e">
        <f t="shared" si="371"/>
        <v>#VALUE!</v>
      </c>
      <c r="Q7877" t="e">
        <f t="shared" si="370"/>
        <v>#VALUE!</v>
      </c>
    </row>
    <row r="7878" spans="15:17">
      <c r="O7878">
        <f t="shared" si="372"/>
        <v>1119</v>
      </c>
      <c r="P7878" t="e">
        <f t="shared" si="371"/>
        <v>#VALUE!</v>
      </c>
      <c r="Q7878" t="e">
        <f t="shared" si="370"/>
        <v>#VALUE!</v>
      </c>
    </row>
    <row r="7879" spans="15:17">
      <c r="O7879">
        <f t="shared" si="372"/>
        <v>1120</v>
      </c>
      <c r="P7879" t="e">
        <f t="shared" si="371"/>
        <v>#VALUE!</v>
      </c>
      <c r="Q7879" t="e">
        <f t="shared" ref="Q7879:Q7942" si="373">Q7878+P7878</f>
        <v>#VALUE!</v>
      </c>
    </row>
    <row r="7880" spans="15:17">
      <c r="O7880">
        <f t="shared" si="372"/>
        <v>1121</v>
      </c>
      <c r="P7880" t="e">
        <f t="shared" si="371"/>
        <v>#VALUE!</v>
      </c>
      <c r="Q7880" t="e">
        <f t="shared" si="373"/>
        <v>#VALUE!</v>
      </c>
    </row>
    <row r="7881" spans="15:17">
      <c r="O7881">
        <f t="shared" si="372"/>
        <v>1122</v>
      </c>
      <c r="P7881" t="e">
        <f t="shared" si="371"/>
        <v>#VALUE!</v>
      </c>
      <c r="Q7881" t="e">
        <f t="shared" si="373"/>
        <v>#VALUE!</v>
      </c>
    </row>
    <row r="7882" spans="15:17">
      <c r="O7882">
        <f t="shared" si="372"/>
        <v>1123</v>
      </c>
      <c r="P7882" t="e">
        <f t="shared" si="371"/>
        <v>#VALUE!</v>
      </c>
      <c r="Q7882" t="e">
        <f t="shared" si="373"/>
        <v>#VALUE!</v>
      </c>
    </row>
    <row r="7883" spans="15:17">
      <c r="O7883">
        <f t="shared" si="372"/>
        <v>1124</v>
      </c>
      <c r="P7883" t="e">
        <f t="shared" si="371"/>
        <v>#VALUE!</v>
      </c>
      <c r="Q7883" t="e">
        <f t="shared" si="373"/>
        <v>#VALUE!</v>
      </c>
    </row>
    <row r="7884" spans="15:17">
      <c r="O7884">
        <f t="shared" si="372"/>
        <v>1125</v>
      </c>
      <c r="P7884" t="e">
        <f t="shared" si="371"/>
        <v>#VALUE!</v>
      </c>
      <c r="Q7884" t="e">
        <f t="shared" si="373"/>
        <v>#VALUE!</v>
      </c>
    </row>
    <row r="7885" spans="15:17">
      <c r="O7885">
        <f t="shared" si="372"/>
        <v>1126</v>
      </c>
      <c r="P7885" t="e">
        <f t="shared" si="371"/>
        <v>#VALUE!</v>
      </c>
      <c r="Q7885" t="e">
        <f t="shared" si="373"/>
        <v>#VALUE!</v>
      </c>
    </row>
    <row r="7886" spans="15:17">
      <c r="O7886">
        <f t="shared" si="372"/>
        <v>1127</v>
      </c>
      <c r="P7886" t="e">
        <f t="shared" si="371"/>
        <v>#VALUE!</v>
      </c>
      <c r="Q7886" t="e">
        <f t="shared" si="373"/>
        <v>#VALUE!</v>
      </c>
    </row>
    <row r="7887" spans="15:17">
      <c r="O7887">
        <f t="shared" si="372"/>
        <v>1128</v>
      </c>
      <c r="P7887" t="e">
        <f t="shared" si="371"/>
        <v>#VALUE!</v>
      </c>
      <c r="Q7887" t="e">
        <f t="shared" si="373"/>
        <v>#VALUE!</v>
      </c>
    </row>
    <row r="7888" spans="15:17">
      <c r="O7888">
        <f t="shared" si="372"/>
        <v>1129</v>
      </c>
      <c r="P7888" t="e">
        <f t="shared" si="371"/>
        <v>#VALUE!</v>
      </c>
      <c r="Q7888" t="e">
        <f t="shared" si="373"/>
        <v>#VALUE!</v>
      </c>
    </row>
    <row r="7889" spans="15:17">
      <c r="O7889">
        <f t="shared" si="372"/>
        <v>1130</v>
      </c>
      <c r="P7889" t="e">
        <f t="shared" si="371"/>
        <v>#VALUE!</v>
      </c>
      <c r="Q7889" t="e">
        <f t="shared" si="373"/>
        <v>#VALUE!</v>
      </c>
    </row>
    <row r="7890" spans="15:17">
      <c r="O7890">
        <f t="shared" si="372"/>
        <v>1131</v>
      </c>
      <c r="P7890" t="e">
        <f t="shared" si="371"/>
        <v>#VALUE!</v>
      </c>
      <c r="Q7890" t="e">
        <f t="shared" si="373"/>
        <v>#VALUE!</v>
      </c>
    </row>
    <row r="7891" spans="15:17">
      <c r="O7891">
        <f t="shared" si="372"/>
        <v>1132</v>
      </c>
      <c r="P7891" t="e">
        <f t="shared" si="371"/>
        <v>#VALUE!</v>
      </c>
      <c r="Q7891" t="e">
        <f t="shared" si="373"/>
        <v>#VALUE!</v>
      </c>
    </row>
    <row r="7892" spans="15:17">
      <c r="O7892">
        <f t="shared" si="372"/>
        <v>1133</v>
      </c>
      <c r="P7892" t="e">
        <f t="shared" si="371"/>
        <v>#VALUE!</v>
      </c>
      <c r="Q7892" t="e">
        <f t="shared" si="373"/>
        <v>#VALUE!</v>
      </c>
    </row>
    <row r="7893" spans="15:17">
      <c r="O7893">
        <f t="shared" si="372"/>
        <v>1134</v>
      </c>
      <c r="P7893" t="e">
        <f t="shared" si="371"/>
        <v>#VALUE!</v>
      </c>
      <c r="Q7893" t="e">
        <f t="shared" si="373"/>
        <v>#VALUE!</v>
      </c>
    </row>
    <row r="7894" spans="15:17">
      <c r="O7894">
        <f t="shared" si="372"/>
        <v>1135</v>
      </c>
      <c r="P7894" t="e">
        <f t="shared" si="371"/>
        <v>#VALUE!</v>
      </c>
      <c r="Q7894" t="e">
        <f t="shared" si="373"/>
        <v>#VALUE!</v>
      </c>
    </row>
    <row r="7895" spans="15:17">
      <c r="O7895">
        <f t="shared" si="372"/>
        <v>1136</v>
      </c>
      <c r="P7895" t="e">
        <f t="shared" si="371"/>
        <v>#VALUE!</v>
      </c>
      <c r="Q7895" t="e">
        <f t="shared" si="373"/>
        <v>#VALUE!</v>
      </c>
    </row>
    <row r="7896" spans="15:17">
      <c r="O7896">
        <f t="shared" si="372"/>
        <v>1137</v>
      </c>
      <c r="P7896" t="e">
        <f t="shared" si="371"/>
        <v>#VALUE!</v>
      </c>
      <c r="Q7896" t="e">
        <f t="shared" si="373"/>
        <v>#VALUE!</v>
      </c>
    </row>
    <row r="7897" spans="15:17">
      <c r="O7897">
        <f t="shared" si="372"/>
        <v>1138</v>
      </c>
      <c r="P7897" t="e">
        <f t="shared" si="371"/>
        <v>#VALUE!</v>
      </c>
      <c r="Q7897" t="e">
        <f t="shared" si="373"/>
        <v>#VALUE!</v>
      </c>
    </row>
    <row r="7898" spans="15:17">
      <c r="O7898">
        <f t="shared" si="372"/>
        <v>1139</v>
      </c>
      <c r="P7898" t="e">
        <f t="shared" si="371"/>
        <v>#VALUE!</v>
      </c>
      <c r="Q7898" t="e">
        <f t="shared" si="373"/>
        <v>#VALUE!</v>
      </c>
    </row>
    <row r="7899" spans="15:17">
      <c r="O7899">
        <f t="shared" si="372"/>
        <v>1140</v>
      </c>
      <c r="P7899" t="e">
        <f t="shared" si="371"/>
        <v>#VALUE!</v>
      </c>
      <c r="Q7899" t="e">
        <f t="shared" si="373"/>
        <v>#VALUE!</v>
      </c>
    </row>
    <row r="7900" spans="15:17">
      <c r="O7900">
        <f t="shared" si="372"/>
        <v>1141</v>
      </c>
      <c r="P7900" t="e">
        <f t="shared" si="371"/>
        <v>#VALUE!</v>
      </c>
      <c r="Q7900" t="e">
        <f t="shared" si="373"/>
        <v>#VALUE!</v>
      </c>
    </row>
    <row r="7901" spans="15:17">
      <c r="O7901">
        <f t="shared" si="372"/>
        <v>1142</v>
      </c>
      <c r="P7901" t="e">
        <f t="shared" si="371"/>
        <v>#VALUE!</v>
      </c>
      <c r="Q7901" t="e">
        <f t="shared" si="373"/>
        <v>#VALUE!</v>
      </c>
    </row>
    <row r="7902" spans="15:17">
      <c r="O7902">
        <f t="shared" si="372"/>
        <v>1143</v>
      </c>
      <c r="P7902" t="e">
        <f t="shared" si="371"/>
        <v>#VALUE!</v>
      </c>
      <c r="Q7902" t="e">
        <f t="shared" si="373"/>
        <v>#VALUE!</v>
      </c>
    </row>
    <row r="7903" spans="15:17">
      <c r="O7903">
        <f t="shared" si="372"/>
        <v>1144</v>
      </c>
      <c r="P7903" t="e">
        <f t="shared" si="371"/>
        <v>#VALUE!</v>
      </c>
      <c r="Q7903" t="e">
        <f t="shared" si="373"/>
        <v>#VALUE!</v>
      </c>
    </row>
    <row r="7904" spans="15:17">
      <c r="O7904">
        <f t="shared" si="372"/>
        <v>1145</v>
      </c>
      <c r="P7904" t="e">
        <f t="shared" si="371"/>
        <v>#VALUE!</v>
      </c>
      <c r="Q7904" t="e">
        <f t="shared" si="373"/>
        <v>#VALUE!</v>
      </c>
    </row>
    <row r="7905" spans="15:17">
      <c r="O7905">
        <f t="shared" si="372"/>
        <v>1146</v>
      </c>
      <c r="P7905" t="e">
        <f t="shared" si="371"/>
        <v>#VALUE!</v>
      </c>
      <c r="Q7905" t="e">
        <f t="shared" si="373"/>
        <v>#VALUE!</v>
      </c>
    </row>
    <row r="7906" spans="15:17">
      <c r="O7906">
        <f t="shared" si="372"/>
        <v>1147</v>
      </c>
      <c r="P7906" t="e">
        <f t="shared" si="371"/>
        <v>#VALUE!</v>
      </c>
      <c r="Q7906" t="e">
        <f t="shared" si="373"/>
        <v>#VALUE!</v>
      </c>
    </row>
    <row r="7907" spans="15:17">
      <c r="O7907">
        <f t="shared" si="372"/>
        <v>1148</v>
      </c>
      <c r="P7907" t="e">
        <f t="shared" si="371"/>
        <v>#VALUE!</v>
      </c>
      <c r="Q7907" t="e">
        <f t="shared" si="373"/>
        <v>#VALUE!</v>
      </c>
    </row>
    <row r="7908" spans="15:17">
      <c r="O7908">
        <f t="shared" si="372"/>
        <v>1149</v>
      </c>
      <c r="P7908" t="e">
        <f t="shared" si="371"/>
        <v>#VALUE!</v>
      </c>
      <c r="Q7908" t="e">
        <f t="shared" si="373"/>
        <v>#VALUE!</v>
      </c>
    </row>
    <row r="7909" spans="15:17">
      <c r="O7909">
        <f t="shared" si="372"/>
        <v>1150</v>
      </c>
      <c r="P7909" t="e">
        <f t="shared" si="371"/>
        <v>#VALUE!</v>
      </c>
      <c r="Q7909" t="e">
        <f t="shared" si="373"/>
        <v>#VALUE!</v>
      </c>
    </row>
    <row r="7910" spans="15:17">
      <c r="O7910">
        <f t="shared" si="372"/>
        <v>1151</v>
      </c>
      <c r="P7910" t="e">
        <f t="shared" si="371"/>
        <v>#VALUE!</v>
      </c>
      <c r="Q7910" t="e">
        <f t="shared" si="373"/>
        <v>#VALUE!</v>
      </c>
    </row>
    <row r="7911" spans="15:17">
      <c r="O7911">
        <f t="shared" si="372"/>
        <v>1152</v>
      </c>
      <c r="P7911" t="e">
        <f t="shared" ref="P7911:P7974" si="374">NEGBINOMDIST(O7911-$A$9,$A$9,$B$9)</f>
        <v>#VALUE!</v>
      </c>
      <c r="Q7911" t="e">
        <f t="shared" si="373"/>
        <v>#VALUE!</v>
      </c>
    </row>
    <row r="7912" spans="15:17">
      <c r="O7912">
        <f t="shared" ref="O7912:O7975" si="375">O7911+1</f>
        <v>1153</v>
      </c>
      <c r="P7912" t="e">
        <f t="shared" si="374"/>
        <v>#VALUE!</v>
      </c>
      <c r="Q7912" t="e">
        <f t="shared" si="373"/>
        <v>#VALUE!</v>
      </c>
    </row>
    <row r="7913" spans="15:17">
      <c r="O7913">
        <f t="shared" si="375"/>
        <v>1154</v>
      </c>
      <c r="P7913" t="e">
        <f t="shared" si="374"/>
        <v>#VALUE!</v>
      </c>
      <c r="Q7913" t="e">
        <f t="shared" si="373"/>
        <v>#VALUE!</v>
      </c>
    </row>
    <row r="7914" spans="15:17">
      <c r="O7914">
        <f t="shared" si="375"/>
        <v>1155</v>
      </c>
      <c r="P7914" t="e">
        <f t="shared" si="374"/>
        <v>#VALUE!</v>
      </c>
      <c r="Q7914" t="e">
        <f t="shared" si="373"/>
        <v>#VALUE!</v>
      </c>
    </row>
    <row r="7915" spans="15:17">
      <c r="O7915">
        <f t="shared" si="375"/>
        <v>1156</v>
      </c>
      <c r="P7915" t="e">
        <f t="shared" si="374"/>
        <v>#VALUE!</v>
      </c>
      <c r="Q7915" t="e">
        <f t="shared" si="373"/>
        <v>#VALUE!</v>
      </c>
    </row>
    <row r="7916" spans="15:17">
      <c r="O7916">
        <f t="shared" si="375"/>
        <v>1157</v>
      </c>
      <c r="P7916" t="e">
        <f t="shared" si="374"/>
        <v>#VALUE!</v>
      </c>
      <c r="Q7916" t="e">
        <f t="shared" si="373"/>
        <v>#VALUE!</v>
      </c>
    </row>
    <row r="7917" spans="15:17">
      <c r="O7917">
        <f t="shared" si="375"/>
        <v>1158</v>
      </c>
      <c r="P7917" t="e">
        <f t="shared" si="374"/>
        <v>#VALUE!</v>
      </c>
      <c r="Q7917" t="e">
        <f t="shared" si="373"/>
        <v>#VALUE!</v>
      </c>
    </row>
    <row r="7918" spans="15:17">
      <c r="O7918">
        <f t="shared" si="375"/>
        <v>1159</v>
      </c>
      <c r="P7918" t="e">
        <f t="shared" si="374"/>
        <v>#VALUE!</v>
      </c>
      <c r="Q7918" t="e">
        <f t="shared" si="373"/>
        <v>#VALUE!</v>
      </c>
    </row>
    <row r="7919" spans="15:17">
      <c r="O7919">
        <f t="shared" si="375"/>
        <v>1160</v>
      </c>
      <c r="P7919" t="e">
        <f t="shared" si="374"/>
        <v>#VALUE!</v>
      </c>
      <c r="Q7919" t="e">
        <f t="shared" si="373"/>
        <v>#VALUE!</v>
      </c>
    </row>
    <row r="7920" spans="15:17">
      <c r="O7920">
        <f t="shared" si="375"/>
        <v>1161</v>
      </c>
      <c r="P7920" t="e">
        <f t="shared" si="374"/>
        <v>#VALUE!</v>
      </c>
      <c r="Q7920" t="e">
        <f t="shared" si="373"/>
        <v>#VALUE!</v>
      </c>
    </row>
    <row r="7921" spans="15:17">
      <c r="O7921">
        <f t="shared" si="375"/>
        <v>1162</v>
      </c>
      <c r="P7921" t="e">
        <f t="shared" si="374"/>
        <v>#VALUE!</v>
      </c>
      <c r="Q7921" t="e">
        <f t="shared" si="373"/>
        <v>#VALUE!</v>
      </c>
    </row>
    <row r="7922" spans="15:17">
      <c r="O7922">
        <f t="shared" si="375"/>
        <v>1163</v>
      </c>
      <c r="P7922" t="e">
        <f t="shared" si="374"/>
        <v>#VALUE!</v>
      </c>
      <c r="Q7922" t="e">
        <f t="shared" si="373"/>
        <v>#VALUE!</v>
      </c>
    </row>
    <row r="7923" spans="15:17">
      <c r="O7923">
        <f t="shared" si="375"/>
        <v>1164</v>
      </c>
      <c r="P7923" t="e">
        <f t="shared" si="374"/>
        <v>#VALUE!</v>
      </c>
      <c r="Q7923" t="e">
        <f t="shared" si="373"/>
        <v>#VALUE!</v>
      </c>
    </row>
    <row r="7924" spans="15:17">
      <c r="O7924">
        <f t="shared" si="375"/>
        <v>1165</v>
      </c>
      <c r="P7924" t="e">
        <f t="shared" si="374"/>
        <v>#VALUE!</v>
      </c>
      <c r="Q7924" t="e">
        <f t="shared" si="373"/>
        <v>#VALUE!</v>
      </c>
    </row>
    <row r="7925" spans="15:17">
      <c r="O7925">
        <f t="shared" si="375"/>
        <v>1166</v>
      </c>
      <c r="P7925" t="e">
        <f t="shared" si="374"/>
        <v>#VALUE!</v>
      </c>
      <c r="Q7925" t="e">
        <f t="shared" si="373"/>
        <v>#VALUE!</v>
      </c>
    </row>
    <row r="7926" spans="15:17">
      <c r="O7926">
        <f t="shared" si="375"/>
        <v>1167</v>
      </c>
      <c r="P7926" t="e">
        <f t="shared" si="374"/>
        <v>#VALUE!</v>
      </c>
      <c r="Q7926" t="e">
        <f t="shared" si="373"/>
        <v>#VALUE!</v>
      </c>
    </row>
    <row r="7927" spans="15:17">
      <c r="O7927">
        <f t="shared" si="375"/>
        <v>1168</v>
      </c>
      <c r="P7927" t="e">
        <f t="shared" si="374"/>
        <v>#VALUE!</v>
      </c>
      <c r="Q7927" t="e">
        <f t="shared" si="373"/>
        <v>#VALUE!</v>
      </c>
    </row>
    <row r="7928" spans="15:17">
      <c r="O7928">
        <f t="shared" si="375"/>
        <v>1169</v>
      </c>
      <c r="P7928" t="e">
        <f t="shared" si="374"/>
        <v>#VALUE!</v>
      </c>
      <c r="Q7928" t="e">
        <f t="shared" si="373"/>
        <v>#VALUE!</v>
      </c>
    </row>
    <row r="7929" spans="15:17">
      <c r="O7929">
        <f t="shared" si="375"/>
        <v>1170</v>
      </c>
      <c r="P7929" t="e">
        <f t="shared" si="374"/>
        <v>#VALUE!</v>
      </c>
      <c r="Q7929" t="e">
        <f t="shared" si="373"/>
        <v>#VALUE!</v>
      </c>
    </row>
    <row r="7930" spans="15:17">
      <c r="O7930">
        <f t="shared" si="375"/>
        <v>1171</v>
      </c>
      <c r="P7930" t="e">
        <f t="shared" si="374"/>
        <v>#VALUE!</v>
      </c>
      <c r="Q7930" t="e">
        <f t="shared" si="373"/>
        <v>#VALUE!</v>
      </c>
    </row>
    <row r="7931" spans="15:17">
      <c r="O7931">
        <f t="shared" si="375"/>
        <v>1172</v>
      </c>
      <c r="P7931" t="e">
        <f t="shared" si="374"/>
        <v>#VALUE!</v>
      </c>
      <c r="Q7931" t="e">
        <f t="shared" si="373"/>
        <v>#VALUE!</v>
      </c>
    </row>
    <row r="7932" spans="15:17">
      <c r="O7932">
        <f t="shared" si="375"/>
        <v>1173</v>
      </c>
      <c r="P7932" t="e">
        <f t="shared" si="374"/>
        <v>#VALUE!</v>
      </c>
      <c r="Q7932" t="e">
        <f t="shared" si="373"/>
        <v>#VALUE!</v>
      </c>
    </row>
    <row r="7933" spans="15:17">
      <c r="O7933">
        <f t="shared" si="375"/>
        <v>1174</v>
      </c>
      <c r="P7933" t="e">
        <f t="shared" si="374"/>
        <v>#VALUE!</v>
      </c>
      <c r="Q7933" t="e">
        <f t="shared" si="373"/>
        <v>#VALUE!</v>
      </c>
    </row>
    <row r="7934" spans="15:17">
      <c r="O7934">
        <f t="shared" si="375"/>
        <v>1175</v>
      </c>
      <c r="P7934" t="e">
        <f t="shared" si="374"/>
        <v>#VALUE!</v>
      </c>
      <c r="Q7934" t="e">
        <f t="shared" si="373"/>
        <v>#VALUE!</v>
      </c>
    </row>
    <row r="7935" spans="15:17">
      <c r="O7935">
        <f t="shared" si="375"/>
        <v>1176</v>
      </c>
      <c r="P7935" t="e">
        <f t="shared" si="374"/>
        <v>#VALUE!</v>
      </c>
      <c r="Q7935" t="e">
        <f t="shared" si="373"/>
        <v>#VALUE!</v>
      </c>
    </row>
    <row r="7936" spans="15:17">
      <c r="O7936">
        <f t="shared" si="375"/>
        <v>1177</v>
      </c>
      <c r="P7936" t="e">
        <f t="shared" si="374"/>
        <v>#VALUE!</v>
      </c>
      <c r="Q7936" t="e">
        <f t="shared" si="373"/>
        <v>#VALUE!</v>
      </c>
    </row>
    <row r="7937" spans="15:17">
      <c r="O7937">
        <f t="shared" si="375"/>
        <v>1178</v>
      </c>
      <c r="P7937" t="e">
        <f t="shared" si="374"/>
        <v>#VALUE!</v>
      </c>
      <c r="Q7937" t="e">
        <f t="shared" si="373"/>
        <v>#VALUE!</v>
      </c>
    </row>
    <row r="7938" spans="15:17">
      <c r="O7938">
        <f t="shared" si="375"/>
        <v>1179</v>
      </c>
      <c r="P7938" t="e">
        <f t="shared" si="374"/>
        <v>#VALUE!</v>
      </c>
      <c r="Q7938" t="e">
        <f t="shared" si="373"/>
        <v>#VALUE!</v>
      </c>
    </row>
    <row r="7939" spans="15:17">
      <c r="O7939">
        <f t="shared" si="375"/>
        <v>1180</v>
      </c>
      <c r="P7939" t="e">
        <f t="shared" si="374"/>
        <v>#VALUE!</v>
      </c>
      <c r="Q7939" t="e">
        <f t="shared" si="373"/>
        <v>#VALUE!</v>
      </c>
    </row>
    <row r="7940" spans="15:17">
      <c r="O7940">
        <f t="shared" si="375"/>
        <v>1181</v>
      </c>
      <c r="P7940" t="e">
        <f t="shared" si="374"/>
        <v>#VALUE!</v>
      </c>
      <c r="Q7940" t="e">
        <f t="shared" si="373"/>
        <v>#VALUE!</v>
      </c>
    </row>
    <row r="7941" spans="15:17">
      <c r="O7941">
        <f t="shared" si="375"/>
        <v>1182</v>
      </c>
      <c r="P7941" t="e">
        <f t="shared" si="374"/>
        <v>#VALUE!</v>
      </c>
      <c r="Q7941" t="e">
        <f t="shared" si="373"/>
        <v>#VALUE!</v>
      </c>
    </row>
    <row r="7942" spans="15:17">
      <c r="O7942">
        <f t="shared" si="375"/>
        <v>1183</v>
      </c>
      <c r="P7942" t="e">
        <f t="shared" si="374"/>
        <v>#VALUE!</v>
      </c>
      <c r="Q7942" t="e">
        <f t="shared" si="373"/>
        <v>#VALUE!</v>
      </c>
    </row>
    <row r="7943" spans="15:17">
      <c r="O7943">
        <f t="shared" si="375"/>
        <v>1184</v>
      </c>
      <c r="P7943" t="e">
        <f t="shared" si="374"/>
        <v>#VALUE!</v>
      </c>
      <c r="Q7943" t="e">
        <f t="shared" ref="Q7943:Q8006" si="376">Q7942+P7942</f>
        <v>#VALUE!</v>
      </c>
    </row>
    <row r="7944" spans="15:17">
      <c r="O7944">
        <f t="shared" si="375"/>
        <v>1185</v>
      </c>
      <c r="P7944" t="e">
        <f t="shared" si="374"/>
        <v>#VALUE!</v>
      </c>
      <c r="Q7944" t="e">
        <f t="shared" si="376"/>
        <v>#VALUE!</v>
      </c>
    </row>
    <row r="7945" spans="15:17">
      <c r="O7945">
        <f t="shared" si="375"/>
        <v>1186</v>
      </c>
      <c r="P7945" t="e">
        <f t="shared" si="374"/>
        <v>#VALUE!</v>
      </c>
      <c r="Q7945" t="e">
        <f t="shared" si="376"/>
        <v>#VALUE!</v>
      </c>
    </row>
    <row r="7946" spans="15:17">
      <c r="O7946">
        <f t="shared" si="375"/>
        <v>1187</v>
      </c>
      <c r="P7946" t="e">
        <f t="shared" si="374"/>
        <v>#VALUE!</v>
      </c>
      <c r="Q7946" t="e">
        <f t="shared" si="376"/>
        <v>#VALUE!</v>
      </c>
    </row>
    <row r="7947" spans="15:17">
      <c r="O7947">
        <f t="shared" si="375"/>
        <v>1188</v>
      </c>
      <c r="P7947" t="e">
        <f t="shared" si="374"/>
        <v>#VALUE!</v>
      </c>
      <c r="Q7947" t="e">
        <f t="shared" si="376"/>
        <v>#VALUE!</v>
      </c>
    </row>
    <row r="7948" spans="15:17">
      <c r="O7948">
        <f t="shared" si="375"/>
        <v>1189</v>
      </c>
      <c r="P7948" t="e">
        <f t="shared" si="374"/>
        <v>#VALUE!</v>
      </c>
      <c r="Q7948" t="e">
        <f t="shared" si="376"/>
        <v>#VALUE!</v>
      </c>
    </row>
    <row r="7949" spans="15:17">
      <c r="O7949">
        <f t="shared" si="375"/>
        <v>1190</v>
      </c>
      <c r="P7949" t="e">
        <f t="shared" si="374"/>
        <v>#VALUE!</v>
      </c>
      <c r="Q7949" t="e">
        <f t="shared" si="376"/>
        <v>#VALUE!</v>
      </c>
    </row>
    <row r="7950" spans="15:17">
      <c r="O7950">
        <f t="shared" si="375"/>
        <v>1191</v>
      </c>
      <c r="P7950" t="e">
        <f t="shared" si="374"/>
        <v>#VALUE!</v>
      </c>
      <c r="Q7950" t="e">
        <f t="shared" si="376"/>
        <v>#VALUE!</v>
      </c>
    </row>
    <row r="7951" spans="15:17">
      <c r="O7951">
        <f t="shared" si="375"/>
        <v>1192</v>
      </c>
      <c r="P7951" t="e">
        <f t="shared" si="374"/>
        <v>#VALUE!</v>
      </c>
      <c r="Q7951" t="e">
        <f t="shared" si="376"/>
        <v>#VALUE!</v>
      </c>
    </row>
    <row r="7952" spans="15:17">
      <c r="O7952">
        <f t="shared" si="375"/>
        <v>1193</v>
      </c>
      <c r="P7952" t="e">
        <f t="shared" si="374"/>
        <v>#VALUE!</v>
      </c>
      <c r="Q7952" t="e">
        <f t="shared" si="376"/>
        <v>#VALUE!</v>
      </c>
    </row>
    <row r="7953" spans="15:17">
      <c r="O7953">
        <f t="shared" si="375"/>
        <v>1194</v>
      </c>
      <c r="P7953" t="e">
        <f t="shared" si="374"/>
        <v>#VALUE!</v>
      </c>
      <c r="Q7953" t="e">
        <f t="shared" si="376"/>
        <v>#VALUE!</v>
      </c>
    </row>
    <row r="7954" spans="15:17">
      <c r="O7954">
        <f t="shared" si="375"/>
        <v>1195</v>
      </c>
      <c r="P7954" t="e">
        <f t="shared" si="374"/>
        <v>#VALUE!</v>
      </c>
      <c r="Q7954" t="e">
        <f t="shared" si="376"/>
        <v>#VALUE!</v>
      </c>
    </row>
    <row r="7955" spans="15:17">
      <c r="O7955">
        <f t="shared" si="375"/>
        <v>1196</v>
      </c>
      <c r="P7955" t="e">
        <f t="shared" si="374"/>
        <v>#VALUE!</v>
      </c>
      <c r="Q7955" t="e">
        <f t="shared" si="376"/>
        <v>#VALUE!</v>
      </c>
    </row>
    <row r="7956" spans="15:17">
      <c r="O7956">
        <f t="shared" si="375"/>
        <v>1197</v>
      </c>
      <c r="P7956" t="e">
        <f t="shared" si="374"/>
        <v>#VALUE!</v>
      </c>
      <c r="Q7956" t="e">
        <f t="shared" si="376"/>
        <v>#VALUE!</v>
      </c>
    </row>
    <row r="7957" spans="15:17">
      <c r="O7957">
        <f t="shared" si="375"/>
        <v>1198</v>
      </c>
      <c r="P7957" t="e">
        <f t="shared" si="374"/>
        <v>#VALUE!</v>
      </c>
      <c r="Q7957" t="e">
        <f t="shared" si="376"/>
        <v>#VALUE!</v>
      </c>
    </row>
    <row r="7958" spans="15:17">
      <c r="O7958">
        <f t="shared" si="375"/>
        <v>1199</v>
      </c>
      <c r="P7958" t="e">
        <f t="shared" si="374"/>
        <v>#VALUE!</v>
      </c>
      <c r="Q7958" t="e">
        <f t="shared" si="376"/>
        <v>#VALUE!</v>
      </c>
    </row>
    <row r="7959" spans="15:17">
      <c r="O7959">
        <f t="shared" si="375"/>
        <v>1200</v>
      </c>
      <c r="P7959" t="e">
        <f t="shared" si="374"/>
        <v>#VALUE!</v>
      </c>
      <c r="Q7959" t="e">
        <f t="shared" si="376"/>
        <v>#VALUE!</v>
      </c>
    </row>
    <row r="7960" spans="15:17">
      <c r="O7960">
        <f t="shared" si="375"/>
        <v>1201</v>
      </c>
      <c r="P7960" t="e">
        <f t="shared" si="374"/>
        <v>#VALUE!</v>
      </c>
      <c r="Q7960" t="e">
        <f t="shared" si="376"/>
        <v>#VALUE!</v>
      </c>
    </row>
    <row r="7961" spans="15:17">
      <c r="O7961">
        <f t="shared" si="375"/>
        <v>1202</v>
      </c>
      <c r="P7961" t="e">
        <f t="shared" si="374"/>
        <v>#VALUE!</v>
      </c>
      <c r="Q7961" t="e">
        <f t="shared" si="376"/>
        <v>#VALUE!</v>
      </c>
    </row>
    <row r="7962" spans="15:17">
      <c r="O7962">
        <f t="shared" si="375"/>
        <v>1203</v>
      </c>
      <c r="P7962" t="e">
        <f t="shared" si="374"/>
        <v>#VALUE!</v>
      </c>
      <c r="Q7962" t="e">
        <f t="shared" si="376"/>
        <v>#VALUE!</v>
      </c>
    </row>
    <row r="7963" spans="15:17">
      <c r="O7963">
        <f t="shared" si="375"/>
        <v>1204</v>
      </c>
      <c r="P7963" t="e">
        <f t="shared" si="374"/>
        <v>#VALUE!</v>
      </c>
      <c r="Q7963" t="e">
        <f t="shared" si="376"/>
        <v>#VALUE!</v>
      </c>
    </row>
    <row r="7964" spans="15:17">
      <c r="O7964">
        <f t="shared" si="375"/>
        <v>1205</v>
      </c>
      <c r="P7964" t="e">
        <f t="shared" si="374"/>
        <v>#VALUE!</v>
      </c>
      <c r="Q7964" t="e">
        <f t="shared" si="376"/>
        <v>#VALUE!</v>
      </c>
    </row>
    <row r="7965" spans="15:17">
      <c r="O7965">
        <f t="shared" si="375"/>
        <v>1206</v>
      </c>
      <c r="P7965" t="e">
        <f t="shared" si="374"/>
        <v>#VALUE!</v>
      </c>
      <c r="Q7965" t="e">
        <f t="shared" si="376"/>
        <v>#VALUE!</v>
      </c>
    </row>
    <row r="7966" spans="15:17">
      <c r="O7966">
        <f t="shared" si="375"/>
        <v>1207</v>
      </c>
      <c r="P7966" t="e">
        <f t="shared" si="374"/>
        <v>#VALUE!</v>
      </c>
      <c r="Q7966" t="e">
        <f t="shared" si="376"/>
        <v>#VALUE!</v>
      </c>
    </row>
    <row r="7967" spans="15:17">
      <c r="O7967">
        <f t="shared" si="375"/>
        <v>1208</v>
      </c>
      <c r="P7967" t="e">
        <f t="shared" si="374"/>
        <v>#VALUE!</v>
      </c>
      <c r="Q7967" t="e">
        <f t="shared" si="376"/>
        <v>#VALUE!</v>
      </c>
    </row>
    <row r="7968" spans="15:17">
      <c r="O7968">
        <f t="shared" si="375"/>
        <v>1209</v>
      </c>
      <c r="P7968" t="e">
        <f t="shared" si="374"/>
        <v>#VALUE!</v>
      </c>
      <c r="Q7968" t="e">
        <f t="shared" si="376"/>
        <v>#VALUE!</v>
      </c>
    </row>
    <row r="7969" spans="15:17">
      <c r="O7969">
        <f t="shared" si="375"/>
        <v>1210</v>
      </c>
      <c r="P7969" t="e">
        <f t="shared" si="374"/>
        <v>#VALUE!</v>
      </c>
      <c r="Q7969" t="e">
        <f t="shared" si="376"/>
        <v>#VALUE!</v>
      </c>
    </row>
    <row r="7970" spans="15:17">
      <c r="O7970">
        <f t="shared" si="375"/>
        <v>1211</v>
      </c>
      <c r="P7970" t="e">
        <f t="shared" si="374"/>
        <v>#VALUE!</v>
      </c>
      <c r="Q7970" t="e">
        <f t="shared" si="376"/>
        <v>#VALUE!</v>
      </c>
    </row>
    <row r="7971" spans="15:17">
      <c r="O7971">
        <f t="shared" si="375"/>
        <v>1212</v>
      </c>
      <c r="P7971" t="e">
        <f t="shared" si="374"/>
        <v>#VALUE!</v>
      </c>
      <c r="Q7971" t="e">
        <f t="shared" si="376"/>
        <v>#VALUE!</v>
      </c>
    </row>
    <row r="7972" spans="15:17">
      <c r="O7972">
        <f t="shared" si="375"/>
        <v>1213</v>
      </c>
      <c r="P7972" t="e">
        <f t="shared" si="374"/>
        <v>#VALUE!</v>
      </c>
      <c r="Q7972" t="e">
        <f t="shared" si="376"/>
        <v>#VALUE!</v>
      </c>
    </row>
    <row r="7973" spans="15:17">
      <c r="O7973">
        <f t="shared" si="375"/>
        <v>1214</v>
      </c>
      <c r="P7973" t="e">
        <f t="shared" si="374"/>
        <v>#VALUE!</v>
      </c>
      <c r="Q7973" t="e">
        <f t="shared" si="376"/>
        <v>#VALUE!</v>
      </c>
    </row>
    <row r="7974" spans="15:17">
      <c r="O7974">
        <f t="shared" si="375"/>
        <v>1215</v>
      </c>
      <c r="P7974" t="e">
        <f t="shared" si="374"/>
        <v>#VALUE!</v>
      </c>
      <c r="Q7974" t="e">
        <f t="shared" si="376"/>
        <v>#VALUE!</v>
      </c>
    </row>
    <row r="7975" spans="15:17">
      <c r="O7975">
        <f t="shared" si="375"/>
        <v>1216</v>
      </c>
      <c r="P7975" t="e">
        <f t="shared" ref="P7975:P8038" si="377">NEGBINOMDIST(O7975-$A$9,$A$9,$B$9)</f>
        <v>#VALUE!</v>
      </c>
      <c r="Q7975" t="e">
        <f t="shared" si="376"/>
        <v>#VALUE!</v>
      </c>
    </row>
    <row r="7976" spans="15:17">
      <c r="O7976">
        <f t="shared" ref="O7976:O8039" si="378">O7975+1</f>
        <v>1217</v>
      </c>
      <c r="P7976" t="e">
        <f t="shared" si="377"/>
        <v>#VALUE!</v>
      </c>
      <c r="Q7976" t="e">
        <f t="shared" si="376"/>
        <v>#VALUE!</v>
      </c>
    </row>
    <row r="7977" spans="15:17">
      <c r="O7977">
        <f t="shared" si="378"/>
        <v>1218</v>
      </c>
      <c r="P7977" t="e">
        <f t="shared" si="377"/>
        <v>#VALUE!</v>
      </c>
      <c r="Q7977" t="e">
        <f t="shared" si="376"/>
        <v>#VALUE!</v>
      </c>
    </row>
    <row r="7978" spans="15:17">
      <c r="O7978">
        <f t="shared" si="378"/>
        <v>1219</v>
      </c>
      <c r="P7978" t="e">
        <f t="shared" si="377"/>
        <v>#VALUE!</v>
      </c>
      <c r="Q7978" t="e">
        <f t="shared" si="376"/>
        <v>#VALUE!</v>
      </c>
    </row>
    <row r="7979" spans="15:17">
      <c r="O7979">
        <f t="shared" si="378"/>
        <v>1220</v>
      </c>
      <c r="P7979" t="e">
        <f t="shared" si="377"/>
        <v>#VALUE!</v>
      </c>
      <c r="Q7979" t="e">
        <f t="shared" si="376"/>
        <v>#VALUE!</v>
      </c>
    </row>
    <row r="7980" spans="15:17">
      <c r="O7980">
        <f t="shared" si="378"/>
        <v>1221</v>
      </c>
      <c r="P7980" t="e">
        <f t="shared" si="377"/>
        <v>#VALUE!</v>
      </c>
      <c r="Q7980" t="e">
        <f t="shared" si="376"/>
        <v>#VALUE!</v>
      </c>
    </row>
    <row r="7981" spans="15:17">
      <c r="O7981">
        <f t="shared" si="378"/>
        <v>1222</v>
      </c>
      <c r="P7981" t="e">
        <f t="shared" si="377"/>
        <v>#VALUE!</v>
      </c>
      <c r="Q7981" t="e">
        <f t="shared" si="376"/>
        <v>#VALUE!</v>
      </c>
    </row>
    <row r="7982" spans="15:17">
      <c r="O7982">
        <f t="shared" si="378"/>
        <v>1223</v>
      </c>
      <c r="P7982" t="e">
        <f t="shared" si="377"/>
        <v>#VALUE!</v>
      </c>
      <c r="Q7982" t="e">
        <f t="shared" si="376"/>
        <v>#VALUE!</v>
      </c>
    </row>
    <row r="7983" spans="15:17">
      <c r="O7983">
        <f t="shared" si="378"/>
        <v>1224</v>
      </c>
      <c r="P7983" t="e">
        <f t="shared" si="377"/>
        <v>#VALUE!</v>
      </c>
      <c r="Q7983" t="e">
        <f t="shared" si="376"/>
        <v>#VALUE!</v>
      </c>
    </row>
    <row r="7984" spans="15:17">
      <c r="O7984">
        <f t="shared" si="378"/>
        <v>1225</v>
      </c>
      <c r="P7984" t="e">
        <f t="shared" si="377"/>
        <v>#VALUE!</v>
      </c>
      <c r="Q7984" t="e">
        <f t="shared" si="376"/>
        <v>#VALUE!</v>
      </c>
    </row>
    <row r="7985" spans="15:17">
      <c r="O7985">
        <f t="shared" si="378"/>
        <v>1226</v>
      </c>
      <c r="P7985" t="e">
        <f t="shared" si="377"/>
        <v>#VALUE!</v>
      </c>
      <c r="Q7985" t="e">
        <f t="shared" si="376"/>
        <v>#VALUE!</v>
      </c>
    </row>
    <row r="7986" spans="15:17">
      <c r="O7986">
        <f t="shared" si="378"/>
        <v>1227</v>
      </c>
      <c r="P7986" t="e">
        <f t="shared" si="377"/>
        <v>#VALUE!</v>
      </c>
      <c r="Q7986" t="e">
        <f t="shared" si="376"/>
        <v>#VALUE!</v>
      </c>
    </row>
    <row r="7987" spans="15:17">
      <c r="O7987">
        <f t="shared" si="378"/>
        <v>1228</v>
      </c>
      <c r="P7987" t="e">
        <f t="shared" si="377"/>
        <v>#VALUE!</v>
      </c>
      <c r="Q7987" t="e">
        <f t="shared" si="376"/>
        <v>#VALUE!</v>
      </c>
    </row>
    <row r="7988" spans="15:17">
      <c r="O7988">
        <f t="shared" si="378"/>
        <v>1229</v>
      </c>
      <c r="P7988" t="e">
        <f t="shared" si="377"/>
        <v>#VALUE!</v>
      </c>
      <c r="Q7988" t="e">
        <f t="shared" si="376"/>
        <v>#VALUE!</v>
      </c>
    </row>
    <row r="7989" spans="15:17">
      <c r="O7989">
        <f t="shared" si="378"/>
        <v>1230</v>
      </c>
      <c r="P7989" t="e">
        <f t="shared" si="377"/>
        <v>#VALUE!</v>
      </c>
      <c r="Q7989" t="e">
        <f t="shared" si="376"/>
        <v>#VALUE!</v>
      </c>
    </row>
    <row r="7990" spans="15:17">
      <c r="O7990">
        <f t="shared" si="378"/>
        <v>1231</v>
      </c>
      <c r="P7990" t="e">
        <f t="shared" si="377"/>
        <v>#VALUE!</v>
      </c>
      <c r="Q7990" t="e">
        <f t="shared" si="376"/>
        <v>#VALUE!</v>
      </c>
    </row>
    <row r="7991" spans="15:17">
      <c r="O7991">
        <f t="shared" si="378"/>
        <v>1232</v>
      </c>
      <c r="P7991" t="e">
        <f t="shared" si="377"/>
        <v>#VALUE!</v>
      </c>
      <c r="Q7991" t="e">
        <f t="shared" si="376"/>
        <v>#VALUE!</v>
      </c>
    </row>
    <row r="7992" spans="15:17">
      <c r="O7992">
        <f t="shared" si="378"/>
        <v>1233</v>
      </c>
      <c r="P7992" t="e">
        <f t="shared" si="377"/>
        <v>#VALUE!</v>
      </c>
      <c r="Q7992" t="e">
        <f t="shared" si="376"/>
        <v>#VALUE!</v>
      </c>
    </row>
    <row r="7993" spans="15:17">
      <c r="O7993">
        <f t="shared" si="378"/>
        <v>1234</v>
      </c>
      <c r="P7993" t="e">
        <f t="shared" si="377"/>
        <v>#VALUE!</v>
      </c>
      <c r="Q7993" t="e">
        <f t="shared" si="376"/>
        <v>#VALUE!</v>
      </c>
    </row>
    <row r="7994" spans="15:17">
      <c r="O7994">
        <f t="shared" si="378"/>
        <v>1235</v>
      </c>
      <c r="P7994" t="e">
        <f t="shared" si="377"/>
        <v>#VALUE!</v>
      </c>
      <c r="Q7994" t="e">
        <f t="shared" si="376"/>
        <v>#VALUE!</v>
      </c>
    </row>
    <row r="7995" spans="15:17">
      <c r="O7995">
        <f t="shared" si="378"/>
        <v>1236</v>
      </c>
      <c r="P7995" t="e">
        <f t="shared" si="377"/>
        <v>#VALUE!</v>
      </c>
      <c r="Q7995" t="e">
        <f t="shared" si="376"/>
        <v>#VALUE!</v>
      </c>
    </row>
    <row r="7996" spans="15:17">
      <c r="O7996">
        <f t="shared" si="378"/>
        <v>1237</v>
      </c>
      <c r="P7996" t="e">
        <f t="shared" si="377"/>
        <v>#VALUE!</v>
      </c>
      <c r="Q7996" t="e">
        <f t="shared" si="376"/>
        <v>#VALUE!</v>
      </c>
    </row>
    <row r="7997" spans="15:17">
      <c r="O7997">
        <f t="shared" si="378"/>
        <v>1238</v>
      </c>
      <c r="P7997" t="e">
        <f t="shared" si="377"/>
        <v>#VALUE!</v>
      </c>
      <c r="Q7997" t="e">
        <f t="shared" si="376"/>
        <v>#VALUE!</v>
      </c>
    </row>
    <row r="7998" spans="15:17">
      <c r="O7998">
        <f t="shared" si="378"/>
        <v>1239</v>
      </c>
      <c r="P7998" t="e">
        <f t="shared" si="377"/>
        <v>#VALUE!</v>
      </c>
      <c r="Q7998" t="e">
        <f t="shared" si="376"/>
        <v>#VALUE!</v>
      </c>
    </row>
    <row r="7999" spans="15:17">
      <c r="O7999">
        <f t="shared" si="378"/>
        <v>1240</v>
      </c>
      <c r="P7999" t="e">
        <f t="shared" si="377"/>
        <v>#VALUE!</v>
      </c>
      <c r="Q7999" t="e">
        <f t="shared" si="376"/>
        <v>#VALUE!</v>
      </c>
    </row>
    <row r="8000" spans="15:17">
      <c r="O8000">
        <f t="shared" si="378"/>
        <v>1241</v>
      </c>
      <c r="P8000" t="e">
        <f t="shared" si="377"/>
        <v>#VALUE!</v>
      </c>
      <c r="Q8000" t="e">
        <f t="shared" si="376"/>
        <v>#VALUE!</v>
      </c>
    </row>
    <row r="8001" spans="15:17">
      <c r="O8001">
        <f t="shared" si="378"/>
        <v>1242</v>
      </c>
      <c r="P8001" t="e">
        <f t="shared" si="377"/>
        <v>#VALUE!</v>
      </c>
      <c r="Q8001" t="e">
        <f t="shared" si="376"/>
        <v>#VALUE!</v>
      </c>
    </row>
    <row r="8002" spans="15:17">
      <c r="O8002">
        <f t="shared" si="378"/>
        <v>1243</v>
      </c>
      <c r="P8002" t="e">
        <f t="shared" si="377"/>
        <v>#VALUE!</v>
      </c>
      <c r="Q8002" t="e">
        <f t="shared" si="376"/>
        <v>#VALUE!</v>
      </c>
    </row>
    <row r="8003" spans="15:17">
      <c r="O8003">
        <f t="shared" si="378"/>
        <v>1244</v>
      </c>
      <c r="P8003" t="e">
        <f t="shared" si="377"/>
        <v>#VALUE!</v>
      </c>
      <c r="Q8003" t="e">
        <f t="shared" si="376"/>
        <v>#VALUE!</v>
      </c>
    </row>
    <row r="8004" spans="15:17">
      <c r="O8004">
        <f t="shared" si="378"/>
        <v>1245</v>
      </c>
      <c r="P8004" t="e">
        <f t="shared" si="377"/>
        <v>#VALUE!</v>
      </c>
      <c r="Q8004" t="e">
        <f t="shared" si="376"/>
        <v>#VALUE!</v>
      </c>
    </row>
    <row r="8005" spans="15:17">
      <c r="O8005">
        <f t="shared" si="378"/>
        <v>1246</v>
      </c>
      <c r="P8005" t="e">
        <f t="shared" si="377"/>
        <v>#VALUE!</v>
      </c>
      <c r="Q8005" t="e">
        <f t="shared" si="376"/>
        <v>#VALUE!</v>
      </c>
    </row>
    <row r="8006" spans="15:17">
      <c r="O8006">
        <f t="shared" si="378"/>
        <v>1247</v>
      </c>
      <c r="P8006" t="e">
        <f t="shared" si="377"/>
        <v>#VALUE!</v>
      </c>
      <c r="Q8006" t="e">
        <f t="shared" si="376"/>
        <v>#VALUE!</v>
      </c>
    </row>
    <row r="8007" spans="15:17">
      <c r="O8007">
        <f t="shared" si="378"/>
        <v>1248</v>
      </c>
      <c r="P8007" t="e">
        <f t="shared" si="377"/>
        <v>#VALUE!</v>
      </c>
      <c r="Q8007" t="e">
        <f t="shared" ref="Q8007:Q8070" si="379">Q8006+P8006</f>
        <v>#VALUE!</v>
      </c>
    </row>
    <row r="8008" spans="15:17">
      <c r="O8008">
        <f t="shared" si="378"/>
        <v>1249</v>
      </c>
      <c r="P8008" t="e">
        <f t="shared" si="377"/>
        <v>#VALUE!</v>
      </c>
      <c r="Q8008" t="e">
        <f t="shared" si="379"/>
        <v>#VALUE!</v>
      </c>
    </row>
    <row r="8009" spans="15:17">
      <c r="O8009">
        <f t="shared" si="378"/>
        <v>1250</v>
      </c>
      <c r="P8009" t="e">
        <f t="shared" si="377"/>
        <v>#VALUE!</v>
      </c>
      <c r="Q8009" t="e">
        <f t="shared" si="379"/>
        <v>#VALUE!</v>
      </c>
    </row>
    <row r="8010" spans="15:17">
      <c r="O8010">
        <f t="shared" si="378"/>
        <v>1251</v>
      </c>
      <c r="P8010" t="e">
        <f t="shared" si="377"/>
        <v>#VALUE!</v>
      </c>
      <c r="Q8010" t="e">
        <f t="shared" si="379"/>
        <v>#VALUE!</v>
      </c>
    </row>
    <row r="8011" spans="15:17">
      <c r="O8011">
        <f t="shared" si="378"/>
        <v>1252</v>
      </c>
      <c r="P8011" t="e">
        <f t="shared" si="377"/>
        <v>#VALUE!</v>
      </c>
      <c r="Q8011" t="e">
        <f t="shared" si="379"/>
        <v>#VALUE!</v>
      </c>
    </row>
    <row r="8012" spans="15:17">
      <c r="O8012">
        <f t="shared" si="378"/>
        <v>1253</v>
      </c>
      <c r="P8012" t="e">
        <f t="shared" si="377"/>
        <v>#VALUE!</v>
      </c>
      <c r="Q8012" t="e">
        <f t="shared" si="379"/>
        <v>#VALUE!</v>
      </c>
    </row>
    <row r="8013" spans="15:17">
      <c r="O8013">
        <f t="shared" si="378"/>
        <v>1254</v>
      </c>
      <c r="P8013" t="e">
        <f t="shared" si="377"/>
        <v>#VALUE!</v>
      </c>
      <c r="Q8013" t="e">
        <f t="shared" si="379"/>
        <v>#VALUE!</v>
      </c>
    </row>
    <row r="8014" spans="15:17">
      <c r="O8014">
        <f t="shared" si="378"/>
        <v>1255</v>
      </c>
      <c r="P8014" t="e">
        <f t="shared" si="377"/>
        <v>#VALUE!</v>
      </c>
      <c r="Q8014" t="e">
        <f t="shared" si="379"/>
        <v>#VALUE!</v>
      </c>
    </row>
    <row r="8015" spans="15:17">
      <c r="O8015">
        <f t="shared" si="378"/>
        <v>1256</v>
      </c>
      <c r="P8015" t="e">
        <f t="shared" si="377"/>
        <v>#VALUE!</v>
      </c>
      <c r="Q8015" t="e">
        <f t="shared" si="379"/>
        <v>#VALUE!</v>
      </c>
    </row>
    <row r="8016" spans="15:17">
      <c r="O8016">
        <f t="shared" si="378"/>
        <v>1257</v>
      </c>
      <c r="P8016" t="e">
        <f t="shared" si="377"/>
        <v>#VALUE!</v>
      </c>
      <c r="Q8016" t="e">
        <f t="shared" si="379"/>
        <v>#VALUE!</v>
      </c>
    </row>
    <row r="8017" spans="15:17">
      <c r="O8017">
        <f t="shared" si="378"/>
        <v>1258</v>
      </c>
      <c r="P8017" t="e">
        <f t="shared" si="377"/>
        <v>#VALUE!</v>
      </c>
      <c r="Q8017" t="e">
        <f t="shared" si="379"/>
        <v>#VALUE!</v>
      </c>
    </row>
    <row r="8018" spans="15:17">
      <c r="O8018">
        <f t="shared" si="378"/>
        <v>1259</v>
      </c>
      <c r="P8018" t="e">
        <f t="shared" si="377"/>
        <v>#VALUE!</v>
      </c>
      <c r="Q8018" t="e">
        <f t="shared" si="379"/>
        <v>#VALUE!</v>
      </c>
    </row>
    <row r="8019" spans="15:17">
      <c r="O8019">
        <f t="shared" si="378"/>
        <v>1260</v>
      </c>
      <c r="P8019" t="e">
        <f t="shared" si="377"/>
        <v>#VALUE!</v>
      </c>
      <c r="Q8019" t="e">
        <f t="shared" si="379"/>
        <v>#VALUE!</v>
      </c>
    </row>
    <row r="8020" spans="15:17">
      <c r="O8020">
        <f t="shared" si="378"/>
        <v>1261</v>
      </c>
      <c r="P8020" t="e">
        <f t="shared" si="377"/>
        <v>#VALUE!</v>
      </c>
      <c r="Q8020" t="e">
        <f t="shared" si="379"/>
        <v>#VALUE!</v>
      </c>
    </row>
    <row r="8021" spans="15:17">
      <c r="O8021">
        <f t="shared" si="378"/>
        <v>1262</v>
      </c>
      <c r="P8021" t="e">
        <f t="shared" si="377"/>
        <v>#VALUE!</v>
      </c>
      <c r="Q8021" t="e">
        <f t="shared" si="379"/>
        <v>#VALUE!</v>
      </c>
    </row>
    <row r="8022" spans="15:17">
      <c r="O8022">
        <f t="shared" si="378"/>
        <v>1263</v>
      </c>
      <c r="P8022" t="e">
        <f t="shared" si="377"/>
        <v>#VALUE!</v>
      </c>
      <c r="Q8022" t="e">
        <f t="shared" si="379"/>
        <v>#VALUE!</v>
      </c>
    </row>
    <row r="8023" spans="15:17">
      <c r="O8023">
        <f t="shared" si="378"/>
        <v>1264</v>
      </c>
      <c r="P8023" t="e">
        <f t="shared" si="377"/>
        <v>#VALUE!</v>
      </c>
      <c r="Q8023" t="e">
        <f t="shared" si="379"/>
        <v>#VALUE!</v>
      </c>
    </row>
    <row r="8024" spans="15:17">
      <c r="O8024">
        <f t="shared" si="378"/>
        <v>1265</v>
      </c>
      <c r="P8024" t="e">
        <f t="shared" si="377"/>
        <v>#VALUE!</v>
      </c>
      <c r="Q8024" t="e">
        <f t="shared" si="379"/>
        <v>#VALUE!</v>
      </c>
    </row>
    <row r="8025" spans="15:17">
      <c r="O8025">
        <f t="shared" si="378"/>
        <v>1266</v>
      </c>
      <c r="P8025" t="e">
        <f t="shared" si="377"/>
        <v>#VALUE!</v>
      </c>
      <c r="Q8025" t="e">
        <f t="shared" si="379"/>
        <v>#VALUE!</v>
      </c>
    </row>
    <row r="8026" spans="15:17">
      <c r="O8026">
        <f t="shared" si="378"/>
        <v>1267</v>
      </c>
      <c r="P8026" t="e">
        <f t="shared" si="377"/>
        <v>#VALUE!</v>
      </c>
      <c r="Q8026" t="e">
        <f t="shared" si="379"/>
        <v>#VALUE!</v>
      </c>
    </row>
    <row r="8027" spans="15:17">
      <c r="O8027">
        <f t="shared" si="378"/>
        <v>1268</v>
      </c>
      <c r="P8027" t="e">
        <f t="shared" si="377"/>
        <v>#VALUE!</v>
      </c>
      <c r="Q8027" t="e">
        <f t="shared" si="379"/>
        <v>#VALUE!</v>
      </c>
    </row>
    <row r="8028" spans="15:17">
      <c r="O8028">
        <f t="shared" si="378"/>
        <v>1269</v>
      </c>
      <c r="P8028" t="e">
        <f t="shared" si="377"/>
        <v>#VALUE!</v>
      </c>
      <c r="Q8028" t="e">
        <f t="shared" si="379"/>
        <v>#VALUE!</v>
      </c>
    </row>
    <row r="8029" spans="15:17">
      <c r="O8029">
        <f t="shared" si="378"/>
        <v>1270</v>
      </c>
      <c r="P8029" t="e">
        <f t="shared" si="377"/>
        <v>#VALUE!</v>
      </c>
      <c r="Q8029" t="e">
        <f t="shared" si="379"/>
        <v>#VALUE!</v>
      </c>
    </row>
    <row r="8030" spans="15:17">
      <c r="O8030">
        <f t="shared" si="378"/>
        <v>1271</v>
      </c>
      <c r="P8030" t="e">
        <f t="shared" si="377"/>
        <v>#VALUE!</v>
      </c>
      <c r="Q8030" t="e">
        <f t="shared" si="379"/>
        <v>#VALUE!</v>
      </c>
    </row>
    <row r="8031" spans="15:17">
      <c r="O8031">
        <f t="shared" si="378"/>
        <v>1272</v>
      </c>
      <c r="P8031" t="e">
        <f t="shared" si="377"/>
        <v>#VALUE!</v>
      </c>
      <c r="Q8031" t="e">
        <f t="shared" si="379"/>
        <v>#VALUE!</v>
      </c>
    </row>
    <row r="8032" spans="15:17">
      <c r="O8032">
        <f t="shared" si="378"/>
        <v>1273</v>
      </c>
      <c r="P8032" t="e">
        <f t="shared" si="377"/>
        <v>#VALUE!</v>
      </c>
      <c r="Q8032" t="e">
        <f t="shared" si="379"/>
        <v>#VALUE!</v>
      </c>
    </row>
    <row r="8033" spans="15:17">
      <c r="O8033">
        <f t="shared" si="378"/>
        <v>1274</v>
      </c>
      <c r="P8033" t="e">
        <f t="shared" si="377"/>
        <v>#VALUE!</v>
      </c>
      <c r="Q8033" t="e">
        <f t="shared" si="379"/>
        <v>#VALUE!</v>
      </c>
    </row>
    <row r="8034" spans="15:17">
      <c r="O8034">
        <f t="shared" si="378"/>
        <v>1275</v>
      </c>
      <c r="P8034" t="e">
        <f t="shared" si="377"/>
        <v>#VALUE!</v>
      </c>
      <c r="Q8034" t="e">
        <f t="shared" si="379"/>
        <v>#VALUE!</v>
      </c>
    </row>
    <row r="8035" spans="15:17">
      <c r="O8035">
        <f t="shared" si="378"/>
        <v>1276</v>
      </c>
      <c r="P8035" t="e">
        <f t="shared" si="377"/>
        <v>#VALUE!</v>
      </c>
      <c r="Q8035" t="e">
        <f t="shared" si="379"/>
        <v>#VALUE!</v>
      </c>
    </row>
    <row r="8036" spans="15:17">
      <c r="O8036">
        <f t="shared" si="378"/>
        <v>1277</v>
      </c>
      <c r="P8036" t="e">
        <f t="shared" si="377"/>
        <v>#VALUE!</v>
      </c>
      <c r="Q8036" t="e">
        <f t="shared" si="379"/>
        <v>#VALUE!</v>
      </c>
    </row>
    <row r="8037" spans="15:17">
      <c r="O8037">
        <f t="shared" si="378"/>
        <v>1278</v>
      </c>
      <c r="P8037" t="e">
        <f t="shared" si="377"/>
        <v>#VALUE!</v>
      </c>
      <c r="Q8037" t="e">
        <f t="shared" si="379"/>
        <v>#VALUE!</v>
      </c>
    </row>
    <row r="8038" spans="15:17">
      <c r="O8038">
        <f t="shared" si="378"/>
        <v>1279</v>
      </c>
      <c r="P8038" t="e">
        <f t="shared" si="377"/>
        <v>#VALUE!</v>
      </c>
      <c r="Q8038" t="e">
        <f t="shared" si="379"/>
        <v>#VALUE!</v>
      </c>
    </row>
    <row r="8039" spans="15:17">
      <c r="O8039">
        <f t="shared" si="378"/>
        <v>1280</v>
      </c>
      <c r="P8039" t="e">
        <f t="shared" ref="P8039:P8102" si="380">NEGBINOMDIST(O8039-$A$9,$A$9,$B$9)</f>
        <v>#VALUE!</v>
      </c>
      <c r="Q8039" t="e">
        <f t="shared" si="379"/>
        <v>#VALUE!</v>
      </c>
    </row>
    <row r="8040" spans="15:17">
      <c r="O8040">
        <f t="shared" ref="O8040:O8103" si="381">O8039+1</f>
        <v>1281</v>
      </c>
      <c r="P8040" t="e">
        <f t="shared" si="380"/>
        <v>#VALUE!</v>
      </c>
      <c r="Q8040" t="e">
        <f t="shared" si="379"/>
        <v>#VALUE!</v>
      </c>
    </row>
    <row r="8041" spans="15:17">
      <c r="O8041">
        <f t="shared" si="381"/>
        <v>1282</v>
      </c>
      <c r="P8041" t="e">
        <f t="shared" si="380"/>
        <v>#VALUE!</v>
      </c>
      <c r="Q8041" t="e">
        <f t="shared" si="379"/>
        <v>#VALUE!</v>
      </c>
    </row>
    <row r="8042" spans="15:17">
      <c r="O8042">
        <f t="shared" si="381"/>
        <v>1283</v>
      </c>
      <c r="P8042" t="e">
        <f t="shared" si="380"/>
        <v>#VALUE!</v>
      </c>
      <c r="Q8042" t="e">
        <f t="shared" si="379"/>
        <v>#VALUE!</v>
      </c>
    </row>
    <row r="8043" spans="15:17">
      <c r="O8043">
        <f t="shared" si="381"/>
        <v>1284</v>
      </c>
      <c r="P8043" t="e">
        <f t="shared" si="380"/>
        <v>#VALUE!</v>
      </c>
      <c r="Q8043" t="e">
        <f t="shared" si="379"/>
        <v>#VALUE!</v>
      </c>
    </row>
    <row r="8044" spans="15:17">
      <c r="O8044">
        <f t="shared" si="381"/>
        <v>1285</v>
      </c>
      <c r="P8044" t="e">
        <f t="shared" si="380"/>
        <v>#VALUE!</v>
      </c>
      <c r="Q8044" t="e">
        <f t="shared" si="379"/>
        <v>#VALUE!</v>
      </c>
    </row>
    <row r="8045" spans="15:17">
      <c r="O8045">
        <f t="shared" si="381"/>
        <v>1286</v>
      </c>
      <c r="P8045" t="e">
        <f t="shared" si="380"/>
        <v>#VALUE!</v>
      </c>
      <c r="Q8045" t="e">
        <f t="shared" si="379"/>
        <v>#VALUE!</v>
      </c>
    </row>
    <row r="8046" spans="15:17">
      <c r="O8046">
        <f t="shared" si="381"/>
        <v>1287</v>
      </c>
      <c r="P8046" t="e">
        <f t="shared" si="380"/>
        <v>#VALUE!</v>
      </c>
      <c r="Q8046" t="e">
        <f t="shared" si="379"/>
        <v>#VALUE!</v>
      </c>
    </row>
    <row r="8047" spans="15:17">
      <c r="O8047">
        <f t="shared" si="381"/>
        <v>1288</v>
      </c>
      <c r="P8047" t="e">
        <f t="shared" si="380"/>
        <v>#VALUE!</v>
      </c>
      <c r="Q8047" t="e">
        <f t="shared" si="379"/>
        <v>#VALUE!</v>
      </c>
    </row>
    <row r="8048" spans="15:17">
      <c r="O8048">
        <f t="shared" si="381"/>
        <v>1289</v>
      </c>
      <c r="P8048" t="e">
        <f t="shared" si="380"/>
        <v>#VALUE!</v>
      </c>
      <c r="Q8048" t="e">
        <f t="shared" si="379"/>
        <v>#VALUE!</v>
      </c>
    </row>
    <row r="8049" spans="15:17">
      <c r="O8049">
        <f t="shared" si="381"/>
        <v>1290</v>
      </c>
      <c r="P8049" t="e">
        <f t="shared" si="380"/>
        <v>#VALUE!</v>
      </c>
      <c r="Q8049" t="e">
        <f t="shared" si="379"/>
        <v>#VALUE!</v>
      </c>
    </row>
    <row r="8050" spans="15:17">
      <c r="O8050">
        <f t="shared" si="381"/>
        <v>1291</v>
      </c>
      <c r="P8050" t="e">
        <f t="shared" si="380"/>
        <v>#VALUE!</v>
      </c>
      <c r="Q8050" t="e">
        <f t="shared" si="379"/>
        <v>#VALUE!</v>
      </c>
    </row>
    <row r="8051" spans="15:17">
      <c r="O8051">
        <f t="shared" si="381"/>
        <v>1292</v>
      </c>
      <c r="P8051" t="e">
        <f t="shared" si="380"/>
        <v>#VALUE!</v>
      </c>
      <c r="Q8051" t="e">
        <f t="shared" si="379"/>
        <v>#VALUE!</v>
      </c>
    </row>
    <row r="8052" spans="15:17">
      <c r="O8052">
        <f t="shared" si="381"/>
        <v>1293</v>
      </c>
      <c r="P8052" t="e">
        <f t="shared" si="380"/>
        <v>#VALUE!</v>
      </c>
      <c r="Q8052" t="e">
        <f t="shared" si="379"/>
        <v>#VALUE!</v>
      </c>
    </row>
    <row r="8053" spans="15:17">
      <c r="O8053">
        <f t="shared" si="381"/>
        <v>1294</v>
      </c>
      <c r="P8053" t="e">
        <f t="shared" si="380"/>
        <v>#VALUE!</v>
      </c>
      <c r="Q8053" t="e">
        <f t="shared" si="379"/>
        <v>#VALUE!</v>
      </c>
    </row>
    <row r="8054" spans="15:17">
      <c r="O8054">
        <f t="shared" si="381"/>
        <v>1295</v>
      </c>
      <c r="P8054" t="e">
        <f t="shared" si="380"/>
        <v>#VALUE!</v>
      </c>
      <c r="Q8054" t="e">
        <f t="shared" si="379"/>
        <v>#VALUE!</v>
      </c>
    </row>
    <row r="8055" spans="15:17">
      <c r="O8055">
        <f t="shared" si="381"/>
        <v>1296</v>
      </c>
      <c r="P8055" t="e">
        <f t="shared" si="380"/>
        <v>#VALUE!</v>
      </c>
      <c r="Q8055" t="e">
        <f t="shared" si="379"/>
        <v>#VALUE!</v>
      </c>
    </row>
    <row r="8056" spans="15:17">
      <c r="O8056">
        <f t="shared" si="381"/>
        <v>1297</v>
      </c>
      <c r="P8056" t="e">
        <f t="shared" si="380"/>
        <v>#VALUE!</v>
      </c>
      <c r="Q8056" t="e">
        <f t="shared" si="379"/>
        <v>#VALUE!</v>
      </c>
    </row>
    <row r="8057" spans="15:17">
      <c r="O8057">
        <f t="shared" si="381"/>
        <v>1298</v>
      </c>
      <c r="P8057" t="e">
        <f t="shared" si="380"/>
        <v>#VALUE!</v>
      </c>
      <c r="Q8057" t="e">
        <f t="shared" si="379"/>
        <v>#VALUE!</v>
      </c>
    </row>
    <row r="8058" spans="15:17">
      <c r="O8058">
        <f t="shared" si="381"/>
        <v>1299</v>
      </c>
      <c r="P8058" t="e">
        <f t="shared" si="380"/>
        <v>#VALUE!</v>
      </c>
      <c r="Q8058" t="e">
        <f t="shared" si="379"/>
        <v>#VALUE!</v>
      </c>
    </row>
    <row r="8059" spans="15:17">
      <c r="O8059">
        <f t="shared" si="381"/>
        <v>1300</v>
      </c>
      <c r="P8059" t="e">
        <f t="shared" si="380"/>
        <v>#VALUE!</v>
      </c>
      <c r="Q8059" t="e">
        <f t="shared" si="379"/>
        <v>#VALUE!</v>
      </c>
    </row>
    <row r="8060" spans="15:17">
      <c r="O8060">
        <f t="shared" si="381"/>
        <v>1301</v>
      </c>
      <c r="P8060" t="e">
        <f t="shared" si="380"/>
        <v>#VALUE!</v>
      </c>
      <c r="Q8060" t="e">
        <f t="shared" si="379"/>
        <v>#VALUE!</v>
      </c>
    </row>
    <row r="8061" spans="15:17">
      <c r="O8061">
        <f t="shared" si="381"/>
        <v>1302</v>
      </c>
      <c r="P8061" t="e">
        <f t="shared" si="380"/>
        <v>#VALUE!</v>
      </c>
      <c r="Q8061" t="e">
        <f t="shared" si="379"/>
        <v>#VALUE!</v>
      </c>
    </row>
    <row r="8062" spans="15:17">
      <c r="O8062">
        <f t="shared" si="381"/>
        <v>1303</v>
      </c>
      <c r="P8062" t="e">
        <f t="shared" si="380"/>
        <v>#VALUE!</v>
      </c>
      <c r="Q8062" t="e">
        <f t="shared" si="379"/>
        <v>#VALUE!</v>
      </c>
    </row>
    <row r="8063" spans="15:17">
      <c r="O8063">
        <f t="shared" si="381"/>
        <v>1304</v>
      </c>
      <c r="P8063" t="e">
        <f t="shared" si="380"/>
        <v>#VALUE!</v>
      </c>
      <c r="Q8063" t="e">
        <f t="shared" si="379"/>
        <v>#VALUE!</v>
      </c>
    </row>
    <row r="8064" spans="15:17">
      <c r="O8064">
        <f t="shared" si="381"/>
        <v>1305</v>
      </c>
      <c r="P8064" t="e">
        <f t="shared" si="380"/>
        <v>#VALUE!</v>
      </c>
      <c r="Q8064" t="e">
        <f t="shared" si="379"/>
        <v>#VALUE!</v>
      </c>
    </row>
    <row r="8065" spans="15:17">
      <c r="O8065">
        <f t="shared" si="381"/>
        <v>1306</v>
      </c>
      <c r="P8065" t="e">
        <f t="shared" si="380"/>
        <v>#VALUE!</v>
      </c>
      <c r="Q8065" t="e">
        <f t="shared" si="379"/>
        <v>#VALUE!</v>
      </c>
    </row>
    <row r="8066" spans="15:17">
      <c r="O8066">
        <f t="shared" si="381"/>
        <v>1307</v>
      </c>
      <c r="P8066" t="e">
        <f t="shared" si="380"/>
        <v>#VALUE!</v>
      </c>
      <c r="Q8066" t="e">
        <f t="shared" si="379"/>
        <v>#VALUE!</v>
      </c>
    </row>
    <row r="8067" spans="15:17">
      <c r="O8067">
        <f t="shared" si="381"/>
        <v>1308</v>
      </c>
      <c r="P8067" t="e">
        <f t="shared" si="380"/>
        <v>#VALUE!</v>
      </c>
      <c r="Q8067" t="e">
        <f t="shared" si="379"/>
        <v>#VALUE!</v>
      </c>
    </row>
    <row r="8068" spans="15:17">
      <c r="O8068">
        <f t="shared" si="381"/>
        <v>1309</v>
      </c>
      <c r="P8068" t="e">
        <f t="shared" si="380"/>
        <v>#VALUE!</v>
      </c>
      <c r="Q8068" t="e">
        <f t="shared" si="379"/>
        <v>#VALUE!</v>
      </c>
    </row>
    <row r="8069" spans="15:17">
      <c r="O8069">
        <f t="shared" si="381"/>
        <v>1310</v>
      </c>
      <c r="P8069" t="e">
        <f t="shared" si="380"/>
        <v>#VALUE!</v>
      </c>
      <c r="Q8069" t="e">
        <f t="shared" si="379"/>
        <v>#VALUE!</v>
      </c>
    </row>
    <row r="8070" spans="15:17">
      <c r="O8070">
        <f t="shared" si="381"/>
        <v>1311</v>
      </c>
      <c r="P8070" t="e">
        <f t="shared" si="380"/>
        <v>#VALUE!</v>
      </c>
      <c r="Q8070" t="e">
        <f t="shared" si="379"/>
        <v>#VALUE!</v>
      </c>
    </row>
    <row r="8071" spans="15:17">
      <c r="O8071">
        <f t="shared" si="381"/>
        <v>1312</v>
      </c>
      <c r="P8071" t="e">
        <f t="shared" si="380"/>
        <v>#VALUE!</v>
      </c>
      <c r="Q8071" t="e">
        <f t="shared" ref="Q8071:Q8134" si="382">Q8070+P8070</f>
        <v>#VALUE!</v>
      </c>
    </row>
    <row r="8072" spans="15:17">
      <c r="O8072">
        <f t="shared" si="381"/>
        <v>1313</v>
      </c>
      <c r="P8072" t="e">
        <f t="shared" si="380"/>
        <v>#VALUE!</v>
      </c>
      <c r="Q8072" t="e">
        <f t="shared" si="382"/>
        <v>#VALUE!</v>
      </c>
    </row>
    <row r="8073" spans="15:17">
      <c r="O8073">
        <f t="shared" si="381"/>
        <v>1314</v>
      </c>
      <c r="P8073" t="e">
        <f t="shared" si="380"/>
        <v>#VALUE!</v>
      </c>
      <c r="Q8073" t="e">
        <f t="shared" si="382"/>
        <v>#VALUE!</v>
      </c>
    </row>
    <row r="8074" spans="15:17">
      <c r="O8074">
        <f t="shared" si="381"/>
        <v>1315</v>
      </c>
      <c r="P8074" t="e">
        <f t="shared" si="380"/>
        <v>#VALUE!</v>
      </c>
      <c r="Q8074" t="e">
        <f t="shared" si="382"/>
        <v>#VALUE!</v>
      </c>
    </row>
    <row r="8075" spans="15:17">
      <c r="O8075">
        <f t="shared" si="381"/>
        <v>1316</v>
      </c>
      <c r="P8075" t="e">
        <f t="shared" si="380"/>
        <v>#VALUE!</v>
      </c>
      <c r="Q8075" t="e">
        <f t="shared" si="382"/>
        <v>#VALUE!</v>
      </c>
    </row>
    <row r="8076" spans="15:17">
      <c r="O8076">
        <f t="shared" si="381"/>
        <v>1317</v>
      </c>
      <c r="P8076" t="e">
        <f t="shared" si="380"/>
        <v>#VALUE!</v>
      </c>
      <c r="Q8076" t="e">
        <f t="shared" si="382"/>
        <v>#VALUE!</v>
      </c>
    </row>
    <row r="8077" spans="15:17">
      <c r="O8077">
        <f t="shared" si="381"/>
        <v>1318</v>
      </c>
      <c r="P8077" t="e">
        <f t="shared" si="380"/>
        <v>#VALUE!</v>
      </c>
      <c r="Q8077" t="e">
        <f t="shared" si="382"/>
        <v>#VALUE!</v>
      </c>
    </row>
    <row r="8078" spans="15:17">
      <c r="O8078">
        <f t="shared" si="381"/>
        <v>1319</v>
      </c>
      <c r="P8078" t="e">
        <f t="shared" si="380"/>
        <v>#VALUE!</v>
      </c>
      <c r="Q8078" t="e">
        <f t="shared" si="382"/>
        <v>#VALUE!</v>
      </c>
    </row>
    <row r="8079" spans="15:17">
      <c r="O8079">
        <f t="shared" si="381"/>
        <v>1320</v>
      </c>
      <c r="P8079" t="e">
        <f t="shared" si="380"/>
        <v>#VALUE!</v>
      </c>
      <c r="Q8079" t="e">
        <f t="shared" si="382"/>
        <v>#VALUE!</v>
      </c>
    </row>
    <row r="8080" spans="15:17">
      <c r="O8080">
        <f t="shared" si="381"/>
        <v>1321</v>
      </c>
      <c r="P8080" t="e">
        <f t="shared" si="380"/>
        <v>#VALUE!</v>
      </c>
      <c r="Q8080" t="e">
        <f t="shared" si="382"/>
        <v>#VALUE!</v>
      </c>
    </row>
    <row r="8081" spans="15:17">
      <c r="O8081">
        <f t="shared" si="381"/>
        <v>1322</v>
      </c>
      <c r="P8081" t="e">
        <f t="shared" si="380"/>
        <v>#VALUE!</v>
      </c>
      <c r="Q8081" t="e">
        <f t="shared" si="382"/>
        <v>#VALUE!</v>
      </c>
    </row>
    <row r="8082" spans="15:17">
      <c r="O8082">
        <f t="shared" si="381"/>
        <v>1323</v>
      </c>
      <c r="P8082" t="e">
        <f t="shared" si="380"/>
        <v>#VALUE!</v>
      </c>
      <c r="Q8082" t="e">
        <f t="shared" si="382"/>
        <v>#VALUE!</v>
      </c>
    </row>
    <row r="8083" spans="15:17">
      <c r="O8083">
        <f t="shared" si="381"/>
        <v>1324</v>
      </c>
      <c r="P8083" t="e">
        <f t="shared" si="380"/>
        <v>#VALUE!</v>
      </c>
      <c r="Q8083" t="e">
        <f t="shared" si="382"/>
        <v>#VALUE!</v>
      </c>
    </row>
    <row r="8084" spans="15:17">
      <c r="O8084">
        <f t="shared" si="381"/>
        <v>1325</v>
      </c>
      <c r="P8084" t="e">
        <f t="shared" si="380"/>
        <v>#VALUE!</v>
      </c>
      <c r="Q8084" t="e">
        <f t="shared" si="382"/>
        <v>#VALUE!</v>
      </c>
    </row>
    <row r="8085" spans="15:17">
      <c r="O8085">
        <f t="shared" si="381"/>
        <v>1326</v>
      </c>
      <c r="P8085" t="e">
        <f t="shared" si="380"/>
        <v>#VALUE!</v>
      </c>
      <c r="Q8085" t="e">
        <f t="shared" si="382"/>
        <v>#VALUE!</v>
      </c>
    </row>
    <row r="8086" spans="15:17">
      <c r="O8086">
        <f t="shared" si="381"/>
        <v>1327</v>
      </c>
      <c r="P8086" t="e">
        <f t="shared" si="380"/>
        <v>#VALUE!</v>
      </c>
      <c r="Q8086" t="e">
        <f t="shared" si="382"/>
        <v>#VALUE!</v>
      </c>
    </row>
    <row r="8087" spans="15:17">
      <c r="O8087">
        <f t="shared" si="381"/>
        <v>1328</v>
      </c>
      <c r="P8087" t="e">
        <f t="shared" si="380"/>
        <v>#VALUE!</v>
      </c>
      <c r="Q8087" t="e">
        <f t="shared" si="382"/>
        <v>#VALUE!</v>
      </c>
    </row>
    <row r="8088" spans="15:17">
      <c r="O8088">
        <f t="shared" si="381"/>
        <v>1329</v>
      </c>
      <c r="P8088" t="e">
        <f t="shared" si="380"/>
        <v>#VALUE!</v>
      </c>
      <c r="Q8088" t="e">
        <f t="shared" si="382"/>
        <v>#VALUE!</v>
      </c>
    </row>
    <row r="8089" spans="15:17">
      <c r="O8089">
        <f t="shared" si="381"/>
        <v>1330</v>
      </c>
      <c r="P8089" t="e">
        <f t="shared" si="380"/>
        <v>#VALUE!</v>
      </c>
      <c r="Q8089" t="e">
        <f t="shared" si="382"/>
        <v>#VALUE!</v>
      </c>
    </row>
    <row r="8090" spans="15:17">
      <c r="O8090">
        <f t="shared" si="381"/>
        <v>1331</v>
      </c>
      <c r="P8090" t="e">
        <f t="shared" si="380"/>
        <v>#VALUE!</v>
      </c>
      <c r="Q8090" t="e">
        <f t="shared" si="382"/>
        <v>#VALUE!</v>
      </c>
    </row>
    <row r="8091" spans="15:17">
      <c r="O8091">
        <f t="shared" si="381"/>
        <v>1332</v>
      </c>
      <c r="P8091" t="e">
        <f t="shared" si="380"/>
        <v>#VALUE!</v>
      </c>
      <c r="Q8091" t="e">
        <f t="shared" si="382"/>
        <v>#VALUE!</v>
      </c>
    </row>
    <row r="8092" spans="15:17">
      <c r="O8092">
        <f t="shared" si="381"/>
        <v>1333</v>
      </c>
      <c r="P8092" t="e">
        <f t="shared" si="380"/>
        <v>#VALUE!</v>
      </c>
      <c r="Q8092" t="e">
        <f t="shared" si="382"/>
        <v>#VALUE!</v>
      </c>
    </row>
    <row r="8093" spans="15:17">
      <c r="O8093">
        <f t="shared" si="381"/>
        <v>1334</v>
      </c>
      <c r="P8093" t="e">
        <f t="shared" si="380"/>
        <v>#VALUE!</v>
      </c>
      <c r="Q8093" t="e">
        <f t="shared" si="382"/>
        <v>#VALUE!</v>
      </c>
    </row>
    <row r="8094" spans="15:17">
      <c r="O8094">
        <f t="shared" si="381"/>
        <v>1335</v>
      </c>
      <c r="P8094" t="e">
        <f t="shared" si="380"/>
        <v>#VALUE!</v>
      </c>
      <c r="Q8094" t="e">
        <f t="shared" si="382"/>
        <v>#VALUE!</v>
      </c>
    </row>
    <row r="8095" spans="15:17">
      <c r="O8095">
        <f t="shared" si="381"/>
        <v>1336</v>
      </c>
      <c r="P8095" t="e">
        <f t="shared" si="380"/>
        <v>#VALUE!</v>
      </c>
      <c r="Q8095" t="e">
        <f t="shared" si="382"/>
        <v>#VALUE!</v>
      </c>
    </row>
    <row r="8096" spans="15:17">
      <c r="O8096">
        <f t="shared" si="381"/>
        <v>1337</v>
      </c>
      <c r="P8096" t="e">
        <f t="shared" si="380"/>
        <v>#VALUE!</v>
      </c>
      <c r="Q8096" t="e">
        <f t="shared" si="382"/>
        <v>#VALUE!</v>
      </c>
    </row>
    <row r="8097" spans="15:17">
      <c r="O8097">
        <f t="shared" si="381"/>
        <v>1338</v>
      </c>
      <c r="P8097" t="e">
        <f t="shared" si="380"/>
        <v>#VALUE!</v>
      </c>
      <c r="Q8097" t="e">
        <f t="shared" si="382"/>
        <v>#VALUE!</v>
      </c>
    </row>
    <row r="8098" spans="15:17">
      <c r="O8098">
        <f t="shared" si="381"/>
        <v>1339</v>
      </c>
      <c r="P8098" t="e">
        <f t="shared" si="380"/>
        <v>#VALUE!</v>
      </c>
      <c r="Q8098" t="e">
        <f t="shared" si="382"/>
        <v>#VALUE!</v>
      </c>
    </row>
    <row r="8099" spans="15:17">
      <c r="O8099">
        <f t="shared" si="381"/>
        <v>1340</v>
      </c>
      <c r="P8099" t="e">
        <f t="shared" si="380"/>
        <v>#VALUE!</v>
      </c>
      <c r="Q8099" t="e">
        <f t="shared" si="382"/>
        <v>#VALUE!</v>
      </c>
    </row>
    <row r="8100" spans="15:17">
      <c r="O8100">
        <f t="shared" si="381"/>
        <v>1341</v>
      </c>
      <c r="P8100" t="e">
        <f t="shared" si="380"/>
        <v>#VALUE!</v>
      </c>
      <c r="Q8100" t="e">
        <f t="shared" si="382"/>
        <v>#VALUE!</v>
      </c>
    </row>
    <row r="8101" spans="15:17">
      <c r="O8101">
        <f t="shared" si="381"/>
        <v>1342</v>
      </c>
      <c r="P8101" t="e">
        <f t="shared" si="380"/>
        <v>#VALUE!</v>
      </c>
      <c r="Q8101" t="e">
        <f t="shared" si="382"/>
        <v>#VALUE!</v>
      </c>
    </row>
    <row r="8102" spans="15:17">
      <c r="O8102">
        <f t="shared" si="381"/>
        <v>1343</v>
      </c>
      <c r="P8102" t="e">
        <f t="shared" si="380"/>
        <v>#VALUE!</v>
      </c>
      <c r="Q8102" t="e">
        <f t="shared" si="382"/>
        <v>#VALUE!</v>
      </c>
    </row>
    <row r="8103" spans="15:17">
      <c r="O8103">
        <f t="shared" si="381"/>
        <v>1344</v>
      </c>
      <c r="P8103" t="e">
        <f t="shared" ref="P8103:P8166" si="383">NEGBINOMDIST(O8103-$A$9,$A$9,$B$9)</f>
        <v>#VALUE!</v>
      </c>
      <c r="Q8103" t="e">
        <f t="shared" si="382"/>
        <v>#VALUE!</v>
      </c>
    </row>
    <row r="8104" spans="15:17">
      <c r="O8104">
        <f t="shared" ref="O8104:O8167" si="384">O8103+1</f>
        <v>1345</v>
      </c>
      <c r="P8104" t="e">
        <f t="shared" si="383"/>
        <v>#VALUE!</v>
      </c>
      <c r="Q8104" t="e">
        <f t="shared" si="382"/>
        <v>#VALUE!</v>
      </c>
    </row>
    <row r="8105" spans="15:17">
      <c r="O8105">
        <f t="shared" si="384"/>
        <v>1346</v>
      </c>
      <c r="P8105" t="e">
        <f t="shared" si="383"/>
        <v>#VALUE!</v>
      </c>
      <c r="Q8105" t="e">
        <f t="shared" si="382"/>
        <v>#VALUE!</v>
      </c>
    </row>
    <row r="8106" spans="15:17">
      <c r="O8106">
        <f t="shared" si="384"/>
        <v>1347</v>
      </c>
      <c r="P8106" t="e">
        <f t="shared" si="383"/>
        <v>#VALUE!</v>
      </c>
      <c r="Q8106" t="e">
        <f t="shared" si="382"/>
        <v>#VALUE!</v>
      </c>
    </row>
    <row r="8107" spans="15:17">
      <c r="O8107">
        <f t="shared" si="384"/>
        <v>1348</v>
      </c>
      <c r="P8107" t="e">
        <f t="shared" si="383"/>
        <v>#VALUE!</v>
      </c>
      <c r="Q8107" t="e">
        <f t="shared" si="382"/>
        <v>#VALUE!</v>
      </c>
    </row>
    <row r="8108" spans="15:17">
      <c r="O8108">
        <f t="shared" si="384"/>
        <v>1349</v>
      </c>
      <c r="P8108" t="e">
        <f t="shared" si="383"/>
        <v>#VALUE!</v>
      </c>
      <c r="Q8108" t="e">
        <f t="shared" si="382"/>
        <v>#VALUE!</v>
      </c>
    </row>
    <row r="8109" spans="15:17">
      <c r="O8109">
        <f t="shared" si="384"/>
        <v>1350</v>
      </c>
      <c r="P8109" t="e">
        <f t="shared" si="383"/>
        <v>#VALUE!</v>
      </c>
      <c r="Q8109" t="e">
        <f t="shared" si="382"/>
        <v>#VALUE!</v>
      </c>
    </row>
    <row r="8110" spans="15:17">
      <c r="O8110">
        <f t="shared" si="384"/>
        <v>1351</v>
      </c>
      <c r="P8110" t="e">
        <f t="shared" si="383"/>
        <v>#VALUE!</v>
      </c>
      <c r="Q8110" t="e">
        <f t="shared" si="382"/>
        <v>#VALUE!</v>
      </c>
    </row>
    <row r="8111" spans="15:17">
      <c r="O8111">
        <f t="shared" si="384"/>
        <v>1352</v>
      </c>
      <c r="P8111" t="e">
        <f t="shared" si="383"/>
        <v>#VALUE!</v>
      </c>
      <c r="Q8111" t="e">
        <f t="shared" si="382"/>
        <v>#VALUE!</v>
      </c>
    </row>
    <row r="8112" spans="15:17">
      <c r="O8112">
        <f t="shared" si="384"/>
        <v>1353</v>
      </c>
      <c r="P8112" t="e">
        <f t="shared" si="383"/>
        <v>#VALUE!</v>
      </c>
      <c r="Q8112" t="e">
        <f t="shared" si="382"/>
        <v>#VALUE!</v>
      </c>
    </row>
    <row r="8113" spans="15:17">
      <c r="O8113">
        <f t="shared" si="384"/>
        <v>1354</v>
      </c>
      <c r="P8113" t="e">
        <f t="shared" si="383"/>
        <v>#VALUE!</v>
      </c>
      <c r="Q8113" t="e">
        <f t="shared" si="382"/>
        <v>#VALUE!</v>
      </c>
    </row>
    <row r="8114" spans="15:17">
      <c r="O8114">
        <f t="shared" si="384"/>
        <v>1355</v>
      </c>
      <c r="P8114" t="e">
        <f t="shared" si="383"/>
        <v>#VALUE!</v>
      </c>
      <c r="Q8114" t="e">
        <f t="shared" si="382"/>
        <v>#VALUE!</v>
      </c>
    </row>
    <row r="8115" spans="15:17">
      <c r="O8115">
        <f t="shared" si="384"/>
        <v>1356</v>
      </c>
      <c r="P8115" t="e">
        <f t="shared" si="383"/>
        <v>#VALUE!</v>
      </c>
      <c r="Q8115" t="e">
        <f t="shared" si="382"/>
        <v>#VALUE!</v>
      </c>
    </row>
    <row r="8116" spans="15:17">
      <c r="O8116">
        <f t="shared" si="384"/>
        <v>1357</v>
      </c>
      <c r="P8116" t="e">
        <f t="shared" si="383"/>
        <v>#VALUE!</v>
      </c>
      <c r="Q8116" t="e">
        <f t="shared" si="382"/>
        <v>#VALUE!</v>
      </c>
    </row>
    <row r="8117" spans="15:17">
      <c r="O8117">
        <f t="shared" si="384"/>
        <v>1358</v>
      </c>
      <c r="P8117" t="e">
        <f t="shared" si="383"/>
        <v>#VALUE!</v>
      </c>
      <c r="Q8117" t="e">
        <f t="shared" si="382"/>
        <v>#VALUE!</v>
      </c>
    </row>
    <row r="8118" spans="15:17">
      <c r="O8118">
        <f t="shared" si="384"/>
        <v>1359</v>
      </c>
      <c r="P8118" t="e">
        <f t="shared" si="383"/>
        <v>#VALUE!</v>
      </c>
      <c r="Q8118" t="e">
        <f t="shared" si="382"/>
        <v>#VALUE!</v>
      </c>
    </row>
    <row r="8119" spans="15:17">
      <c r="O8119">
        <f t="shared" si="384"/>
        <v>1360</v>
      </c>
      <c r="P8119" t="e">
        <f t="shared" si="383"/>
        <v>#VALUE!</v>
      </c>
      <c r="Q8119" t="e">
        <f t="shared" si="382"/>
        <v>#VALUE!</v>
      </c>
    </row>
    <row r="8120" spans="15:17">
      <c r="O8120">
        <f t="shared" si="384"/>
        <v>1361</v>
      </c>
      <c r="P8120" t="e">
        <f t="shared" si="383"/>
        <v>#VALUE!</v>
      </c>
      <c r="Q8120" t="e">
        <f t="shared" si="382"/>
        <v>#VALUE!</v>
      </c>
    </row>
    <row r="8121" spans="15:17">
      <c r="O8121">
        <f t="shared" si="384"/>
        <v>1362</v>
      </c>
      <c r="P8121" t="e">
        <f t="shared" si="383"/>
        <v>#VALUE!</v>
      </c>
      <c r="Q8121" t="e">
        <f t="shared" si="382"/>
        <v>#VALUE!</v>
      </c>
    </row>
    <row r="8122" spans="15:17">
      <c r="O8122">
        <f t="shared" si="384"/>
        <v>1363</v>
      </c>
      <c r="P8122" t="e">
        <f t="shared" si="383"/>
        <v>#VALUE!</v>
      </c>
      <c r="Q8122" t="e">
        <f t="shared" si="382"/>
        <v>#VALUE!</v>
      </c>
    </row>
    <row r="8123" spans="15:17">
      <c r="O8123">
        <f t="shared" si="384"/>
        <v>1364</v>
      </c>
      <c r="P8123" t="e">
        <f t="shared" si="383"/>
        <v>#VALUE!</v>
      </c>
      <c r="Q8123" t="e">
        <f t="shared" si="382"/>
        <v>#VALUE!</v>
      </c>
    </row>
    <row r="8124" spans="15:17">
      <c r="O8124">
        <f t="shared" si="384"/>
        <v>1365</v>
      </c>
      <c r="P8124" t="e">
        <f t="shared" si="383"/>
        <v>#VALUE!</v>
      </c>
      <c r="Q8124" t="e">
        <f t="shared" si="382"/>
        <v>#VALUE!</v>
      </c>
    </row>
    <row r="8125" spans="15:17">
      <c r="O8125">
        <f t="shared" si="384"/>
        <v>1366</v>
      </c>
      <c r="P8125" t="e">
        <f t="shared" si="383"/>
        <v>#VALUE!</v>
      </c>
      <c r="Q8125" t="e">
        <f t="shared" si="382"/>
        <v>#VALUE!</v>
      </c>
    </row>
    <row r="8126" spans="15:17">
      <c r="O8126">
        <f t="shared" si="384"/>
        <v>1367</v>
      </c>
      <c r="P8126" t="e">
        <f t="shared" si="383"/>
        <v>#VALUE!</v>
      </c>
      <c r="Q8126" t="e">
        <f t="shared" si="382"/>
        <v>#VALUE!</v>
      </c>
    </row>
    <row r="8127" spans="15:17">
      <c r="O8127">
        <f t="shared" si="384"/>
        <v>1368</v>
      </c>
      <c r="P8127" t="e">
        <f t="shared" si="383"/>
        <v>#VALUE!</v>
      </c>
      <c r="Q8127" t="e">
        <f t="shared" si="382"/>
        <v>#VALUE!</v>
      </c>
    </row>
    <row r="8128" spans="15:17">
      <c r="O8128">
        <f t="shared" si="384"/>
        <v>1369</v>
      </c>
      <c r="P8128" t="e">
        <f t="shared" si="383"/>
        <v>#VALUE!</v>
      </c>
      <c r="Q8128" t="e">
        <f t="shared" si="382"/>
        <v>#VALUE!</v>
      </c>
    </row>
    <row r="8129" spans="15:17">
      <c r="O8129">
        <f t="shared" si="384"/>
        <v>1370</v>
      </c>
      <c r="P8129" t="e">
        <f t="shared" si="383"/>
        <v>#VALUE!</v>
      </c>
      <c r="Q8129" t="e">
        <f t="shared" si="382"/>
        <v>#VALUE!</v>
      </c>
    </row>
    <row r="8130" spans="15:17">
      <c r="O8130">
        <f t="shared" si="384"/>
        <v>1371</v>
      </c>
      <c r="P8130" t="e">
        <f t="shared" si="383"/>
        <v>#VALUE!</v>
      </c>
      <c r="Q8130" t="e">
        <f t="shared" si="382"/>
        <v>#VALUE!</v>
      </c>
    </row>
    <row r="8131" spans="15:17">
      <c r="O8131">
        <f t="shared" si="384"/>
        <v>1372</v>
      </c>
      <c r="P8131" t="e">
        <f t="shared" si="383"/>
        <v>#VALUE!</v>
      </c>
      <c r="Q8131" t="e">
        <f t="shared" si="382"/>
        <v>#VALUE!</v>
      </c>
    </row>
    <row r="8132" spans="15:17">
      <c r="O8132">
        <f t="shared" si="384"/>
        <v>1373</v>
      </c>
      <c r="P8132" t="e">
        <f t="shared" si="383"/>
        <v>#VALUE!</v>
      </c>
      <c r="Q8132" t="e">
        <f t="shared" si="382"/>
        <v>#VALUE!</v>
      </c>
    </row>
    <row r="8133" spans="15:17">
      <c r="O8133">
        <f t="shared" si="384"/>
        <v>1374</v>
      </c>
      <c r="P8133" t="e">
        <f t="shared" si="383"/>
        <v>#VALUE!</v>
      </c>
      <c r="Q8133" t="e">
        <f t="shared" si="382"/>
        <v>#VALUE!</v>
      </c>
    </row>
    <row r="8134" spans="15:17">
      <c r="O8134">
        <f t="shared" si="384"/>
        <v>1375</v>
      </c>
      <c r="P8134" t="e">
        <f t="shared" si="383"/>
        <v>#VALUE!</v>
      </c>
      <c r="Q8134" t="e">
        <f t="shared" si="382"/>
        <v>#VALUE!</v>
      </c>
    </row>
    <row r="8135" spans="15:17">
      <c r="O8135">
        <f t="shared" si="384"/>
        <v>1376</v>
      </c>
      <c r="P8135" t="e">
        <f t="shared" si="383"/>
        <v>#VALUE!</v>
      </c>
      <c r="Q8135" t="e">
        <f t="shared" ref="Q8135:Q8198" si="385">Q8134+P8134</f>
        <v>#VALUE!</v>
      </c>
    </row>
    <row r="8136" spans="15:17">
      <c r="O8136">
        <f t="shared" si="384"/>
        <v>1377</v>
      </c>
      <c r="P8136" t="e">
        <f t="shared" si="383"/>
        <v>#VALUE!</v>
      </c>
      <c r="Q8136" t="e">
        <f t="shared" si="385"/>
        <v>#VALUE!</v>
      </c>
    </row>
    <row r="8137" spans="15:17">
      <c r="O8137">
        <f t="shared" si="384"/>
        <v>1378</v>
      </c>
      <c r="P8137" t="e">
        <f t="shared" si="383"/>
        <v>#VALUE!</v>
      </c>
      <c r="Q8137" t="e">
        <f t="shared" si="385"/>
        <v>#VALUE!</v>
      </c>
    </row>
    <row r="8138" spans="15:17">
      <c r="O8138">
        <f t="shared" si="384"/>
        <v>1379</v>
      </c>
      <c r="P8138" t="e">
        <f t="shared" si="383"/>
        <v>#VALUE!</v>
      </c>
      <c r="Q8138" t="e">
        <f t="shared" si="385"/>
        <v>#VALUE!</v>
      </c>
    </row>
    <row r="8139" spans="15:17">
      <c r="O8139">
        <f t="shared" si="384"/>
        <v>1380</v>
      </c>
      <c r="P8139" t="e">
        <f t="shared" si="383"/>
        <v>#VALUE!</v>
      </c>
      <c r="Q8139" t="e">
        <f t="shared" si="385"/>
        <v>#VALUE!</v>
      </c>
    </row>
    <row r="8140" spans="15:17">
      <c r="O8140">
        <f t="shared" si="384"/>
        <v>1381</v>
      </c>
      <c r="P8140" t="e">
        <f t="shared" si="383"/>
        <v>#VALUE!</v>
      </c>
      <c r="Q8140" t="e">
        <f t="shared" si="385"/>
        <v>#VALUE!</v>
      </c>
    </row>
    <row r="8141" spans="15:17">
      <c r="O8141">
        <f t="shared" si="384"/>
        <v>1382</v>
      </c>
      <c r="P8141" t="e">
        <f t="shared" si="383"/>
        <v>#VALUE!</v>
      </c>
      <c r="Q8141" t="e">
        <f t="shared" si="385"/>
        <v>#VALUE!</v>
      </c>
    </row>
    <row r="8142" spans="15:17">
      <c r="O8142">
        <f t="shared" si="384"/>
        <v>1383</v>
      </c>
      <c r="P8142" t="e">
        <f t="shared" si="383"/>
        <v>#VALUE!</v>
      </c>
      <c r="Q8142" t="e">
        <f t="shared" si="385"/>
        <v>#VALUE!</v>
      </c>
    </row>
    <row r="8143" spans="15:17">
      <c r="O8143">
        <f t="shared" si="384"/>
        <v>1384</v>
      </c>
      <c r="P8143" t="e">
        <f t="shared" si="383"/>
        <v>#VALUE!</v>
      </c>
      <c r="Q8143" t="e">
        <f t="shared" si="385"/>
        <v>#VALUE!</v>
      </c>
    </row>
    <row r="8144" spans="15:17">
      <c r="O8144">
        <f t="shared" si="384"/>
        <v>1385</v>
      </c>
      <c r="P8144" t="e">
        <f t="shared" si="383"/>
        <v>#VALUE!</v>
      </c>
      <c r="Q8144" t="e">
        <f t="shared" si="385"/>
        <v>#VALUE!</v>
      </c>
    </row>
    <row r="8145" spans="15:17">
      <c r="O8145">
        <f t="shared" si="384"/>
        <v>1386</v>
      </c>
      <c r="P8145" t="e">
        <f t="shared" si="383"/>
        <v>#VALUE!</v>
      </c>
      <c r="Q8145" t="e">
        <f t="shared" si="385"/>
        <v>#VALUE!</v>
      </c>
    </row>
    <row r="8146" spans="15:17">
      <c r="O8146">
        <f t="shared" si="384"/>
        <v>1387</v>
      </c>
      <c r="P8146" t="e">
        <f t="shared" si="383"/>
        <v>#VALUE!</v>
      </c>
      <c r="Q8146" t="e">
        <f t="shared" si="385"/>
        <v>#VALUE!</v>
      </c>
    </row>
    <row r="8147" spans="15:17">
      <c r="O8147">
        <f t="shared" si="384"/>
        <v>1388</v>
      </c>
      <c r="P8147" t="e">
        <f t="shared" si="383"/>
        <v>#VALUE!</v>
      </c>
      <c r="Q8147" t="e">
        <f t="shared" si="385"/>
        <v>#VALUE!</v>
      </c>
    </row>
    <row r="8148" spans="15:17">
      <c r="O8148">
        <f t="shared" si="384"/>
        <v>1389</v>
      </c>
      <c r="P8148" t="e">
        <f t="shared" si="383"/>
        <v>#VALUE!</v>
      </c>
      <c r="Q8148" t="e">
        <f t="shared" si="385"/>
        <v>#VALUE!</v>
      </c>
    </row>
    <row r="8149" spans="15:17">
      <c r="O8149">
        <f t="shared" si="384"/>
        <v>1390</v>
      </c>
      <c r="P8149" t="e">
        <f t="shared" si="383"/>
        <v>#VALUE!</v>
      </c>
      <c r="Q8149" t="e">
        <f t="shared" si="385"/>
        <v>#VALUE!</v>
      </c>
    </row>
    <row r="8150" spans="15:17">
      <c r="O8150">
        <f t="shared" si="384"/>
        <v>1391</v>
      </c>
      <c r="P8150" t="e">
        <f t="shared" si="383"/>
        <v>#VALUE!</v>
      </c>
      <c r="Q8150" t="e">
        <f t="shared" si="385"/>
        <v>#VALUE!</v>
      </c>
    </row>
    <row r="8151" spans="15:17">
      <c r="O8151">
        <f t="shared" si="384"/>
        <v>1392</v>
      </c>
      <c r="P8151" t="e">
        <f t="shared" si="383"/>
        <v>#VALUE!</v>
      </c>
      <c r="Q8151" t="e">
        <f t="shared" si="385"/>
        <v>#VALUE!</v>
      </c>
    </row>
    <row r="8152" spans="15:17">
      <c r="O8152">
        <f t="shared" si="384"/>
        <v>1393</v>
      </c>
      <c r="P8152" t="e">
        <f t="shared" si="383"/>
        <v>#VALUE!</v>
      </c>
      <c r="Q8152" t="e">
        <f t="shared" si="385"/>
        <v>#VALUE!</v>
      </c>
    </row>
    <row r="8153" spans="15:17">
      <c r="O8153">
        <f t="shared" si="384"/>
        <v>1394</v>
      </c>
      <c r="P8153" t="e">
        <f t="shared" si="383"/>
        <v>#VALUE!</v>
      </c>
      <c r="Q8153" t="e">
        <f t="shared" si="385"/>
        <v>#VALUE!</v>
      </c>
    </row>
    <row r="8154" spans="15:17">
      <c r="O8154">
        <f t="shared" si="384"/>
        <v>1395</v>
      </c>
      <c r="P8154" t="e">
        <f t="shared" si="383"/>
        <v>#VALUE!</v>
      </c>
      <c r="Q8154" t="e">
        <f t="shared" si="385"/>
        <v>#VALUE!</v>
      </c>
    </row>
    <row r="8155" spans="15:17">
      <c r="O8155">
        <f t="shared" si="384"/>
        <v>1396</v>
      </c>
      <c r="P8155" t="e">
        <f t="shared" si="383"/>
        <v>#VALUE!</v>
      </c>
      <c r="Q8155" t="e">
        <f t="shared" si="385"/>
        <v>#VALUE!</v>
      </c>
    </row>
    <row r="8156" spans="15:17">
      <c r="O8156">
        <f t="shared" si="384"/>
        <v>1397</v>
      </c>
      <c r="P8156" t="e">
        <f t="shared" si="383"/>
        <v>#VALUE!</v>
      </c>
      <c r="Q8156" t="e">
        <f t="shared" si="385"/>
        <v>#VALUE!</v>
      </c>
    </row>
    <row r="8157" spans="15:17">
      <c r="O8157">
        <f t="shared" si="384"/>
        <v>1398</v>
      </c>
      <c r="P8157" t="e">
        <f t="shared" si="383"/>
        <v>#VALUE!</v>
      </c>
      <c r="Q8157" t="e">
        <f t="shared" si="385"/>
        <v>#VALUE!</v>
      </c>
    </row>
    <row r="8158" spans="15:17">
      <c r="O8158">
        <f t="shared" si="384"/>
        <v>1399</v>
      </c>
      <c r="P8158" t="e">
        <f t="shared" si="383"/>
        <v>#VALUE!</v>
      </c>
      <c r="Q8158" t="e">
        <f t="shared" si="385"/>
        <v>#VALUE!</v>
      </c>
    </row>
    <row r="8159" spans="15:17">
      <c r="O8159">
        <f t="shared" si="384"/>
        <v>1400</v>
      </c>
      <c r="P8159" t="e">
        <f t="shared" si="383"/>
        <v>#VALUE!</v>
      </c>
      <c r="Q8159" t="e">
        <f t="shared" si="385"/>
        <v>#VALUE!</v>
      </c>
    </row>
    <row r="8160" spans="15:17">
      <c r="O8160">
        <f t="shared" si="384"/>
        <v>1401</v>
      </c>
      <c r="P8160" t="e">
        <f t="shared" si="383"/>
        <v>#VALUE!</v>
      </c>
      <c r="Q8160" t="e">
        <f t="shared" si="385"/>
        <v>#VALUE!</v>
      </c>
    </row>
    <row r="8161" spans="15:17">
      <c r="O8161">
        <f t="shared" si="384"/>
        <v>1402</v>
      </c>
      <c r="P8161" t="e">
        <f t="shared" si="383"/>
        <v>#VALUE!</v>
      </c>
      <c r="Q8161" t="e">
        <f t="shared" si="385"/>
        <v>#VALUE!</v>
      </c>
    </row>
    <row r="8162" spans="15:17">
      <c r="O8162">
        <f t="shared" si="384"/>
        <v>1403</v>
      </c>
      <c r="P8162" t="e">
        <f t="shared" si="383"/>
        <v>#VALUE!</v>
      </c>
      <c r="Q8162" t="e">
        <f t="shared" si="385"/>
        <v>#VALUE!</v>
      </c>
    </row>
    <row r="8163" spans="15:17">
      <c r="O8163">
        <f t="shared" si="384"/>
        <v>1404</v>
      </c>
      <c r="P8163" t="e">
        <f t="shared" si="383"/>
        <v>#VALUE!</v>
      </c>
      <c r="Q8163" t="e">
        <f t="shared" si="385"/>
        <v>#VALUE!</v>
      </c>
    </row>
    <row r="8164" spans="15:17">
      <c r="O8164">
        <f t="shared" si="384"/>
        <v>1405</v>
      </c>
      <c r="P8164" t="e">
        <f t="shared" si="383"/>
        <v>#VALUE!</v>
      </c>
      <c r="Q8164" t="e">
        <f t="shared" si="385"/>
        <v>#VALUE!</v>
      </c>
    </row>
    <row r="8165" spans="15:17">
      <c r="O8165">
        <f t="shared" si="384"/>
        <v>1406</v>
      </c>
      <c r="P8165" t="e">
        <f t="shared" si="383"/>
        <v>#VALUE!</v>
      </c>
      <c r="Q8165" t="e">
        <f t="shared" si="385"/>
        <v>#VALUE!</v>
      </c>
    </row>
    <row r="8166" spans="15:17">
      <c r="O8166">
        <f t="shared" si="384"/>
        <v>1407</v>
      </c>
      <c r="P8166" t="e">
        <f t="shared" si="383"/>
        <v>#VALUE!</v>
      </c>
      <c r="Q8166" t="e">
        <f t="shared" si="385"/>
        <v>#VALUE!</v>
      </c>
    </row>
    <row r="8167" spans="15:17">
      <c r="O8167">
        <f t="shared" si="384"/>
        <v>1408</v>
      </c>
      <c r="P8167" t="e">
        <f t="shared" ref="P8167:P8230" si="386">NEGBINOMDIST(O8167-$A$9,$A$9,$B$9)</f>
        <v>#VALUE!</v>
      </c>
      <c r="Q8167" t="e">
        <f t="shared" si="385"/>
        <v>#VALUE!</v>
      </c>
    </row>
    <row r="8168" spans="15:17">
      <c r="O8168">
        <f t="shared" ref="O8168:O8231" si="387">O8167+1</f>
        <v>1409</v>
      </c>
      <c r="P8168" t="e">
        <f t="shared" si="386"/>
        <v>#VALUE!</v>
      </c>
      <c r="Q8168" t="e">
        <f t="shared" si="385"/>
        <v>#VALUE!</v>
      </c>
    </row>
    <row r="8169" spans="15:17">
      <c r="O8169">
        <f t="shared" si="387"/>
        <v>1410</v>
      </c>
      <c r="P8169" t="e">
        <f t="shared" si="386"/>
        <v>#VALUE!</v>
      </c>
      <c r="Q8169" t="e">
        <f t="shared" si="385"/>
        <v>#VALUE!</v>
      </c>
    </row>
    <row r="8170" spans="15:17">
      <c r="O8170">
        <f t="shared" si="387"/>
        <v>1411</v>
      </c>
      <c r="P8170" t="e">
        <f t="shared" si="386"/>
        <v>#VALUE!</v>
      </c>
      <c r="Q8170" t="e">
        <f t="shared" si="385"/>
        <v>#VALUE!</v>
      </c>
    </row>
    <row r="8171" spans="15:17">
      <c r="O8171">
        <f t="shared" si="387"/>
        <v>1412</v>
      </c>
      <c r="P8171" t="e">
        <f t="shared" si="386"/>
        <v>#VALUE!</v>
      </c>
      <c r="Q8171" t="e">
        <f t="shared" si="385"/>
        <v>#VALUE!</v>
      </c>
    </row>
    <row r="8172" spans="15:17">
      <c r="O8172">
        <f t="shared" si="387"/>
        <v>1413</v>
      </c>
      <c r="P8172" t="e">
        <f t="shared" si="386"/>
        <v>#VALUE!</v>
      </c>
      <c r="Q8172" t="e">
        <f t="shared" si="385"/>
        <v>#VALUE!</v>
      </c>
    </row>
    <row r="8173" spans="15:17">
      <c r="O8173">
        <f t="shared" si="387"/>
        <v>1414</v>
      </c>
      <c r="P8173" t="e">
        <f t="shared" si="386"/>
        <v>#VALUE!</v>
      </c>
      <c r="Q8173" t="e">
        <f t="shared" si="385"/>
        <v>#VALUE!</v>
      </c>
    </row>
    <row r="8174" spans="15:17">
      <c r="O8174">
        <f t="shared" si="387"/>
        <v>1415</v>
      </c>
      <c r="P8174" t="e">
        <f t="shared" si="386"/>
        <v>#VALUE!</v>
      </c>
      <c r="Q8174" t="e">
        <f t="shared" si="385"/>
        <v>#VALUE!</v>
      </c>
    </row>
    <row r="8175" spans="15:17">
      <c r="O8175">
        <f t="shared" si="387"/>
        <v>1416</v>
      </c>
      <c r="P8175" t="e">
        <f t="shared" si="386"/>
        <v>#VALUE!</v>
      </c>
      <c r="Q8175" t="e">
        <f t="shared" si="385"/>
        <v>#VALUE!</v>
      </c>
    </row>
    <row r="8176" spans="15:17">
      <c r="O8176">
        <f t="shared" si="387"/>
        <v>1417</v>
      </c>
      <c r="P8176" t="e">
        <f t="shared" si="386"/>
        <v>#VALUE!</v>
      </c>
      <c r="Q8176" t="e">
        <f t="shared" si="385"/>
        <v>#VALUE!</v>
      </c>
    </row>
    <row r="8177" spans="15:17">
      <c r="O8177">
        <f t="shared" si="387"/>
        <v>1418</v>
      </c>
      <c r="P8177" t="e">
        <f t="shared" si="386"/>
        <v>#VALUE!</v>
      </c>
      <c r="Q8177" t="e">
        <f t="shared" si="385"/>
        <v>#VALUE!</v>
      </c>
    </row>
    <row r="8178" spans="15:17">
      <c r="O8178">
        <f t="shared" si="387"/>
        <v>1419</v>
      </c>
      <c r="P8178" t="e">
        <f t="shared" si="386"/>
        <v>#VALUE!</v>
      </c>
      <c r="Q8178" t="e">
        <f t="shared" si="385"/>
        <v>#VALUE!</v>
      </c>
    </row>
    <row r="8179" spans="15:17">
      <c r="O8179">
        <f t="shared" si="387"/>
        <v>1420</v>
      </c>
      <c r="P8179" t="e">
        <f t="shared" si="386"/>
        <v>#VALUE!</v>
      </c>
      <c r="Q8179" t="e">
        <f t="shared" si="385"/>
        <v>#VALUE!</v>
      </c>
    </row>
    <row r="8180" spans="15:17">
      <c r="O8180">
        <f t="shared" si="387"/>
        <v>1421</v>
      </c>
      <c r="P8180" t="e">
        <f t="shared" si="386"/>
        <v>#VALUE!</v>
      </c>
      <c r="Q8180" t="e">
        <f t="shared" si="385"/>
        <v>#VALUE!</v>
      </c>
    </row>
    <row r="8181" spans="15:17">
      <c r="O8181">
        <f t="shared" si="387"/>
        <v>1422</v>
      </c>
      <c r="P8181" t="e">
        <f t="shared" si="386"/>
        <v>#VALUE!</v>
      </c>
      <c r="Q8181" t="e">
        <f t="shared" si="385"/>
        <v>#VALUE!</v>
      </c>
    </row>
    <row r="8182" spans="15:17">
      <c r="O8182">
        <f t="shared" si="387"/>
        <v>1423</v>
      </c>
      <c r="P8182" t="e">
        <f t="shared" si="386"/>
        <v>#VALUE!</v>
      </c>
      <c r="Q8182" t="e">
        <f t="shared" si="385"/>
        <v>#VALUE!</v>
      </c>
    </row>
    <row r="8183" spans="15:17">
      <c r="O8183">
        <f t="shared" si="387"/>
        <v>1424</v>
      </c>
      <c r="P8183" t="e">
        <f t="shared" si="386"/>
        <v>#VALUE!</v>
      </c>
      <c r="Q8183" t="e">
        <f t="shared" si="385"/>
        <v>#VALUE!</v>
      </c>
    </row>
    <row r="8184" spans="15:17">
      <c r="O8184">
        <f t="shared" si="387"/>
        <v>1425</v>
      </c>
      <c r="P8184" t="e">
        <f t="shared" si="386"/>
        <v>#VALUE!</v>
      </c>
      <c r="Q8184" t="e">
        <f t="shared" si="385"/>
        <v>#VALUE!</v>
      </c>
    </row>
    <row r="8185" spans="15:17">
      <c r="O8185">
        <f t="shared" si="387"/>
        <v>1426</v>
      </c>
      <c r="P8185" t="e">
        <f t="shared" si="386"/>
        <v>#VALUE!</v>
      </c>
      <c r="Q8185" t="e">
        <f t="shared" si="385"/>
        <v>#VALUE!</v>
      </c>
    </row>
    <row r="8186" spans="15:17">
      <c r="O8186">
        <f t="shared" si="387"/>
        <v>1427</v>
      </c>
      <c r="P8186" t="e">
        <f t="shared" si="386"/>
        <v>#VALUE!</v>
      </c>
      <c r="Q8186" t="e">
        <f t="shared" si="385"/>
        <v>#VALUE!</v>
      </c>
    </row>
    <row r="8187" spans="15:17">
      <c r="O8187">
        <f t="shared" si="387"/>
        <v>1428</v>
      </c>
      <c r="P8187" t="e">
        <f t="shared" si="386"/>
        <v>#VALUE!</v>
      </c>
      <c r="Q8187" t="e">
        <f t="shared" si="385"/>
        <v>#VALUE!</v>
      </c>
    </row>
    <row r="8188" spans="15:17">
      <c r="O8188">
        <f t="shared" si="387"/>
        <v>1429</v>
      </c>
      <c r="P8188" t="e">
        <f t="shared" si="386"/>
        <v>#VALUE!</v>
      </c>
      <c r="Q8188" t="e">
        <f t="shared" si="385"/>
        <v>#VALUE!</v>
      </c>
    </row>
    <row r="8189" spans="15:17">
      <c r="O8189">
        <f t="shared" si="387"/>
        <v>1430</v>
      </c>
      <c r="P8189" t="e">
        <f t="shared" si="386"/>
        <v>#VALUE!</v>
      </c>
      <c r="Q8189" t="e">
        <f t="shared" si="385"/>
        <v>#VALUE!</v>
      </c>
    </row>
    <row r="8190" spans="15:17">
      <c r="O8190">
        <f t="shared" si="387"/>
        <v>1431</v>
      </c>
      <c r="P8190" t="e">
        <f t="shared" si="386"/>
        <v>#VALUE!</v>
      </c>
      <c r="Q8190" t="e">
        <f t="shared" si="385"/>
        <v>#VALUE!</v>
      </c>
    </row>
    <row r="8191" spans="15:17">
      <c r="O8191">
        <f t="shared" si="387"/>
        <v>1432</v>
      </c>
      <c r="P8191" t="e">
        <f t="shared" si="386"/>
        <v>#VALUE!</v>
      </c>
      <c r="Q8191" t="e">
        <f t="shared" si="385"/>
        <v>#VALUE!</v>
      </c>
    </row>
    <row r="8192" spans="15:17">
      <c r="O8192">
        <f t="shared" si="387"/>
        <v>1433</v>
      </c>
      <c r="P8192" t="e">
        <f t="shared" si="386"/>
        <v>#VALUE!</v>
      </c>
      <c r="Q8192" t="e">
        <f t="shared" si="385"/>
        <v>#VALUE!</v>
      </c>
    </row>
    <row r="8193" spans="15:17">
      <c r="O8193">
        <f t="shared" si="387"/>
        <v>1434</v>
      </c>
      <c r="P8193" t="e">
        <f t="shared" si="386"/>
        <v>#VALUE!</v>
      </c>
      <c r="Q8193" t="e">
        <f t="shared" si="385"/>
        <v>#VALUE!</v>
      </c>
    </row>
    <row r="8194" spans="15:17">
      <c r="O8194">
        <f t="shared" si="387"/>
        <v>1435</v>
      </c>
      <c r="P8194" t="e">
        <f t="shared" si="386"/>
        <v>#VALUE!</v>
      </c>
      <c r="Q8194" t="e">
        <f t="shared" si="385"/>
        <v>#VALUE!</v>
      </c>
    </row>
    <row r="8195" spans="15:17">
      <c r="O8195">
        <f t="shared" si="387"/>
        <v>1436</v>
      </c>
      <c r="P8195" t="e">
        <f t="shared" si="386"/>
        <v>#VALUE!</v>
      </c>
      <c r="Q8195" t="e">
        <f t="shared" si="385"/>
        <v>#VALUE!</v>
      </c>
    </row>
    <row r="8196" spans="15:17">
      <c r="O8196">
        <f t="shared" si="387"/>
        <v>1437</v>
      </c>
      <c r="P8196" t="e">
        <f t="shared" si="386"/>
        <v>#VALUE!</v>
      </c>
      <c r="Q8196" t="e">
        <f t="shared" si="385"/>
        <v>#VALUE!</v>
      </c>
    </row>
    <row r="8197" spans="15:17">
      <c r="O8197">
        <f t="shared" si="387"/>
        <v>1438</v>
      </c>
      <c r="P8197" t="e">
        <f t="shared" si="386"/>
        <v>#VALUE!</v>
      </c>
      <c r="Q8197" t="e">
        <f t="shared" si="385"/>
        <v>#VALUE!</v>
      </c>
    </row>
    <row r="8198" spans="15:17">
      <c r="O8198">
        <f t="shared" si="387"/>
        <v>1439</v>
      </c>
      <c r="P8198" t="e">
        <f t="shared" si="386"/>
        <v>#VALUE!</v>
      </c>
      <c r="Q8198" t="e">
        <f t="shared" si="385"/>
        <v>#VALUE!</v>
      </c>
    </row>
    <row r="8199" spans="15:17">
      <c r="O8199">
        <f t="shared" si="387"/>
        <v>1440</v>
      </c>
      <c r="P8199" t="e">
        <f t="shared" si="386"/>
        <v>#VALUE!</v>
      </c>
      <c r="Q8199" t="e">
        <f t="shared" ref="Q8199:Q8262" si="388">Q8198+P8198</f>
        <v>#VALUE!</v>
      </c>
    </row>
    <row r="8200" spans="15:17">
      <c r="O8200">
        <f t="shared" si="387"/>
        <v>1441</v>
      </c>
      <c r="P8200" t="e">
        <f t="shared" si="386"/>
        <v>#VALUE!</v>
      </c>
      <c r="Q8200" t="e">
        <f t="shared" si="388"/>
        <v>#VALUE!</v>
      </c>
    </row>
    <row r="8201" spans="15:17">
      <c r="O8201">
        <f t="shared" si="387"/>
        <v>1442</v>
      </c>
      <c r="P8201" t="e">
        <f t="shared" si="386"/>
        <v>#VALUE!</v>
      </c>
      <c r="Q8201" t="e">
        <f t="shared" si="388"/>
        <v>#VALUE!</v>
      </c>
    </row>
    <row r="8202" spans="15:17">
      <c r="O8202">
        <f t="shared" si="387"/>
        <v>1443</v>
      </c>
      <c r="P8202" t="e">
        <f t="shared" si="386"/>
        <v>#VALUE!</v>
      </c>
      <c r="Q8202" t="e">
        <f t="shared" si="388"/>
        <v>#VALUE!</v>
      </c>
    </row>
    <row r="8203" spans="15:17">
      <c r="O8203">
        <f t="shared" si="387"/>
        <v>1444</v>
      </c>
      <c r="P8203" t="e">
        <f t="shared" si="386"/>
        <v>#VALUE!</v>
      </c>
      <c r="Q8203" t="e">
        <f t="shared" si="388"/>
        <v>#VALUE!</v>
      </c>
    </row>
    <row r="8204" spans="15:17">
      <c r="O8204">
        <f t="shared" si="387"/>
        <v>1445</v>
      </c>
      <c r="P8204" t="e">
        <f t="shared" si="386"/>
        <v>#VALUE!</v>
      </c>
      <c r="Q8204" t="e">
        <f t="shared" si="388"/>
        <v>#VALUE!</v>
      </c>
    </row>
    <row r="8205" spans="15:17">
      <c r="O8205">
        <f t="shared" si="387"/>
        <v>1446</v>
      </c>
      <c r="P8205" t="e">
        <f t="shared" si="386"/>
        <v>#VALUE!</v>
      </c>
      <c r="Q8205" t="e">
        <f t="shared" si="388"/>
        <v>#VALUE!</v>
      </c>
    </row>
    <row r="8206" spans="15:17">
      <c r="O8206">
        <f t="shared" si="387"/>
        <v>1447</v>
      </c>
      <c r="P8206" t="e">
        <f t="shared" si="386"/>
        <v>#VALUE!</v>
      </c>
      <c r="Q8206" t="e">
        <f t="shared" si="388"/>
        <v>#VALUE!</v>
      </c>
    </row>
    <row r="8207" spans="15:17">
      <c r="O8207">
        <f t="shared" si="387"/>
        <v>1448</v>
      </c>
      <c r="P8207" t="e">
        <f t="shared" si="386"/>
        <v>#VALUE!</v>
      </c>
      <c r="Q8207" t="e">
        <f t="shared" si="388"/>
        <v>#VALUE!</v>
      </c>
    </row>
    <row r="8208" spans="15:17">
      <c r="O8208">
        <f t="shared" si="387"/>
        <v>1449</v>
      </c>
      <c r="P8208" t="e">
        <f t="shared" si="386"/>
        <v>#VALUE!</v>
      </c>
      <c r="Q8208" t="e">
        <f t="shared" si="388"/>
        <v>#VALUE!</v>
      </c>
    </row>
    <row r="8209" spans="15:17">
      <c r="O8209">
        <f t="shared" si="387"/>
        <v>1450</v>
      </c>
      <c r="P8209" t="e">
        <f t="shared" si="386"/>
        <v>#VALUE!</v>
      </c>
      <c r="Q8209" t="e">
        <f t="shared" si="388"/>
        <v>#VALUE!</v>
      </c>
    </row>
    <row r="8210" spans="15:17">
      <c r="O8210">
        <f t="shared" si="387"/>
        <v>1451</v>
      </c>
      <c r="P8210" t="e">
        <f t="shared" si="386"/>
        <v>#VALUE!</v>
      </c>
      <c r="Q8210" t="e">
        <f t="shared" si="388"/>
        <v>#VALUE!</v>
      </c>
    </row>
    <row r="8211" spans="15:17">
      <c r="O8211">
        <f t="shared" si="387"/>
        <v>1452</v>
      </c>
      <c r="P8211" t="e">
        <f t="shared" si="386"/>
        <v>#VALUE!</v>
      </c>
      <c r="Q8211" t="e">
        <f t="shared" si="388"/>
        <v>#VALUE!</v>
      </c>
    </row>
    <row r="8212" spans="15:17">
      <c r="O8212">
        <f t="shared" si="387"/>
        <v>1453</v>
      </c>
      <c r="P8212" t="e">
        <f t="shared" si="386"/>
        <v>#VALUE!</v>
      </c>
      <c r="Q8212" t="e">
        <f t="shared" si="388"/>
        <v>#VALUE!</v>
      </c>
    </row>
    <row r="8213" spans="15:17">
      <c r="O8213">
        <f t="shared" si="387"/>
        <v>1454</v>
      </c>
      <c r="P8213" t="e">
        <f t="shared" si="386"/>
        <v>#VALUE!</v>
      </c>
      <c r="Q8213" t="e">
        <f t="shared" si="388"/>
        <v>#VALUE!</v>
      </c>
    </row>
    <row r="8214" spans="15:17">
      <c r="O8214">
        <f t="shared" si="387"/>
        <v>1455</v>
      </c>
      <c r="P8214" t="e">
        <f t="shared" si="386"/>
        <v>#VALUE!</v>
      </c>
      <c r="Q8214" t="e">
        <f t="shared" si="388"/>
        <v>#VALUE!</v>
      </c>
    </row>
    <row r="8215" spans="15:17">
      <c r="O8215">
        <f t="shared" si="387"/>
        <v>1456</v>
      </c>
      <c r="P8215" t="e">
        <f t="shared" si="386"/>
        <v>#VALUE!</v>
      </c>
      <c r="Q8215" t="e">
        <f t="shared" si="388"/>
        <v>#VALUE!</v>
      </c>
    </row>
    <row r="8216" spans="15:17">
      <c r="O8216">
        <f t="shared" si="387"/>
        <v>1457</v>
      </c>
      <c r="P8216" t="e">
        <f t="shared" si="386"/>
        <v>#VALUE!</v>
      </c>
      <c r="Q8216" t="e">
        <f t="shared" si="388"/>
        <v>#VALUE!</v>
      </c>
    </row>
    <row r="8217" spans="15:17">
      <c r="O8217">
        <f t="shared" si="387"/>
        <v>1458</v>
      </c>
      <c r="P8217" t="e">
        <f t="shared" si="386"/>
        <v>#VALUE!</v>
      </c>
      <c r="Q8217" t="e">
        <f t="shared" si="388"/>
        <v>#VALUE!</v>
      </c>
    </row>
    <row r="8218" spans="15:17">
      <c r="O8218">
        <f t="shared" si="387"/>
        <v>1459</v>
      </c>
      <c r="P8218" t="e">
        <f t="shared" si="386"/>
        <v>#VALUE!</v>
      </c>
      <c r="Q8218" t="e">
        <f t="shared" si="388"/>
        <v>#VALUE!</v>
      </c>
    </row>
    <row r="8219" spans="15:17">
      <c r="O8219">
        <f t="shared" si="387"/>
        <v>1460</v>
      </c>
      <c r="P8219" t="e">
        <f t="shared" si="386"/>
        <v>#VALUE!</v>
      </c>
      <c r="Q8219" t="e">
        <f t="shared" si="388"/>
        <v>#VALUE!</v>
      </c>
    </row>
    <row r="8220" spans="15:17">
      <c r="O8220">
        <f t="shared" si="387"/>
        <v>1461</v>
      </c>
      <c r="P8220" t="e">
        <f t="shared" si="386"/>
        <v>#VALUE!</v>
      </c>
      <c r="Q8220" t="e">
        <f t="shared" si="388"/>
        <v>#VALUE!</v>
      </c>
    </row>
    <row r="8221" spans="15:17">
      <c r="O8221">
        <f t="shared" si="387"/>
        <v>1462</v>
      </c>
      <c r="P8221" t="e">
        <f t="shared" si="386"/>
        <v>#VALUE!</v>
      </c>
      <c r="Q8221" t="e">
        <f t="shared" si="388"/>
        <v>#VALUE!</v>
      </c>
    </row>
    <row r="8222" spans="15:17">
      <c r="O8222">
        <f t="shared" si="387"/>
        <v>1463</v>
      </c>
      <c r="P8222" t="e">
        <f t="shared" si="386"/>
        <v>#VALUE!</v>
      </c>
      <c r="Q8222" t="e">
        <f t="shared" si="388"/>
        <v>#VALUE!</v>
      </c>
    </row>
    <row r="8223" spans="15:17">
      <c r="O8223">
        <f t="shared" si="387"/>
        <v>1464</v>
      </c>
      <c r="P8223" t="e">
        <f t="shared" si="386"/>
        <v>#VALUE!</v>
      </c>
      <c r="Q8223" t="e">
        <f t="shared" si="388"/>
        <v>#VALUE!</v>
      </c>
    </row>
    <row r="8224" spans="15:17">
      <c r="O8224">
        <f t="shared" si="387"/>
        <v>1465</v>
      </c>
      <c r="P8224" t="e">
        <f t="shared" si="386"/>
        <v>#VALUE!</v>
      </c>
      <c r="Q8224" t="e">
        <f t="shared" si="388"/>
        <v>#VALUE!</v>
      </c>
    </row>
    <row r="8225" spans="15:17">
      <c r="O8225">
        <f t="shared" si="387"/>
        <v>1466</v>
      </c>
      <c r="P8225" t="e">
        <f t="shared" si="386"/>
        <v>#VALUE!</v>
      </c>
      <c r="Q8225" t="e">
        <f t="shared" si="388"/>
        <v>#VALUE!</v>
      </c>
    </row>
    <row r="8226" spans="15:17">
      <c r="O8226">
        <f t="shared" si="387"/>
        <v>1467</v>
      </c>
      <c r="P8226" t="e">
        <f t="shared" si="386"/>
        <v>#VALUE!</v>
      </c>
      <c r="Q8226" t="e">
        <f t="shared" si="388"/>
        <v>#VALUE!</v>
      </c>
    </row>
    <row r="8227" spans="15:17">
      <c r="O8227">
        <f t="shared" si="387"/>
        <v>1468</v>
      </c>
      <c r="P8227" t="e">
        <f t="shared" si="386"/>
        <v>#VALUE!</v>
      </c>
      <c r="Q8227" t="e">
        <f t="shared" si="388"/>
        <v>#VALUE!</v>
      </c>
    </row>
    <row r="8228" spans="15:17">
      <c r="O8228">
        <f t="shared" si="387"/>
        <v>1469</v>
      </c>
      <c r="P8228" t="e">
        <f t="shared" si="386"/>
        <v>#VALUE!</v>
      </c>
      <c r="Q8228" t="e">
        <f t="shared" si="388"/>
        <v>#VALUE!</v>
      </c>
    </row>
    <row r="8229" spans="15:17">
      <c r="O8229">
        <f t="shared" si="387"/>
        <v>1470</v>
      </c>
      <c r="P8229" t="e">
        <f t="shared" si="386"/>
        <v>#VALUE!</v>
      </c>
      <c r="Q8229" t="e">
        <f t="shared" si="388"/>
        <v>#VALUE!</v>
      </c>
    </row>
    <row r="8230" spans="15:17">
      <c r="O8230">
        <f t="shared" si="387"/>
        <v>1471</v>
      </c>
      <c r="P8230" t="e">
        <f t="shared" si="386"/>
        <v>#VALUE!</v>
      </c>
      <c r="Q8230" t="e">
        <f t="shared" si="388"/>
        <v>#VALUE!</v>
      </c>
    </row>
    <row r="8231" spans="15:17">
      <c r="O8231">
        <f t="shared" si="387"/>
        <v>1472</v>
      </c>
      <c r="P8231" t="e">
        <f t="shared" ref="P8231:P8294" si="389">NEGBINOMDIST(O8231-$A$9,$A$9,$B$9)</f>
        <v>#VALUE!</v>
      </c>
      <c r="Q8231" t="e">
        <f t="shared" si="388"/>
        <v>#VALUE!</v>
      </c>
    </row>
    <row r="8232" spans="15:17">
      <c r="O8232">
        <f t="shared" ref="O8232:O8295" si="390">O8231+1</f>
        <v>1473</v>
      </c>
      <c r="P8232" t="e">
        <f t="shared" si="389"/>
        <v>#VALUE!</v>
      </c>
      <c r="Q8232" t="e">
        <f t="shared" si="388"/>
        <v>#VALUE!</v>
      </c>
    </row>
    <row r="8233" spans="15:17">
      <c r="O8233">
        <f t="shared" si="390"/>
        <v>1474</v>
      </c>
      <c r="P8233" t="e">
        <f t="shared" si="389"/>
        <v>#VALUE!</v>
      </c>
      <c r="Q8233" t="e">
        <f t="shared" si="388"/>
        <v>#VALUE!</v>
      </c>
    </row>
    <row r="8234" spans="15:17">
      <c r="O8234">
        <f t="shared" si="390"/>
        <v>1475</v>
      </c>
      <c r="P8234" t="e">
        <f t="shared" si="389"/>
        <v>#VALUE!</v>
      </c>
      <c r="Q8234" t="e">
        <f t="shared" si="388"/>
        <v>#VALUE!</v>
      </c>
    </row>
    <row r="8235" spans="15:17">
      <c r="O8235">
        <f t="shared" si="390"/>
        <v>1476</v>
      </c>
      <c r="P8235" t="e">
        <f t="shared" si="389"/>
        <v>#VALUE!</v>
      </c>
      <c r="Q8235" t="e">
        <f t="shared" si="388"/>
        <v>#VALUE!</v>
      </c>
    </row>
    <row r="8236" spans="15:17">
      <c r="O8236">
        <f t="shared" si="390"/>
        <v>1477</v>
      </c>
      <c r="P8236" t="e">
        <f t="shared" si="389"/>
        <v>#VALUE!</v>
      </c>
      <c r="Q8236" t="e">
        <f t="shared" si="388"/>
        <v>#VALUE!</v>
      </c>
    </row>
    <row r="8237" spans="15:17">
      <c r="O8237">
        <f t="shared" si="390"/>
        <v>1478</v>
      </c>
      <c r="P8237" t="e">
        <f t="shared" si="389"/>
        <v>#VALUE!</v>
      </c>
      <c r="Q8237" t="e">
        <f t="shared" si="388"/>
        <v>#VALUE!</v>
      </c>
    </row>
    <row r="8238" spans="15:17">
      <c r="O8238">
        <f t="shared" si="390"/>
        <v>1479</v>
      </c>
      <c r="P8238" t="e">
        <f t="shared" si="389"/>
        <v>#VALUE!</v>
      </c>
      <c r="Q8238" t="e">
        <f t="shared" si="388"/>
        <v>#VALUE!</v>
      </c>
    </row>
    <row r="8239" spans="15:17">
      <c r="O8239">
        <f t="shared" si="390"/>
        <v>1480</v>
      </c>
      <c r="P8239" t="e">
        <f t="shared" si="389"/>
        <v>#VALUE!</v>
      </c>
      <c r="Q8239" t="e">
        <f t="shared" si="388"/>
        <v>#VALUE!</v>
      </c>
    </row>
    <row r="8240" spans="15:17">
      <c r="O8240">
        <f t="shared" si="390"/>
        <v>1481</v>
      </c>
      <c r="P8240" t="e">
        <f t="shared" si="389"/>
        <v>#VALUE!</v>
      </c>
      <c r="Q8240" t="e">
        <f t="shared" si="388"/>
        <v>#VALUE!</v>
      </c>
    </row>
    <row r="8241" spans="15:17">
      <c r="O8241">
        <f t="shared" si="390"/>
        <v>1482</v>
      </c>
      <c r="P8241" t="e">
        <f t="shared" si="389"/>
        <v>#VALUE!</v>
      </c>
      <c r="Q8241" t="e">
        <f t="shared" si="388"/>
        <v>#VALUE!</v>
      </c>
    </row>
    <row r="8242" spans="15:17">
      <c r="O8242">
        <f t="shared" si="390"/>
        <v>1483</v>
      </c>
      <c r="P8242" t="e">
        <f t="shared" si="389"/>
        <v>#VALUE!</v>
      </c>
      <c r="Q8242" t="e">
        <f t="shared" si="388"/>
        <v>#VALUE!</v>
      </c>
    </row>
    <row r="8243" spans="15:17">
      <c r="O8243">
        <f t="shared" si="390"/>
        <v>1484</v>
      </c>
      <c r="P8243" t="e">
        <f t="shared" si="389"/>
        <v>#VALUE!</v>
      </c>
      <c r="Q8243" t="e">
        <f t="shared" si="388"/>
        <v>#VALUE!</v>
      </c>
    </row>
    <row r="8244" spans="15:17">
      <c r="O8244">
        <f t="shared" si="390"/>
        <v>1485</v>
      </c>
      <c r="P8244" t="e">
        <f t="shared" si="389"/>
        <v>#VALUE!</v>
      </c>
      <c r="Q8244" t="e">
        <f t="shared" si="388"/>
        <v>#VALUE!</v>
      </c>
    </row>
    <row r="8245" spans="15:17">
      <c r="O8245">
        <f t="shared" si="390"/>
        <v>1486</v>
      </c>
      <c r="P8245" t="e">
        <f t="shared" si="389"/>
        <v>#VALUE!</v>
      </c>
      <c r="Q8245" t="e">
        <f t="shared" si="388"/>
        <v>#VALUE!</v>
      </c>
    </row>
    <row r="8246" spans="15:17">
      <c r="O8246">
        <f t="shared" si="390"/>
        <v>1487</v>
      </c>
      <c r="P8246" t="e">
        <f t="shared" si="389"/>
        <v>#VALUE!</v>
      </c>
      <c r="Q8246" t="e">
        <f t="shared" si="388"/>
        <v>#VALUE!</v>
      </c>
    </row>
    <row r="8247" spans="15:17">
      <c r="O8247">
        <f t="shared" si="390"/>
        <v>1488</v>
      </c>
      <c r="P8247" t="e">
        <f t="shared" si="389"/>
        <v>#VALUE!</v>
      </c>
      <c r="Q8247" t="e">
        <f t="shared" si="388"/>
        <v>#VALUE!</v>
      </c>
    </row>
    <row r="8248" spans="15:17">
      <c r="O8248">
        <f t="shared" si="390"/>
        <v>1489</v>
      </c>
      <c r="P8248" t="e">
        <f t="shared" si="389"/>
        <v>#VALUE!</v>
      </c>
      <c r="Q8248" t="e">
        <f t="shared" si="388"/>
        <v>#VALUE!</v>
      </c>
    </row>
    <row r="8249" spans="15:17">
      <c r="O8249">
        <f t="shared" si="390"/>
        <v>1490</v>
      </c>
      <c r="P8249" t="e">
        <f t="shared" si="389"/>
        <v>#VALUE!</v>
      </c>
      <c r="Q8249" t="e">
        <f t="shared" si="388"/>
        <v>#VALUE!</v>
      </c>
    </row>
    <row r="8250" spans="15:17">
      <c r="O8250">
        <f t="shared" si="390"/>
        <v>1491</v>
      </c>
      <c r="P8250" t="e">
        <f t="shared" si="389"/>
        <v>#VALUE!</v>
      </c>
      <c r="Q8250" t="e">
        <f t="shared" si="388"/>
        <v>#VALUE!</v>
      </c>
    </row>
    <row r="8251" spans="15:17">
      <c r="O8251">
        <f t="shared" si="390"/>
        <v>1492</v>
      </c>
      <c r="P8251" t="e">
        <f t="shared" si="389"/>
        <v>#VALUE!</v>
      </c>
      <c r="Q8251" t="e">
        <f t="shared" si="388"/>
        <v>#VALUE!</v>
      </c>
    </row>
    <row r="8252" spans="15:17">
      <c r="O8252">
        <f t="shared" si="390"/>
        <v>1493</v>
      </c>
      <c r="P8252" t="e">
        <f t="shared" si="389"/>
        <v>#VALUE!</v>
      </c>
      <c r="Q8252" t="e">
        <f t="shared" si="388"/>
        <v>#VALUE!</v>
      </c>
    </row>
    <row r="8253" spans="15:17">
      <c r="O8253">
        <f t="shared" si="390"/>
        <v>1494</v>
      </c>
      <c r="P8253" t="e">
        <f t="shared" si="389"/>
        <v>#VALUE!</v>
      </c>
      <c r="Q8253" t="e">
        <f t="shared" si="388"/>
        <v>#VALUE!</v>
      </c>
    </row>
    <row r="8254" spans="15:17">
      <c r="O8254">
        <f t="shared" si="390"/>
        <v>1495</v>
      </c>
      <c r="P8254" t="e">
        <f t="shared" si="389"/>
        <v>#VALUE!</v>
      </c>
      <c r="Q8254" t="e">
        <f t="shared" si="388"/>
        <v>#VALUE!</v>
      </c>
    </row>
    <row r="8255" spans="15:17">
      <c r="O8255">
        <f t="shared" si="390"/>
        <v>1496</v>
      </c>
      <c r="P8255" t="e">
        <f t="shared" si="389"/>
        <v>#VALUE!</v>
      </c>
      <c r="Q8255" t="e">
        <f t="shared" si="388"/>
        <v>#VALUE!</v>
      </c>
    </row>
    <row r="8256" spans="15:17">
      <c r="O8256">
        <f t="shared" si="390"/>
        <v>1497</v>
      </c>
      <c r="P8256" t="e">
        <f t="shared" si="389"/>
        <v>#VALUE!</v>
      </c>
      <c r="Q8256" t="e">
        <f t="shared" si="388"/>
        <v>#VALUE!</v>
      </c>
    </row>
    <row r="8257" spans="15:17">
      <c r="O8257">
        <f t="shared" si="390"/>
        <v>1498</v>
      </c>
      <c r="P8257" t="e">
        <f t="shared" si="389"/>
        <v>#VALUE!</v>
      </c>
      <c r="Q8257" t="e">
        <f t="shared" si="388"/>
        <v>#VALUE!</v>
      </c>
    </row>
    <row r="8258" spans="15:17">
      <c r="O8258">
        <f t="shared" si="390"/>
        <v>1499</v>
      </c>
      <c r="P8258" t="e">
        <f t="shared" si="389"/>
        <v>#VALUE!</v>
      </c>
      <c r="Q8258" t="e">
        <f t="shared" si="388"/>
        <v>#VALUE!</v>
      </c>
    </row>
    <row r="8259" spans="15:17">
      <c r="O8259">
        <f t="shared" si="390"/>
        <v>1500</v>
      </c>
      <c r="P8259" t="e">
        <f t="shared" si="389"/>
        <v>#VALUE!</v>
      </c>
      <c r="Q8259" t="e">
        <f t="shared" si="388"/>
        <v>#VALUE!</v>
      </c>
    </row>
    <row r="8260" spans="15:17">
      <c r="O8260">
        <f t="shared" si="390"/>
        <v>1501</v>
      </c>
      <c r="P8260" t="e">
        <f t="shared" si="389"/>
        <v>#VALUE!</v>
      </c>
      <c r="Q8260" t="e">
        <f t="shared" si="388"/>
        <v>#VALUE!</v>
      </c>
    </row>
    <row r="8261" spans="15:17">
      <c r="O8261">
        <f t="shared" si="390"/>
        <v>1502</v>
      </c>
      <c r="P8261" t="e">
        <f t="shared" si="389"/>
        <v>#VALUE!</v>
      </c>
      <c r="Q8261" t="e">
        <f t="shared" si="388"/>
        <v>#VALUE!</v>
      </c>
    </row>
    <row r="8262" spans="15:17">
      <c r="O8262">
        <f t="shared" si="390"/>
        <v>1503</v>
      </c>
      <c r="P8262" t="e">
        <f t="shared" si="389"/>
        <v>#VALUE!</v>
      </c>
      <c r="Q8262" t="e">
        <f t="shared" si="388"/>
        <v>#VALUE!</v>
      </c>
    </row>
    <row r="8263" spans="15:17">
      <c r="O8263">
        <f t="shared" si="390"/>
        <v>1504</v>
      </c>
      <c r="P8263" t="e">
        <f t="shared" si="389"/>
        <v>#VALUE!</v>
      </c>
      <c r="Q8263" t="e">
        <f t="shared" ref="Q8263:Q8326" si="391">Q8262+P8262</f>
        <v>#VALUE!</v>
      </c>
    </row>
    <row r="8264" spans="15:17">
      <c r="O8264">
        <f t="shared" si="390"/>
        <v>1505</v>
      </c>
      <c r="P8264" t="e">
        <f t="shared" si="389"/>
        <v>#VALUE!</v>
      </c>
      <c r="Q8264" t="e">
        <f t="shared" si="391"/>
        <v>#VALUE!</v>
      </c>
    </row>
    <row r="8265" spans="15:17">
      <c r="O8265">
        <f t="shared" si="390"/>
        <v>1506</v>
      </c>
      <c r="P8265" t="e">
        <f t="shared" si="389"/>
        <v>#VALUE!</v>
      </c>
      <c r="Q8265" t="e">
        <f t="shared" si="391"/>
        <v>#VALUE!</v>
      </c>
    </row>
    <row r="8266" spans="15:17">
      <c r="O8266">
        <f t="shared" si="390"/>
        <v>1507</v>
      </c>
      <c r="P8266" t="e">
        <f t="shared" si="389"/>
        <v>#VALUE!</v>
      </c>
      <c r="Q8266" t="e">
        <f t="shared" si="391"/>
        <v>#VALUE!</v>
      </c>
    </row>
    <row r="8267" spans="15:17">
      <c r="O8267">
        <f t="shared" si="390"/>
        <v>1508</v>
      </c>
      <c r="P8267" t="e">
        <f t="shared" si="389"/>
        <v>#VALUE!</v>
      </c>
      <c r="Q8267" t="e">
        <f t="shared" si="391"/>
        <v>#VALUE!</v>
      </c>
    </row>
    <row r="8268" spans="15:17">
      <c r="O8268">
        <f t="shared" si="390"/>
        <v>1509</v>
      </c>
      <c r="P8268" t="e">
        <f t="shared" si="389"/>
        <v>#VALUE!</v>
      </c>
      <c r="Q8268" t="e">
        <f t="shared" si="391"/>
        <v>#VALUE!</v>
      </c>
    </row>
    <row r="8269" spans="15:17">
      <c r="O8269">
        <f t="shared" si="390"/>
        <v>1510</v>
      </c>
      <c r="P8269" t="e">
        <f t="shared" si="389"/>
        <v>#VALUE!</v>
      </c>
      <c r="Q8269" t="e">
        <f t="shared" si="391"/>
        <v>#VALUE!</v>
      </c>
    </row>
    <row r="8270" spans="15:17">
      <c r="O8270">
        <f t="shared" si="390"/>
        <v>1511</v>
      </c>
      <c r="P8270" t="e">
        <f t="shared" si="389"/>
        <v>#VALUE!</v>
      </c>
      <c r="Q8270" t="e">
        <f t="shared" si="391"/>
        <v>#VALUE!</v>
      </c>
    </row>
    <row r="8271" spans="15:17">
      <c r="O8271">
        <f t="shared" si="390"/>
        <v>1512</v>
      </c>
      <c r="P8271" t="e">
        <f t="shared" si="389"/>
        <v>#VALUE!</v>
      </c>
      <c r="Q8271" t="e">
        <f t="shared" si="391"/>
        <v>#VALUE!</v>
      </c>
    </row>
    <row r="8272" spans="15:17">
      <c r="O8272">
        <f t="shared" si="390"/>
        <v>1513</v>
      </c>
      <c r="P8272" t="e">
        <f t="shared" si="389"/>
        <v>#VALUE!</v>
      </c>
      <c r="Q8272" t="e">
        <f t="shared" si="391"/>
        <v>#VALUE!</v>
      </c>
    </row>
    <row r="8273" spans="15:17">
      <c r="O8273">
        <f t="shared" si="390"/>
        <v>1514</v>
      </c>
      <c r="P8273" t="e">
        <f t="shared" si="389"/>
        <v>#VALUE!</v>
      </c>
      <c r="Q8273" t="e">
        <f t="shared" si="391"/>
        <v>#VALUE!</v>
      </c>
    </row>
    <row r="8274" spans="15:17">
      <c r="O8274">
        <f t="shared" si="390"/>
        <v>1515</v>
      </c>
      <c r="P8274" t="e">
        <f t="shared" si="389"/>
        <v>#VALUE!</v>
      </c>
      <c r="Q8274" t="e">
        <f t="shared" si="391"/>
        <v>#VALUE!</v>
      </c>
    </row>
    <row r="8275" spans="15:17">
      <c r="O8275">
        <f t="shared" si="390"/>
        <v>1516</v>
      </c>
      <c r="P8275" t="e">
        <f t="shared" si="389"/>
        <v>#VALUE!</v>
      </c>
      <c r="Q8275" t="e">
        <f t="shared" si="391"/>
        <v>#VALUE!</v>
      </c>
    </row>
    <row r="8276" spans="15:17">
      <c r="O8276">
        <f t="shared" si="390"/>
        <v>1517</v>
      </c>
      <c r="P8276" t="e">
        <f t="shared" si="389"/>
        <v>#VALUE!</v>
      </c>
      <c r="Q8276" t="e">
        <f t="shared" si="391"/>
        <v>#VALUE!</v>
      </c>
    </row>
    <row r="8277" spans="15:17">
      <c r="O8277">
        <f t="shared" si="390"/>
        <v>1518</v>
      </c>
      <c r="P8277" t="e">
        <f t="shared" si="389"/>
        <v>#VALUE!</v>
      </c>
      <c r="Q8277" t="e">
        <f t="shared" si="391"/>
        <v>#VALUE!</v>
      </c>
    </row>
    <row r="8278" spans="15:17">
      <c r="O8278">
        <f t="shared" si="390"/>
        <v>1519</v>
      </c>
      <c r="P8278" t="e">
        <f t="shared" si="389"/>
        <v>#VALUE!</v>
      </c>
      <c r="Q8278" t="e">
        <f t="shared" si="391"/>
        <v>#VALUE!</v>
      </c>
    </row>
    <row r="8279" spans="15:17">
      <c r="O8279">
        <f t="shared" si="390"/>
        <v>1520</v>
      </c>
      <c r="P8279" t="e">
        <f t="shared" si="389"/>
        <v>#VALUE!</v>
      </c>
      <c r="Q8279" t="e">
        <f t="shared" si="391"/>
        <v>#VALUE!</v>
      </c>
    </row>
    <row r="8280" spans="15:17">
      <c r="O8280">
        <f t="shared" si="390"/>
        <v>1521</v>
      </c>
      <c r="P8280" t="e">
        <f t="shared" si="389"/>
        <v>#VALUE!</v>
      </c>
      <c r="Q8280" t="e">
        <f t="shared" si="391"/>
        <v>#VALUE!</v>
      </c>
    </row>
    <row r="8281" spans="15:17">
      <c r="O8281">
        <f t="shared" si="390"/>
        <v>1522</v>
      </c>
      <c r="P8281" t="e">
        <f t="shared" si="389"/>
        <v>#VALUE!</v>
      </c>
      <c r="Q8281" t="e">
        <f t="shared" si="391"/>
        <v>#VALUE!</v>
      </c>
    </row>
    <row r="8282" spans="15:17">
      <c r="O8282">
        <f t="shared" si="390"/>
        <v>1523</v>
      </c>
      <c r="P8282" t="e">
        <f t="shared" si="389"/>
        <v>#VALUE!</v>
      </c>
      <c r="Q8282" t="e">
        <f t="shared" si="391"/>
        <v>#VALUE!</v>
      </c>
    </row>
    <row r="8283" spans="15:17">
      <c r="O8283">
        <f t="shared" si="390"/>
        <v>1524</v>
      </c>
      <c r="P8283" t="e">
        <f t="shared" si="389"/>
        <v>#VALUE!</v>
      </c>
      <c r="Q8283" t="e">
        <f t="shared" si="391"/>
        <v>#VALUE!</v>
      </c>
    </row>
    <row r="8284" spans="15:17">
      <c r="O8284">
        <f t="shared" si="390"/>
        <v>1525</v>
      </c>
      <c r="P8284" t="e">
        <f t="shared" si="389"/>
        <v>#VALUE!</v>
      </c>
      <c r="Q8284" t="e">
        <f t="shared" si="391"/>
        <v>#VALUE!</v>
      </c>
    </row>
    <row r="8285" spans="15:17">
      <c r="O8285">
        <f t="shared" si="390"/>
        <v>1526</v>
      </c>
      <c r="P8285" t="e">
        <f t="shared" si="389"/>
        <v>#VALUE!</v>
      </c>
      <c r="Q8285" t="e">
        <f t="shared" si="391"/>
        <v>#VALUE!</v>
      </c>
    </row>
    <row r="8286" spans="15:17">
      <c r="O8286">
        <f t="shared" si="390"/>
        <v>1527</v>
      </c>
      <c r="P8286" t="e">
        <f t="shared" si="389"/>
        <v>#VALUE!</v>
      </c>
      <c r="Q8286" t="e">
        <f t="shared" si="391"/>
        <v>#VALUE!</v>
      </c>
    </row>
    <row r="8287" spans="15:17">
      <c r="O8287">
        <f t="shared" si="390"/>
        <v>1528</v>
      </c>
      <c r="P8287" t="e">
        <f t="shared" si="389"/>
        <v>#VALUE!</v>
      </c>
      <c r="Q8287" t="e">
        <f t="shared" si="391"/>
        <v>#VALUE!</v>
      </c>
    </row>
    <row r="8288" spans="15:17">
      <c r="O8288">
        <f t="shared" si="390"/>
        <v>1529</v>
      </c>
      <c r="P8288" t="e">
        <f t="shared" si="389"/>
        <v>#VALUE!</v>
      </c>
      <c r="Q8288" t="e">
        <f t="shared" si="391"/>
        <v>#VALUE!</v>
      </c>
    </row>
    <row r="8289" spans="15:17">
      <c r="O8289">
        <f t="shared" si="390"/>
        <v>1530</v>
      </c>
      <c r="P8289" t="e">
        <f t="shared" si="389"/>
        <v>#VALUE!</v>
      </c>
      <c r="Q8289" t="e">
        <f t="shared" si="391"/>
        <v>#VALUE!</v>
      </c>
    </row>
    <row r="8290" spans="15:17">
      <c r="O8290">
        <f t="shared" si="390"/>
        <v>1531</v>
      </c>
      <c r="P8290" t="e">
        <f t="shared" si="389"/>
        <v>#VALUE!</v>
      </c>
      <c r="Q8290" t="e">
        <f t="shared" si="391"/>
        <v>#VALUE!</v>
      </c>
    </row>
    <row r="8291" spans="15:17">
      <c r="O8291">
        <f t="shared" si="390"/>
        <v>1532</v>
      </c>
      <c r="P8291" t="e">
        <f t="shared" si="389"/>
        <v>#VALUE!</v>
      </c>
      <c r="Q8291" t="e">
        <f t="shared" si="391"/>
        <v>#VALUE!</v>
      </c>
    </row>
    <row r="8292" spans="15:17">
      <c r="O8292">
        <f t="shared" si="390"/>
        <v>1533</v>
      </c>
      <c r="P8292" t="e">
        <f t="shared" si="389"/>
        <v>#VALUE!</v>
      </c>
      <c r="Q8292" t="e">
        <f t="shared" si="391"/>
        <v>#VALUE!</v>
      </c>
    </row>
    <row r="8293" spans="15:17">
      <c r="O8293">
        <f t="shared" si="390"/>
        <v>1534</v>
      </c>
      <c r="P8293" t="e">
        <f t="shared" si="389"/>
        <v>#VALUE!</v>
      </c>
      <c r="Q8293" t="e">
        <f t="shared" si="391"/>
        <v>#VALUE!</v>
      </c>
    </row>
    <row r="8294" spans="15:17">
      <c r="O8294">
        <f t="shared" si="390"/>
        <v>1535</v>
      </c>
      <c r="P8294" t="e">
        <f t="shared" si="389"/>
        <v>#VALUE!</v>
      </c>
      <c r="Q8294" t="e">
        <f t="shared" si="391"/>
        <v>#VALUE!</v>
      </c>
    </row>
    <row r="8295" spans="15:17">
      <c r="O8295">
        <f t="shared" si="390"/>
        <v>1536</v>
      </c>
      <c r="P8295" t="e">
        <f t="shared" ref="P8295:P8335" si="392">NEGBINOMDIST(O8295-$A$9,$A$9,$B$9)</f>
        <v>#VALUE!</v>
      </c>
      <c r="Q8295" t="e">
        <f t="shared" si="391"/>
        <v>#VALUE!</v>
      </c>
    </row>
    <row r="8296" spans="15:17">
      <c r="O8296">
        <f t="shared" ref="O8296:O8335" si="393">O8295+1</f>
        <v>1537</v>
      </c>
      <c r="P8296" t="e">
        <f t="shared" si="392"/>
        <v>#VALUE!</v>
      </c>
      <c r="Q8296" t="e">
        <f t="shared" si="391"/>
        <v>#VALUE!</v>
      </c>
    </row>
    <row r="8297" spans="15:17">
      <c r="O8297">
        <f t="shared" si="393"/>
        <v>1538</v>
      </c>
      <c r="P8297" t="e">
        <f t="shared" si="392"/>
        <v>#VALUE!</v>
      </c>
      <c r="Q8297" t="e">
        <f t="shared" si="391"/>
        <v>#VALUE!</v>
      </c>
    </row>
    <row r="8298" spans="15:17">
      <c r="O8298">
        <f t="shared" si="393"/>
        <v>1539</v>
      </c>
      <c r="P8298" t="e">
        <f t="shared" si="392"/>
        <v>#VALUE!</v>
      </c>
      <c r="Q8298" t="e">
        <f t="shared" si="391"/>
        <v>#VALUE!</v>
      </c>
    </row>
    <row r="8299" spans="15:17">
      <c r="O8299">
        <f t="shared" si="393"/>
        <v>1540</v>
      </c>
      <c r="P8299" t="e">
        <f t="shared" si="392"/>
        <v>#VALUE!</v>
      </c>
      <c r="Q8299" t="e">
        <f t="shared" si="391"/>
        <v>#VALUE!</v>
      </c>
    </row>
    <row r="8300" spans="15:17">
      <c r="O8300">
        <f t="shared" si="393"/>
        <v>1541</v>
      </c>
      <c r="P8300" t="e">
        <f t="shared" si="392"/>
        <v>#VALUE!</v>
      </c>
      <c r="Q8300" t="e">
        <f t="shared" si="391"/>
        <v>#VALUE!</v>
      </c>
    </row>
    <row r="8301" spans="15:17">
      <c r="O8301">
        <f t="shared" si="393"/>
        <v>1542</v>
      </c>
      <c r="P8301" t="e">
        <f t="shared" si="392"/>
        <v>#VALUE!</v>
      </c>
      <c r="Q8301" t="e">
        <f t="shared" si="391"/>
        <v>#VALUE!</v>
      </c>
    </row>
    <row r="8302" spans="15:17">
      <c r="O8302">
        <f t="shared" si="393"/>
        <v>1543</v>
      </c>
      <c r="P8302" t="e">
        <f t="shared" si="392"/>
        <v>#VALUE!</v>
      </c>
      <c r="Q8302" t="e">
        <f t="shared" si="391"/>
        <v>#VALUE!</v>
      </c>
    </row>
    <row r="8303" spans="15:17">
      <c r="O8303">
        <f t="shared" si="393"/>
        <v>1544</v>
      </c>
      <c r="P8303" t="e">
        <f t="shared" si="392"/>
        <v>#VALUE!</v>
      </c>
      <c r="Q8303" t="e">
        <f t="shared" si="391"/>
        <v>#VALUE!</v>
      </c>
    </row>
    <row r="8304" spans="15:17">
      <c r="O8304">
        <f t="shared" si="393"/>
        <v>1545</v>
      </c>
      <c r="P8304" t="e">
        <f t="shared" si="392"/>
        <v>#VALUE!</v>
      </c>
      <c r="Q8304" t="e">
        <f t="shared" si="391"/>
        <v>#VALUE!</v>
      </c>
    </row>
    <row r="8305" spans="15:17">
      <c r="O8305">
        <f t="shared" si="393"/>
        <v>1546</v>
      </c>
      <c r="P8305" t="e">
        <f t="shared" si="392"/>
        <v>#VALUE!</v>
      </c>
      <c r="Q8305" t="e">
        <f t="shared" si="391"/>
        <v>#VALUE!</v>
      </c>
    </row>
    <row r="8306" spans="15:17">
      <c r="O8306">
        <f t="shared" si="393"/>
        <v>1547</v>
      </c>
      <c r="P8306" t="e">
        <f t="shared" si="392"/>
        <v>#VALUE!</v>
      </c>
      <c r="Q8306" t="e">
        <f t="shared" si="391"/>
        <v>#VALUE!</v>
      </c>
    </row>
    <row r="8307" spans="15:17">
      <c r="O8307">
        <f t="shared" si="393"/>
        <v>1548</v>
      </c>
      <c r="P8307" t="e">
        <f t="shared" si="392"/>
        <v>#VALUE!</v>
      </c>
      <c r="Q8307" t="e">
        <f t="shared" si="391"/>
        <v>#VALUE!</v>
      </c>
    </row>
    <row r="8308" spans="15:17">
      <c r="O8308">
        <f t="shared" si="393"/>
        <v>1549</v>
      </c>
      <c r="P8308" t="e">
        <f t="shared" si="392"/>
        <v>#VALUE!</v>
      </c>
      <c r="Q8308" t="e">
        <f t="shared" si="391"/>
        <v>#VALUE!</v>
      </c>
    </row>
    <row r="8309" spans="15:17">
      <c r="O8309">
        <f t="shared" si="393"/>
        <v>1550</v>
      </c>
      <c r="P8309" t="e">
        <f t="shared" si="392"/>
        <v>#VALUE!</v>
      </c>
      <c r="Q8309" t="e">
        <f t="shared" si="391"/>
        <v>#VALUE!</v>
      </c>
    </row>
    <row r="8310" spans="15:17">
      <c r="O8310">
        <f t="shared" si="393"/>
        <v>1551</v>
      </c>
      <c r="P8310" t="e">
        <f t="shared" si="392"/>
        <v>#VALUE!</v>
      </c>
      <c r="Q8310" t="e">
        <f t="shared" si="391"/>
        <v>#VALUE!</v>
      </c>
    </row>
    <row r="8311" spans="15:17">
      <c r="O8311">
        <f t="shared" si="393"/>
        <v>1552</v>
      </c>
      <c r="P8311" t="e">
        <f t="shared" si="392"/>
        <v>#VALUE!</v>
      </c>
      <c r="Q8311" t="e">
        <f t="shared" si="391"/>
        <v>#VALUE!</v>
      </c>
    </row>
    <row r="8312" spans="15:17">
      <c r="O8312">
        <f t="shared" si="393"/>
        <v>1553</v>
      </c>
      <c r="P8312" t="e">
        <f t="shared" si="392"/>
        <v>#VALUE!</v>
      </c>
      <c r="Q8312" t="e">
        <f t="shared" si="391"/>
        <v>#VALUE!</v>
      </c>
    </row>
    <row r="8313" spans="15:17">
      <c r="O8313">
        <f t="shared" si="393"/>
        <v>1554</v>
      </c>
      <c r="P8313" t="e">
        <f t="shared" si="392"/>
        <v>#VALUE!</v>
      </c>
      <c r="Q8313" t="e">
        <f t="shared" si="391"/>
        <v>#VALUE!</v>
      </c>
    </row>
    <row r="8314" spans="15:17">
      <c r="O8314">
        <f t="shared" si="393"/>
        <v>1555</v>
      </c>
      <c r="P8314" t="e">
        <f t="shared" si="392"/>
        <v>#VALUE!</v>
      </c>
      <c r="Q8314" t="e">
        <f t="shared" si="391"/>
        <v>#VALUE!</v>
      </c>
    </row>
    <row r="8315" spans="15:17">
      <c r="O8315">
        <f t="shared" si="393"/>
        <v>1556</v>
      </c>
      <c r="P8315" t="e">
        <f t="shared" si="392"/>
        <v>#VALUE!</v>
      </c>
      <c r="Q8315" t="e">
        <f t="shared" si="391"/>
        <v>#VALUE!</v>
      </c>
    </row>
    <row r="8316" spans="15:17">
      <c r="O8316">
        <f t="shared" si="393"/>
        <v>1557</v>
      </c>
      <c r="P8316" t="e">
        <f t="shared" si="392"/>
        <v>#VALUE!</v>
      </c>
      <c r="Q8316" t="e">
        <f t="shared" si="391"/>
        <v>#VALUE!</v>
      </c>
    </row>
    <row r="8317" spans="15:17">
      <c r="O8317">
        <f t="shared" si="393"/>
        <v>1558</v>
      </c>
      <c r="P8317" t="e">
        <f t="shared" si="392"/>
        <v>#VALUE!</v>
      </c>
      <c r="Q8317" t="e">
        <f t="shared" si="391"/>
        <v>#VALUE!</v>
      </c>
    </row>
    <row r="8318" spans="15:17">
      <c r="O8318">
        <f t="shared" si="393"/>
        <v>1559</v>
      </c>
      <c r="P8318" t="e">
        <f t="shared" si="392"/>
        <v>#VALUE!</v>
      </c>
      <c r="Q8318" t="e">
        <f t="shared" si="391"/>
        <v>#VALUE!</v>
      </c>
    </row>
    <row r="8319" spans="15:17">
      <c r="O8319">
        <f t="shared" si="393"/>
        <v>1560</v>
      </c>
      <c r="P8319" t="e">
        <f t="shared" si="392"/>
        <v>#VALUE!</v>
      </c>
      <c r="Q8319" t="e">
        <f t="shared" si="391"/>
        <v>#VALUE!</v>
      </c>
    </row>
    <row r="8320" spans="15:17">
      <c r="O8320">
        <f t="shared" si="393"/>
        <v>1561</v>
      </c>
      <c r="P8320" t="e">
        <f t="shared" si="392"/>
        <v>#VALUE!</v>
      </c>
      <c r="Q8320" t="e">
        <f t="shared" si="391"/>
        <v>#VALUE!</v>
      </c>
    </row>
    <row r="8321" spans="15:17">
      <c r="O8321">
        <f t="shared" si="393"/>
        <v>1562</v>
      </c>
      <c r="P8321" t="e">
        <f t="shared" si="392"/>
        <v>#VALUE!</v>
      </c>
      <c r="Q8321" t="e">
        <f t="shared" si="391"/>
        <v>#VALUE!</v>
      </c>
    </row>
    <row r="8322" spans="15:17">
      <c r="O8322">
        <f t="shared" si="393"/>
        <v>1563</v>
      </c>
      <c r="P8322" t="e">
        <f t="shared" si="392"/>
        <v>#VALUE!</v>
      </c>
      <c r="Q8322" t="e">
        <f t="shared" si="391"/>
        <v>#VALUE!</v>
      </c>
    </row>
    <row r="8323" spans="15:17">
      <c r="O8323">
        <f t="shared" si="393"/>
        <v>1564</v>
      </c>
      <c r="P8323" t="e">
        <f t="shared" si="392"/>
        <v>#VALUE!</v>
      </c>
      <c r="Q8323" t="e">
        <f t="shared" si="391"/>
        <v>#VALUE!</v>
      </c>
    </row>
    <row r="8324" spans="15:17">
      <c r="O8324">
        <f t="shared" si="393"/>
        <v>1565</v>
      </c>
      <c r="P8324" t="e">
        <f t="shared" si="392"/>
        <v>#VALUE!</v>
      </c>
      <c r="Q8324" t="e">
        <f t="shared" si="391"/>
        <v>#VALUE!</v>
      </c>
    </row>
    <row r="8325" spans="15:17">
      <c r="O8325">
        <f t="shared" si="393"/>
        <v>1566</v>
      </c>
      <c r="P8325" t="e">
        <f t="shared" si="392"/>
        <v>#VALUE!</v>
      </c>
      <c r="Q8325" t="e">
        <f t="shared" si="391"/>
        <v>#VALUE!</v>
      </c>
    </row>
    <row r="8326" spans="15:17">
      <c r="O8326">
        <f t="shared" si="393"/>
        <v>1567</v>
      </c>
      <c r="P8326" t="e">
        <f t="shared" si="392"/>
        <v>#VALUE!</v>
      </c>
      <c r="Q8326" t="e">
        <f t="shared" si="391"/>
        <v>#VALUE!</v>
      </c>
    </row>
    <row r="8327" spans="15:17">
      <c r="O8327">
        <f t="shared" si="393"/>
        <v>1568</v>
      </c>
      <c r="P8327" t="e">
        <f t="shared" si="392"/>
        <v>#VALUE!</v>
      </c>
      <c r="Q8327" t="e">
        <f t="shared" ref="Q8327:Q8335" si="394">Q8326+P8326</f>
        <v>#VALUE!</v>
      </c>
    </row>
    <row r="8328" spans="15:17">
      <c r="O8328">
        <f t="shared" si="393"/>
        <v>1569</v>
      </c>
      <c r="P8328" t="e">
        <f t="shared" si="392"/>
        <v>#VALUE!</v>
      </c>
      <c r="Q8328" t="e">
        <f t="shared" si="394"/>
        <v>#VALUE!</v>
      </c>
    </row>
    <row r="8329" spans="15:17">
      <c r="O8329">
        <f t="shared" si="393"/>
        <v>1570</v>
      </c>
      <c r="P8329" t="e">
        <f t="shared" si="392"/>
        <v>#VALUE!</v>
      </c>
      <c r="Q8329" t="e">
        <f t="shared" si="394"/>
        <v>#VALUE!</v>
      </c>
    </row>
    <row r="8330" spans="15:17">
      <c r="O8330">
        <f t="shared" si="393"/>
        <v>1571</v>
      </c>
      <c r="P8330" t="e">
        <f t="shared" si="392"/>
        <v>#VALUE!</v>
      </c>
      <c r="Q8330" t="e">
        <f t="shared" si="394"/>
        <v>#VALUE!</v>
      </c>
    </row>
    <row r="8331" spans="15:17">
      <c r="O8331">
        <f t="shared" si="393"/>
        <v>1572</v>
      </c>
      <c r="P8331" t="e">
        <f t="shared" si="392"/>
        <v>#VALUE!</v>
      </c>
      <c r="Q8331" t="e">
        <f t="shared" si="394"/>
        <v>#VALUE!</v>
      </c>
    </row>
    <row r="8332" spans="15:17">
      <c r="O8332">
        <f t="shared" si="393"/>
        <v>1573</v>
      </c>
      <c r="P8332" t="e">
        <f t="shared" si="392"/>
        <v>#VALUE!</v>
      </c>
      <c r="Q8332" t="e">
        <f t="shared" si="394"/>
        <v>#VALUE!</v>
      </c>
    </row>
    <row r="8333" spans="15:17">
      <c r="O8333">
        <f t="shared" si="393"/>
        <v>1574</v>
      </c>
      <c r="P8333" t="e">
        <f t="shared" si="392"/>
        <v>#VALUE!</v>
      </c>
      <c r="Q8333" t="e">
        <f t="shared" si="394"/>
        <v>#VALUE!</v>
      </c>
    </row>
    <row r="8334" spans="15:17">
      <c r="O8334">
        <f t="shared" si="393"/>
        <v>1575</v>
      </c>
      <c r="P8334" t="e">
        <f t="shared" si="392"/>
        <v>#VALUE!</v>
      </c>
      <c r="Q8334" t="e">
        <f t="shared" si="394"/>
        <v>#VALUE!</v>
      </c>
    </row>
    <row r="8335" spans="15:17">
      <c r="O8335">
        <f t="shared" si="393"/>
        <v>1576</v>
      </c>
      <c r="P8335" t="e">
        <f t="shared" si="392"/>
        <v>#VALUE!</v>
      </c>
      <c r="Q8335" t="e">
        <f t="shared" si="394"/>
        <v>#VALUE!</v>
      </c>
    </row>
  </sheetData>
  <sheetProtection password="DBE3" sheet="1" objects="1" scenarios="1" selectLockedCells="1" selectUnlockedCells="1"/>
  <dataValidations count="2">
    <dataValidation operator="greaterThan" allowBlank="1" showInputMessage="1" showErrorMessage="1" error="b&gt;=a" sqref="B15:B17"/>
    <dataValidation type="whole" operator="greaterThan" allowBlank="1" showInputMessage="1" showErrorMessage="1" sqref="A9">
      <formula1>0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Q8335"/>
  <sheetViews>
    <sheetView workbookViewId="0">
      <selection activeCell="L30" sqref="L30"/>
    </sheetView>
  </sheetViews>
  <sheetFormatPr defaultRowHeight="15"/>
  <cols>
    <col min="1" max="1" width="11.85546875" bestFit="1" customWidth="1"/>
    <col min="2" max="2" width="26.28515625" customWidth="1"/>
    <col min="15" max="16" width="0" hidden="1" customWidth="1"/>
    <col min="17" max="17" width="12" hidden="1" customWidth="1"/>
  </cols>
  <sheetData>
    <row r="1" spans="1:17" s="1" customFormat="1" ht="21">
      <c r="A1" s="1" t="s">
        <v>17</v>
      </c>
    </row>
    <row r="2" spans="1:17">
      <c r="O2" t="s">
        <v>1</v>
      </c>
      <c r="P2" t="s">
        <v>10</v>
      </c>
      <c r="Q2" t="s">
        <v>11</v>
      </c>
    </row>
    <row r="3" spans="1:17">
      <c r="A3" t="s">
        <v>18</v>
      </c>
      <c r="O3">
        <f>A9</f>
        <v>1</v>
      </c>
      <c r="P3" t="e">
        <f>NEGBINOMDIST(O3-$A$9,$A$9,$B$9)</f>
        <v>#VALUE!</v>
      </c>
      <c r="Q3">
        <v>0</v>
      </c>
    </row>
    <row r="4" spans="1:17">
      <c r="A4" t="str">
        <f>IF(B9="","Zadejte parametr p!","")</f>
        <v>Zadejte parametr p!</v>
      </c>
      <c r="B4" t="str">
        <f>IF(B9="","",IF(OR(B9&lt;=0,B9&gt;1),"p musí být z intervalu (0;1)!",""))</f>
        <v/>
      </c>
      <c r="O4">
        <f>O3+1</f>
        <v>2</v>
      </c>
      <c r="P4" t="e">
        <f t="shared" ref="P4:P67" si="0">NEGBINOMDIST(O4-$A$9,$A$9,$B$9)</f>
        <v>#VALUE!</v>
      </c>
      <c r="Q4" t="e">
        <f>P3</f>
        <v>#VALUE!</v>
      </c>
    </row>
    <row r="5" spans="1:17">
      <c r="O5">
        <f>O4+1</f>
        <v>3</v>
      </c>
      <c r="P5" t="e">
        <f t="shared" si="0"/>
        <v>#VALUE!</v>
      </c>
      <c r="Q5" t="e">
        <f>Q4+P4</f>
        <v>#VALUE!</v>
      </c>
    </row>
    <row r="6" spans="1:17">
      <c r="A6" s="2" t="s">
        <v>6</v>
      </c>
      <c r="D6" s="2" t="s">
        <v>15</v>
      </c>
      <c r="O6">
        <f t="shared" ref="O6:O69" si="1">O5+1</f>
        <v>4</v>
      </c>
      <c r="P6" t="e">
        <f t="shared" si="0"/>
        <v>#VALUE!</v>
      </c>
      <c r="Q6" t="e">
        <f>Q5+P5</f>
        <v>#VALUE!</v>
      </c>
    </row>
    <row r="7" spans="1:17">
      <c r="O7">
        <f t="shared" si="1"/>
        <v>5</v>
      </c>
      <c r="P7" t="e">
        <f t="shared" si="0"/>
        <v>#VALUE!</v>
      </c>
      <c r="Q7" t="e">
        <f t="shared" ref="Q7:Q70" si="2">Q6+P6</f>
        <v>#VALUE!</v>
      </c>
    </row>
    <row r="8" spans="1:17">
      <c r="A8" s="14" t="s">
        <v>9</v>
      </c>
      <c r="B8" s="14" t="s">
        <v>33</v>
      </c>
      <c r="D8" s="5" t="s">
        <v>12</v>
      </c>
      <c r="E8" s="5" t="s">
        <v>13</v>
      </c>
      <c r="F8" s="16" t="s">
        <v>14</v>
      </c>
      <c r="O8">
        <f t="shared" si="1"/>
        <v>6</v>
      </c>
      <c r="P8" t="e">
        <f t="shared" si="0"/>
        <v>#VALUE!</v>
      </c>
      <c r="Q8" t="e">
        <f t="shared" si="2"/>
        <v>#VALUE!</v>
      </c>
    </row>
    <row r="9" spans="1:17">
      <c r="A9" s="6">
        <v>1</v>
      </c>
      <c r="B9" s="6" t="str">
        <f>IF(AND('Diskrétní rozdělení'!$B$9="Geometrické",'Diskrétní rozdělení'!A13&lt;&gt;0),'Diskrétní rozdělení'!A13,"")</f>
        <v/>
      </c>
      <c r="D9" s="4" t="str">
        <f>IF(AND($A$4="",$B$4=""),ROUND(A9/B9,1),"")</f>
        <v/>
      </c>
      <c r="E9" s="4" t="str">
        <f>IF(AND($A$4="",$B$4=""),ROUND(A9*(1-B9)/B9^2,1),"")</f>
        <v/>
      </c>
      <c r="F9" s="4" t="str">
        <f>IF(AND($A$4="",$B$4=""),ROUND(SQRT(E9),1),"")</f>
        <v/>
      </c>
      <c r="O9">
        <f t="shared" si="1"/>
        <v>7</v>
      </c>
      <c r="P9" t="e">
        <f t="shared" si="0"/>
        <v>#VALUE!</v>
      </c>
      <c r="Q9" t="e">
        <f t="shared" si="2"/>
        <v>#VALUE!</v>
      </c>
    </row>
    <row r="10" spans="1:17">
      <c r="O10">
        <f t="shared" si="1"/>
        <v>8</v>
      </c>
      <c r="P10" t="e">
        <f t="shared" si="0"/>
        <v>#VALUE!</v>
      </c>
      <c r="Q10" t="e">
        <f t="shared" si="2"/>
        <v>#VALUE!</v>
      </c>
    </row>
    <row r="11" spans="1:17">
      <c r="A11" s="2" t="s">
        <v>3</v>
      </c>
      <c r="O11">
        <f t="shared" si="1"/>
        <v>9</v>
      </c>
      <c r="P11" t="e">
        <f t="shared" si="0"/>
        <v>#VALUE!</v>
      </c>
      <c r="Q11" t="e">
        <f t="shared" si="2"/>
        <v>#VALUE!</v>
      </c>
    </row>
    <row r="12" spans="1:17">
      <c r="O12">
        <f t="shared" si="1"/>
        <v>10</v>
      </c>
      <c r="P12" t="e">
        <f t="shared" si="0"/>
        <v>#VALUE!</v>
      </c>
      <c r="Q12" t="e">
        <f t="shared" si="2"/>
        <v>#VALUE!</v>
      </c>
    </row>
    <row r="13" spans="1:17">
      <c r="A13" s="14" t="s">
        <v>4</v>
      </c>
      <c r="B13" s="14" t="s">
        <v>5</v>
      </c>
      <c r="O13">
        <f t="shared" si="1"/>
        <v>11</v>
      </c>
      <c r="P13" t="e">
        <f t="shared" si="0"/>
        <v>#VALUE!</v>
      </c>
      <c r="Q13" t="e">
        <f t="shared" si="2"/>
        <v>#VALUE!</v>
      </c>
    </row>
    <row r="14" spans="1:17">
      <c r="A14" s="6" t="str">
        <f>IF('Diskrétní rozdělení'!$B$9="Geometrické",'Diskrétní rozdělení'!A17,"")</f>
        <v/>
      </c>
      <c r="B14" s="6" t="str">
        <f>IF('Diskrétní rozdělení'!$B$9="Geometrické",'Diskrétní rozdělení'!B17,"")</f>
        <v/>
      </c>
      <c r="O14">
        <f t="shared" si="1"/>
        <v>12</v>
      </c>
      <c r="P14" t="e">
        <f t="shared" si="0"/>
        <v>#VALUE!</v>
      </c>
      <c r="Q14" t="e">
        <f t="shared" si="2"/>
        <v>#VALUE!</v>
      </c>
    </row>
    <row r="15" spans="1:17">
      <c r="A15" s="7"/>
      <c r="B15" s="7"/>
      <c r="O15">
        <f t="shared" si="1"/>
        <v>13</v>
      </c>
      <c r="P15" t="e">
        <f t="shared" si="0"/>
        <v>#VALUE!</v>
      </c>
      <c r="Q15" t="e">
        <f t="shared" si="2"/>
        <v>#VALUE!</v>
      </c>
    </row>
    <row r="16" spans="1:17">
      <c r="A16" s="13" t="s">
        <v>7</v>
      </c>
      <c r="B16" s="7"/>
      <c r="O16">
        <f t="shared" si="1"/>
        <v>14</v>
      </c>
      <c r="P16" t="e">
        <f t="shared" si="0"/>
        <v>#VALUE!</v>
      </c>
      <c r="Q16" t="e">
        <f t="shared" si="2"/>
        <v>#VALUE!</v>
      </c>
    </row>
    <row r="17" spans="1:17">
      <c r="A17" s="7"/>
      <c r="B17" s="7"/>
      <c r="O17">
        <f t="shared" si="1"/>
        <v>15</v>
      </c>
      <c r="P17" t="e">
        <f t="shared" si="0"/>
        <v>#VALUE!</v>
      </c>
      <c r="Q17" t="e">
        <f t="shared" si="2"/>
        <v>#VALUE!</v>
      </c>
    </row>
    <row r="18" spans="1:17">
      <c r="A18" s="10" t="str">
        <f>CONCATENATE("P(X&lt;",A13,")")</f>
        <v>P(X&lt;a)</v>
      </c>
      <c r="B18" s="10" t="str">
        <f>CONCATENATE("P(X=",A13,")")</f>
        <v>P(X=a)</v>
      </c>
      <c r="C18" s="10" t="str">
        <f>CONCATENATE("P(X&gt;",A13,")")</f>
        <v>P(X&gt;a)</v>
      </c>
      <c r="O18">
        <f t="shared" si="1"/>
        <v>16</v>
      </c>
      <c r="P18" t="e">
        <f t="shared" si="0"/>
        <v>#VALUE!</v>
      </c>
      <c r="Q18" t="e">
        <f t="shared" si="2"/>
        <v>#VALUE!</v>
      </c>
    </row>
    <row r="19" spans="1:17">
      <c r="A19" s="5" t="str">
        <f>CONCATENATE("P(X&lt;",A14,")")</f>
        <v>P(X&lt;)</v>
      </c>
      <c r="B19" s="5" t="str">
        <f>CONCATENATE("P(X=",A14,")")</f>
        <v>P(X=)</v>
      </c>
      <c r="C19" s="5" t="str">
        <f>CONCATENATE("P(X&gt;",A14,")")</f>
        <v>P(X&gt;)</v>
      </c>
      <c r="O19">
        <f t="shared" si="1"/>
        <v>17</v>
      </c>
      <c r="P19" t="e">
        <f t="shared" si="0"/>
        <v>#VALUE!</v>
      </c>
      <c r="Q19" t="e">
        <f t="shared" si="2"/>
        <v>#VALUE!</v>
      </c>
    </row>
    <row r="20" spans="1:17">
      <c r="A20" s="4" t="str">
        <f>IF(AND($A$4="",$B$4=""),IF(A14="","",VLOOKUP(A14,Tabulka13[#All],3,0)),"")</f>
        <v/>
      </c>
      <c r="B20" s="4" t="str">
        <f>IF(AND($A$4="",$B$4=""),IF(A14="","",VLOOKUP(A14,Tabulka13[#All],2,0)),"")</f>
        <v/>
      </c>
      <c r="C20" s="4" t="str">
        <f>IF(AND($A$4="",$B$4=""),1-A20-B20,"")</f>
        <v/>
      </c>
      <c r="O20">
        <f t="shared" si="1"/>
        <v>18</v>
      </c>
      <c r="P20" t="e">
        <f t="shared" si="0"/>
        <v>#VALUE!</v>
      </c>
      <c r="Q20" t="e">
        <f t="shared" si="2"/>
        <v>#VALUE!</v>
      </c>
    </row>
    <row r="21" spans="1:17">
      <c r="A21" s="8"/>
      <c r="B21" s="8"/>
      <c r="C21" s="8"/>
      <c r="O21">
        <f t="shared" si="1"/>
        <v>19</v>
      </c>
      <c r="P21" t="e">
        <f t="shared" si="0"/>
        <v>#VALUE!</v>
      </c>
      <c r="Q21" t="e">
        <f t="shared" si="2"/>
        <v>#VALUE!</v>
      </c>
    </row>
    <row r="22" spans="1:17">
      <c r="A22" s="10" t="str">
        <f>CONCATENATE("P(X&lt;",B13,")")</f>
        <v>P(X&lt;b)</v>
      </c>
      <c r="B22" s="10" t="str">
        <f>CONCATENATE("P(X=",B13,")")</f>
        <v>P(X=b)</v>
      </c>
      <c r="C22" s="10" t="str">
        <f>CONCATENATE("P(X&gt;",B13,")")</f>
        <v>P(X&gt;b)</v>
      </c>
      <c r="O22">
        <f t="shared" si="1"/>
        <v>20</v>
      </c>
      <c r="P22" t="e">
        <f t="shared" si="0"/>
        <v>#VALUE!</v>
      </c>
      <c r="Q22" t="e">
        <f t="shared" si="2"/>
        <v>#VALUE!</v>
      </c>
    </row>
    <row r="23" spans="1:17">
      <c r="A23" s="5" t="str">
        <f>CONCATENATE("P(X&lt;",B14,")")</f>
        <v>P(X&lt;)</v>
      </c>
      <c r="B23" s="5" t="str">
        <f>CONCATENATE("P(X=",B14,")")</f>
        <v>P(X=)</v>
      </c>
      <c r="C23" s="5" t="str">
        <f>CONCATENATE("P(X&gt;",B14,")")</f>
        <v>P(X&gt;)</v>
      </c>
      <c r="O23">
        <f t="shared" si="1"/>
        <v>21</v>
      </c>
      <c r="P23" t="e">
        <f t="shared" si="0"/>
        <v>#VALUE!</v>
      </c>
      <c r="Q23" t="e">
        <f t="shared" si="2"/>
        <v>#VALUE!</v>
      </c>
    </row>
    <row r="24" spans="1:17">
      <c r="A24" s="4" t="str">
        <f>IF(AND($A$4="",$B$4=""),IF(B14="","",VLOOKUP(B14,Tabulka13[#All],3,0)),"")</f>
        <v/>
      </c>
      <c r="B24" s="4" t="str">
        <f>IF(AND($A$4="",$B$4=""),IF(B14="","",VLOOKUP(B14,Tabulka13[#All],2,0)),"")</f>
        <v/>
      </c>
      <c r="C24" s="4" t="str">
        <f>IF(AND($A$4="",$B$4=""),1-A24-B24,"")</f>
        <v/>
      </c>
      <c r="O24">
        <f t="shared" si="1"/>
        <v>22</v>
      </c>
      <c r="P24" t="e">
        <f t="shared" si="0"/>
        <v>#VALUE!</v>
      </c>
      <c r="Q24" t="e">
        <f t="shared" si="2"/>
        <v>#VALUE!</v>
      </c>
    </row>
    <row r="25" spans="1:17" s="9" customFormat="1">
      <c r="A25" s="8"/>
      <c r="B25" s="8"/>
      <c r="C25" s="8"/>
      <c r="O25">
        <f t="shared" si="1"/>
        <v>23</v>
      </c>
      <c r="P25" t="e">
        <f t="shared" si="0"/>
        <v>#VALUE!</v>
      </c>
      <c r="Q25" t="e">
        <f t="shared" si="2"/>
        <v>#VALUE!</v>
      </c>
    </row>
    <row r="26" spans="1:17">
      <c r="A26" s="10" t="str">
        <f>CONCATENATE("P(",A13,"≤","X&lt;",B13,")")</f>
        <v>P(a≤X&lt;b)</v>
      </c>
      <c r="O26">
        <f t="shared" si="1"/>
        <v>24</v>
      </c>
      <c r="P26" t="e">
        <f t="shared" si="0"/>
        <v>#VALUE!</v>
      </c>
      <c r="Q26" t="e">
        <f t="shared" si="2"/>
        <v>#VALUE!</v>
      </c>
    </row>
    <row r="27" spans="1:17">
      <c r="A27" s="5" t="str">
        <f>CONCATENATE("P(",A14,"≤","X&lt;",B14,")")</f>
        <v>P(≤X&lt;)</v>
      </c>
      <c r="O27">
        <f t="shared" si="1"/>
        <v>25</v>
      </c>
      <c r="P27" t="e">
        <f t="shared" si="0"/>
        <v>#VALUE!</v>
      </c>
      <c r="Q27" t="e">
        <f t="shared" si="2"/>
        <v>#VALUE!</v>
      </c>
    </row>
    <row r="28" spans="1:17">
      <c r="A28" s="4" t="str">
        <f>IF(AND($A$4="",$B$4=""),IF(B14&lt;=A14,"",A24-A20),"")</f>
        <v/>
      </c>
      <c r="O28">
        <f t="shared" si="1"/>
        <v>26</v>
      </c>
      <c r="P28" t="e">
        <f t="shared" si="0"/>
        <v>#VALUE!</v>
      </c>
      <c r="Q28" t="e">
        <f t="shared" si="2"/>
        <v>#VALUE!</v>
      </c>
    </row>
    <row r="29" spans="1:17">
      <c r="O29">
        <f t="shared" si="1"/>
        <v>27</v>
      </c>
      <c r="P29" t="e">
        <f t="shared" si="0"/>
        <v>#VALUE!</v>
      </c>
      <c r="Q29" t="e">
        <f t="shared" si="2"/>
        <v>#VALUE!</v>
      </c>
    </row>
    <row r="30" spans="1:17" s="51" customFormat="1" ht="21">
      <c r="L30" s="48" t="s">
        <v>80</v>
      </c>
      <c r="O30" s="51">
        <f t="shared" si="1"/>
        <v>28</v>
      </c>
      <c r="P30" s="51" t="e">
        <f t="shared" si="0"/>
        <v>#VALUE!</v>
      </c>
      <c r="Q30" s="51" t="e">
        <f t="shared" si="2"/>
        <v>#VALUE!</v>
      </c>
    </row>
    <row r="31" spans="1:17">
      <c r="O31">
        <f t="shared" si="1"/>
        <v>29</v>
      </c>
      <c r="P31" t="e">
        <f t="shared" si="0"/>
        <v>#VALUE!</v>
      </c>
      <c r="Q31" t="e">
        <f t="shared" si="2"/>
        <v>#VALUE!</v>
      </c>
    </row>
    <row r="32" spans="1:17">
      <c r="O32">
        <f t="shared" si="1"/>
        <v>30</v>
      </c>
      <c r="P32" t="e">
        <f t="shared" si="0"/>
        <v>#VALUE!</v>
      </c>
      <c r="Q32" t="e">
        <f t="shared" si="2"/>
        <v>#VALUE!</v>
      </c>
    </row>
    <row r="33" spans="15:17">
      <c r="O33">
        <f t="shared" si="1"/>
        <v>31</v>
      </c>
      <c r="P33" t="e">
        <f t="shared" si="0"/>
        <v>#VALUE!</v>
      </c>
      <c r="Q33" t="e">
        <f t="shared" si="2"/>
        <v>#VALUE!</v>
      </c>
    </row>
    <row r="34" spans="15:17">
      <c r="O34">
        <f t="shared" si="1"/>
        <v>32</v>
      </c>
      <c r="P34" t="e">
        <f t="shared" si="0"/>
        <v>#VALUE!</v>
      </c>
      <c r="Q34" t="e">
        <f t="shared" si="2"/>
        <v>#VALUE!</v>
      </c>
    </row>
    <row r="35" spans="15:17">
      <c r="O35">
        <f t="shared" si="1"/>
        <v>33</v>
      </c>
      <c r="P35" t="e">
        <f t="shared" si="0"/>
        <v>#VALUE!</v>
      </c>
      <c r="Q35" t="e">
        <f t="shared" si="2"/>
        <v>#VALUE!</v>
      </c>
    </row>
    <row r="36" spans="15:17">
      <c r="O36">
        <f t="shared" si="1"/>
        <v>34</v>
      </c>
      <c r="P36" t="e">
        <f t="shared" si="0"/>
        <v>#VALUE!</v>
      </c>
      <c r="Q36" t="e">
        <f t="shared" si="2"/>
        <v>#VALUE!</v>
      </c>
    </row>
    <row r="37" spans="15:17">
      <c r="O37">
        <f t="shared" si="1"/>
        <v>35</v>
      </c>
      <c r="P37" t="e">
        <f t="shared" si="0"/>
        <v>#VALUE!</v>
      </c>
      <c r="Q37" t="e">
        <f t="shared" si="2"/>
        <v>#VALUE!</v>
      </c>
    </row>
    <row r="38" spans="15:17">
      <c r="O38">
        <f t="shared" si="1"/>
        <v>36</v>
      </c>
      <c r="P38" t="e">
        <f t="shared" si="0"/>
        <v>#VALUE!</v>
      </c>
      <c r="Q38" t="e">
        <f t="shared" si="2"/>
        <v>#VALUE!</v>
      </c>
    </row>
    <row r="39" spans="15:17">
      <c r="O39">
        <f t="shared" si="1"/>
        <v>37</v>
      </c>
      <c r="P39" t="e">
        <f t="shared" si="0"/>
        <v>#VALUE!</v>
      </c>
      <c r="Q39" t="e">
        <f t="shared" si="2"/>
        <v>#VALUE!</v>
      </c>
    </row>
    <row r="40" spans="15:17">
      <c r="O40">
        <f t="shared" si="1"/>
        <v>38</v>
      </c>
      <c r="P40" t="e">
        <f t="shared" si="0"/>
        <v>#VALUE!</v>
      </c>
      <c r="Q40" t="e">
        <f t="shared" si="2"/>
        <v>#VALUE!</v>
      </c>
    </row>
    <row r="41" spans="15:17">
      <c r="O41">
        <f t="shared" si="1"/>
        <v>39</v>
      </c>
      <c r="P41" t="e">
        <f t="shared" si="0"/>
        <v>#VALUE!</v>
      </c>
      <c r="Q41" t="e">
        <f t="shared" si="2"/>
        <v>#VALUE!</v>
      </c>
    </row>
    <row r="42" spans="15:17">
      <c r="O42">
        <f t="shared" si="1"/>
        <v>40</v>
      </c>
      <c r="P42" t="e">
        <f t="shared" si="0"/>
        <v>#VALUE!</v>
      </c>
      <c r="Q42" t="e">
        <f t="shared" si="2"/>
        <v>#VALUE!</v>
      </c>
    </row>
    <row r="43" spans="15:17">
      <c r="O43">
        <f t="shared" si="1"/>
        <v>41</v>
      </c>
      <c r="P43" t="e">
        <f t="shared" si="0"/>
        <v>#VALUE!</v>
      </c>
      <c r="Q43" t="e">
        <f t="shared" si="2"/>
        <v>#VALUE!</v>
      </c>
    </row>
    <row r="44" spans="15:17">
      <c r="O44">
        <f t="shared" si="1"/>
        <v>42</v>
      </c>
      <c r="P44" t="e">
        <f t="shared" si="0"/>
        <v>#VALUE!</v>
      </c>
      <c r="Q44" t="e">
        <f t="shared" si="2"/>
        <v>#VALUE!</v>
      </c>
    </row>
    <row r="45" spans="15:17">
      <c r="O45">
        <f t="shared" si="1"/>
        <v>43</v>
      </c>
      <c r="P45" t="e">
        <f t="shared" si="0"/>
        <v>#VALUE!</v>
      </c>
      <c r="Q45" t="e">
        <f t="shared" si="2"/>
        <v>#VALUE!</v>
      </c>
    </row>
    <row r="46" spans="15:17">
      <c r="O46">
        <f t="shared" si="1"/>
        <v>44</v>
      </c>
      <c r="P46" t="e">
        <f t="shared" si="0"/>
        <v>#VALUE!</v>
      </c>
      <c r="Q46" t="e">
        <f t="shared" si="2"/>
        <v>#VALUE!</v>
      </c>
    </row>
    <row r="47" spans="15:17">
      <c r="O47">
        <f t="shared" si="1"/>
        <v>45</v>
      </c>
      <c r="P47" t="e">
        <f t="shared" si="0"/>
        <v>#VALUE!</v>
      </c>
      <c r="Q47" t="e">
        <f t="shared" si="2"/>
        <v>#VALUE!</v>
      </c>
    </row>
    <row r="48" spans="15:17">
      <c r="O48">
        <f t="shared" si="1"/>
        <v>46</v>
      </c>
      <c r="P48" t="e">
        <f t="shared" si="0"/>
        <v>#VALUE!</v>
      </c>
      <c r="Q48" t="e">
        <f t="shared" si="2"/>
        <v>#VALUE!</v>
      </c>
    </row>
    <row r="49" spans="15:17">
      <c r="O49">
        <f t="shared" si="1"/>
        <v>47</v>
      </c>
      <c r="P49" t="e">
        <f t="shared" si="0"/>
        <v>#VALUE!</v>
      </c>
      <c r="Q49" t="e">
        <f t="shared" si="2"/>
        <v>#VALUE!</v>
      </c>
    </row>
    <row r="50" spans="15:17">
      <c r="O50">
        <f t="shared" si="1"/>
        <v>48</v>
      </c>
      <c r="P50" t="e">
        <f t="shared" si="0"/>
        <v>#VALUE!</v>
      </c>
      <c r="Q50" t="e">
        <f t="shared" si="2"/>
        <v>#VALUE!</v>
      </c>
    </row>
    <row r="51" spans="15:17">
      <c r="O51">
        <f t="shared" si="1"/>
        <v>49</v>
      </c>
      <c r="P51" t="e">
        <f t="shared" si="0"/>
        <v>#VALUE!</v>
      </c>
      <c r="Q51" t="e">
        <f t="shared" si="2"/>
        <v>#VALUE!</v>
      </c>
    </row>
    <row r="52" spans="15:17">
      <c r="O52">
        <f t="shared" si="1"/>
        <v>50</v>
      </c>
      <c r="P52" t="e">
        <f t="shared" si="0"/>
        <v>#VALUE!</v>
      </c>
      <c r="Q52" t="e">
        <f t="shared" si="2"/>
        <v>#VALUE!</v>
      </c>
    </row>
    <row r="53" spans="15:17">
      <c r="O53">
        <f t="shared" si="1"/>
        <v>51</v>
      </c>
      <c r="P53" t="e">
        <f t="shared" si="0"/>
        <v>#VALUE!</v>
      </c>
      <c r="Q53" t="e">
        <f t="shared" si="2"/>
        <v>#VALUE!</v>
      </c>
    </row>
    <row r="54" spans="15:17">
      <c r="O54">
        <f t="shared" si="1"/>
        <v>52</v>
      </c>
      <c r="P54" t="e">
        <f t="shared" si="0"/>
        <v>#VALUE!</v>
      </c>
      <c r="Q54" t="e">
        <f t="shared" si="2"/>
        <v>#VALUE!</v>
      </c>
    </row>
    <row r="55" spans="15:17">
      <c r="O55">
        <f t="shared" si="1"/>
        <v>53</v>
      </c>
      <c r="P55" t="e">
        <f t="shared" si="0"/>
        <v>#VALUE!</v>
      </c>
      <c r="Q55" t="e">
        <f t="shared" si="2"/>
        <v>#VALUE!</v>
      </c>
    </row>
    <row r="56" spans="15:17">
      <c r="O56">
        <f t="shared" si="1"/>
        <v>54</v>
      </c>
      <c r="P56" t="e">
        <f t="shared" si="0"/>
        <v>#VALUE!</v>
      </c>
      <c r="Q56" t="e">
        <f t="shared" si="2"/>
        <v>#VALUE!</v>
      </c>
    </row>
    <row r="57" spans="15:17">
      <c r="O57">
        <f t="shared" si="1"/>
        <v>55</v>
      </c>
      <c r="P57" t="e">
        <f t="shared" si="0"/>
        <v>#VALUE!</v>
      </c>
      <c r="Q57" t="e">
        <f t="shared" si="2"/>
        <v>#VALUE!</v>
      </c>
    </row>
    <row r="58" spans="15:17">
      <c r="O58">
        <f t="shared" si="1"/>
        <v>56</v>
      </c>
      <c r="P58" t="e">
        <f t="shared" si="0"/>
        <v>#VALUE!</v>
      </c>
      <c r="Q58" t="e">
        <f t="shared" si="2"/>
        <v>#VALUE!</v>
      </c>
    </row>
    <row r="59" spans="15:17">
      <c r="O59">
        <f t="shared" si="1"/>
        <v>57</v>
      </c>
      <c r="P59" t="e">
        <f t="shared" si="0"/>
        <v>#VALUE!</v>
      </c>
      <c r="Q59" t="e">
        <f t="shared" si="2"/>
        <v>#VALUE!</v>
      </c>
    </row>
    <row r="60" spans="15:17">
      <c r="O60">
        <f t="shared" si="1"/>
        <v>58</v>
      </c>
      <c r="P60" t="e">
        <f t="shared" si="0"/>
        <v>#VALUE!</v>
      </c>
      <c r="Q60" t="e">
        <f t="shared" si="2"/>
        <v>#VALUE!</v>
      </c>
    </row>
    <row r="61" spans="15:17">
      <c r="O61">
        <f t="shared" si="1"/>
        <v>59</v>
      </c>
      <c r="P61" t="e">
        <f t="shared" si="0"/>
        <v>#VALUE!</v>
      </c>
      <c r="Q61" t="e">
        <f t="shared" si="2"/>
        <v>#VALUE!</v>
      </c>
    </row>
    <row r="62" spans="15:17">
      <c r="O62">
        <f t="shared" si="1"/>
        <v>60</v>
      </c>
      <c r="P62" t="e">
        <f t="shared" si="0"/>
        <v>#VALUE!</v>
      </c>
      <c r="Q62" t="e">
        <f t="shared" si="2"/>
        <v>#VALUE!</v>
      </c>
    </row>
    <row r="63" spans="15:17">
      <c r="O63">
        <f t="shared" si="1"/>
        <v>61</v>
      </c>
      <c r="P63" t="e">
        <f t="shared" si="0"/>
        <v>#VALUE!</v>
      </c>
      <c r="Q63" t="e">
        <f t="shared" si="2"/>
        <v>#VALUE!</v>
      </c>
    </row>
    <row r="64" spans="15:17">
      <c r="O64">
        <f t="shared" si="1"/>
        <v>62</v>
      </c>
      <c r="P64" t="e">
        <f t="shared" si="0"/>
        <v>#VALUE!</v>
      </c>
      <c r="Q64" t="e">
        <f t="shared" si="2"/>
        <v>#VALUE!</v>
      </c>
    </row>
    <row r="65" spans="15:17">
      <c r="O65">
        <f t="shared" si="1"/>
        <v>63</v>
      </c>
      <c r="P65" t="e">
        <f t="shared" si="0"/>
        <v>#VALUE!</v>
      </c>
      <c r="Q65" t="e">
        <f t="shared" si="2"/>
        <v>#VALUE!</v>
      </c>
    </row>
    <row r="66" spans="15:17">
      <c r="O66">
        <f t="shared" si="1"/>
        <v>64</v>
      </c>
      <c r="P66" t="e">
        <f t="shared" si="0"/>
        <v>#VALUE!</v>
      </c>
      <c r="Q66" t="e">
        <f t="shared" si="2"/>
        <v>#VALUE!</v>
      </c>
    </row>
    <row r="67" spans="15:17">
      <c r="O67">
        <f t="shared" si="1"/>
        <v>65</v>
      </c>
      <c r="P67" t="e">
        <f t="shared" si="0"/>
        <v>#VALUE!</v>
      </c>
      <c r="Q67" t="e">
        <f t="shared" si="2"/>
        <v>#VALUE!</v>
      </c>
    </row>
    <row r="68" spans="15:17">
      <c r="O68">
        <f t="shared" si="1"/>
        <v>66</v>
      </c>
      <c r="P68" t="e">
        <f t="shared" ref="P68:P131" si="3">NEGBINOMDIST(O68-$A$9,$A$9,$B$9)</f>
        <v>#VALUE!</v>
      </c>
      <c r="Q68" t="e">
        <f t="shared" si="2"/>
        <v>#VALUE!</v>
      </c>
    </row>
    <row r="69" spans="15:17">
      <c r="O69">
        <f t="shared" si="1"/>
        <v>67</v>
      </c>
      <c r="P69" t="e">
        <f t="shared" si="3"/>
        <v>#VALUE!</v>
      </c>
      <c r="Q69" t="e">
        <f t="shared" si="2"/>
        <v>#VALUE!</v>
      </c>
    </row>
    <row r="70" spans="15:17">
      <c r="O70">
        <f t="shared" ref="O70:O133" si="4">O69+1</f>
        <v>68</v>
      </c>
      <c r="P70" t="e">
        <f t="shared" si="3"/>
        <v>#VALUE!</v>
      </c>
      <c r="Q70" t="e">
        <f t="shared" si="2"/>
        <v>#VALUE!</v>
      </c>
    </row>
    <row r="71" spans="15:17">
      <c r="O71">
        <f t="shared" si="4"/>
        <v>69</v>
      </c>
      <c r="P71" t="e">
        <f t="shared" si="3"/>
        <v>#VALUE!</v>
      </c>
      <c r="Q71" t="e">
        <f t="shared" ref="Q71:Q134" si="5">Q70+P70</f>
        <v>#VALUE!</v>
      </c>
    </row>
    <row r="72" spans="15:17">
      <c r="O72">
        <f t="shared" si="4"/>
        <v>70</v>
      </c>
      <c r="P72" t="e">
        <f t="shared" si="3"/>
        <v>#VALUE!</v>
      </c>
      <c r="Q72" t="e">
        <f t="shared" si="5"/>
        <v>#VALUE!</v>
      </c>
    </row>
    <row r="73" spans="15:17">
      <c r="O73">
        <f t="shared" si="4"/>
        <v>71</v>
      </c>
      <c r="P73" t="e">
        <f t="shared" si="3"/>
        <v>#VALUE!</v>
      </c>
      <c r="Q73" t="e">
        <f t="shared" si="5"/>
        <v>#VALUE!</v>
      </c>
    </row>
    <row r="74" spans="15:17">
      <c r="O74">
        <f t="shared" si="4"/>
        <v>72</v>
      </c>
      <c r="P74" t="e">
        <f t="shared" si="3"/>
        <v>#VALUE!</v>
      </c>
      <c r="Q74" t="e">
        <f t="shared" si="5"/>
        <v>#VALUE!</v>
      </c>
    </row>
    <row r="75" spans="15:17">
      <c r="O75">
        <f t="shared" si="4"/>
        <v>73</v>
      </c>
      <c r="P75" t="e">
        <f t="shared" si="3"/>
        <v>#VALUE!</v>
      </c>
      <c r="Q75" t="e">
        <f t="shared" si="5"/>
        <v>#VALUE!</v>
      </c>
    </row>
    <row r="76" spans="15:17">
      <c r="O76">
        <f t="shared" si="4"/>
        <v>74</v>
      </c>
      <c r="P76" t="e">
        <f t="shared" si="3"/>
        <v>#VALUE!</v>
      </c>
      <c r="Q76" t="e">
        <f t="shared" si="5"/>
        <v>#VALUE!</v>
      </c>
    </row>
    <row r="77" spans="15:17">
      <c r="O77">
        <f t="shared" si="4"/>
        <v>75</v>
      </c>
      <c r="P77" t="e">
        <f t="shared" si="3"/>
        <v>#VALUE!</v>
      </c>
      <c r="Q77" t="e">
        <f t="shared" si="5"/>
        <v>#VALUE!</v>
      </c>
    </row>
    <row r="78" spans="15:17">
      <c r="O78">
        <f t="shared" si="4"/>
        <v>76</v>
      </c>
      <c r="P78" t="e">
        <f t="shared" si="3"/>
        <v>#VALUE!</v>
      </c>
      <c r="Q78" t="e">
        <f t="shared" si="5"/>
        <v>#VALUE!</v>
      </c>
    </row>
    <row r="79" spans="15:17">
      <c r="O79">
        <f t="shared" si="4"/>
        <v>77</v>
      </c>
      <c r="P79" t="e">
        <f t="shared" si="3"/>
        <v>#VALUE!</v>
      </c>
      <c r="Q79" t="e">
        <f t="shared" si="5"/>
        <v>#VALUE!</v>
      </c>
    </row>
    <row r="80" spans="15:17">
      <c r="O80">
        <f t="shared" si="4"/>
        <v>78</v>
      </c>
      <c r="P80" t="e">
        <f t="shared" si="3"/>
        <v>#VALUE!</v>
      </c>
      <c r="Q80" t="e">
        <f t="shared" si="5"/>
        <v>#VALUE!</v>
      </c>
    </row>
    <row r="81" spans="15:17">
      <c r="O81">
        <f t="shared" si="4"/>
        <v>79</v>
      </c>
      <c r="P81" t="e">
        <f t="shared" si="3"/>
        <v>#VALUE!</v>
      </c>
      <c r="Q81" t="e">
        <f t="shared" si="5"/>
        <v>#VALUE!</v>
      </c>
    </row>
    <row r="82" spans="15:17">
      <c r="O82">
        <f t="shared" si="4"/>
        <v>80</v>
      </c>
      <c r="P82" t="e">
        <f t="shared" si="3"/>
        <v>#VALUE!</v>
      </c>
      <c r="Q82" t="e">
        <f t="shared" si="5"/>
        <v>#VALUE!</v>
      </c>
    </row>
    <row r="83" spans="15:17">
      <c r="O83">
        <f t="shared" si="4"/>
        <v>81</v>
      </c>
      <c r="P83" t="e">
        <f t="shared" si="3"/>
        <v>#VALUE!</v>
      </c>
      <c r="Q83" t="e">
        <f t="shared" si="5"/>
        <v>#VALUE!</v>
      </c>
    </row>
    <row r="84" spans="15:17">
      <c r="O84">
        <f t="shared" si="4"/>
        <v>82</v>
      </c>
      <c r="P84" t="e">
        <f t="shared" si="3"/>
        <v>#VALUE!</v>
      </c>
      <c r="Q84" t="e">
        <f t="shared" si="5"/>
        <v>#VALUE!</v>
      </c>
    </row>
    <row r="85" spans="15:17">
      <c r="O85">
        <f t="shared" si="4"/>
        <v>83</v>
      </c>
      <c r="P85" t="e">
        <f t="shared" si="3"/>
        <v>#VALUE!</v>
      </c>
      <c r="Q85" t="e">
        <f t="shared" si="5"/>
        <v>#VALUE!</v>
      </c>
    </row>
    <row r="86" spans="15:17">
      <c r="O86">
        <f t="shared" si="4"/>
        <v>84</v>
      </c>
      <c r="P86" t="e">
        <f t="shared" si="3"/>
        <v>#VALUE!</v>
      </c>
      <c r="Q86" t="e">
        <f t="shared" si="5"/>
        <v>#VALUE!</v>
      </c>
    </row>
    <row r="87" spans="15:17">
      <c r="O87">
        <f t="shared" si="4"/>
        <v>85</v>
      </c>
      <c r="P87" t="e">
        <f t="shared" si="3"/>
        <v>#VALUE!</v>
      </c>
      <c r="Q87" t="e">
        <f t="shared" si="5"/>
        <v>#VALUE!</v>
      </c>
    </row>
    <row r="88" spans="15:17">
      <c r="O88">
        <f t="shared" si="4"/>
        <v>86</v>
      </c>
      <c r="P88" t="e">
        <f t="shared" si="3"/>
        <v>#VALUE!</v>
      </c>
      <c r="Q88" t="e">
        <f t="shared" si="5"/>
        <v>#VALUE!</v>
      </c>
    </row>
    <row r="89" spans="15:17">
      <c r="O89">
        <f t="shared" si="4"/>
        <v>87</v>
      </c>
      <c r="P89" t="e">
        <f t="shared" si="3"/>
        <v>#VALUE!</v>
      </c>
      <c r="Q89" t="e">
        <f t="shared" si="5"/>
        <v>#VALUE!</v>
      </c>
    </row>
    <row r="90" spans="15:17">
      <c r="O90">
        <f t="shared" si="4"/>
        <v>88</v>
      </c>
      <c r="P90" t="e">
        <f t="shared" si="3"/>
        <v>#VALUE!</v>
      </c>
      <c r="Q90" t="e">
        <f t="shared" si="5"/>
        <v>#VALUE!</v>
      </c>
    </row>
    <row r="91" spans="15:17">
      <c r="O91">
        <f t="shared" si="4"/>
        <v>89</v>
      </c>
      <c r="P91" t="e">
        <f t="shared" si="3"/>
        <v>#VALUE!</v>
      </c>
      <c r="Q91" t="e">
        <f t="shared" si="5"/>
        <v>#VALUE!</v>
      </c>
    </row>
    <row r="92" spans="15:17">
      <c r="O92">
        <f t="shared" si="4"/>
        <v>90</v>
      </c>
      <c r="P92" t="e">
        <f t="shared" si="3"/>
        <v>#VALUE!</v>
      </c>
      <c r="Q92" t="e">
        <f t="shared" si="5"/>
        <v>#VALUE!</v>
      </c>
    </row>
    <row r="93" spans="15:17">
      <c r="O93">
        <f t="shared" si="4"/>
        <v>91</v>
      </c>
      <c r="P93" t="e">
        <f t="shared" si="3"/>
        <v>#VALUE!</v>
      </c>
      <c r="Q93" t="e">
        <f t="shared" si="5"/>
        <v>#VALUE!</v>
      </c>
    </row>
    <row r="94" spans="15:17">
      <c r="O94">
        <f t="shared" si="4"/>
        <v>92</v>
      </c>
      <c r="P94" t="e">
        <f t="shared" si="3"/>
        <v>#VALUE!</v>
      </c>
      <c r="Q94" t="e">
        <f t="shared" si="5"/>
        <v>#VALUE!</v>
      </c>
    </row>
    <row r="95" spans="15:17">
      <c r="O95">
        <f t="shared" si="4"/>
        <v>93</v>
      </c>
      <c r="P95" t="e">
        <f t="shared" si="3"/>
        <v>#VALUE!</v>
      </c>
      <c r="Q95" t="e">
        <f t="shared" si="5"/>
        <v>#VALUE!</v>
      </c>
    </row>
    <row r="96" spans="15:17">
      <c r="O96">
        <f t="shared" si="4"/>
        <v>94</v>
      </c>
      <c r="P96" t="e">
        <f t="shared" si="3"/>
        <v>#VALUE!</v>
      </c>
      <c r="Q96" t="e">
        <f t="shared" si="5"/>
        <v>#VALUE!</v>
      </c>
    </row>
    <row r="97" spans="15:17">
      <c r="O97">
        <f t="shared" si="4"/>
        <v>95</v>
      </c>
      <c r="P97" t="e">
        <f t="shared" si="3"/>
        <v>#VALUE!</v>
      </c>
      <c r="Q97" t="e">
        <f t="shared" si="5"/>
        <v>#VALUE!</v>
      </c>
    </row>
    <row r="98" spans="15:17">
      <c r="O98">
        <f t="shared" si="4"/>
        <v>96</v>
      </c>
      <c r="P98" t="e">
        <f t="shared" si="3"/>
        <v>#VALUE!</v>
      </c>
      <c r="Q98" t="e">
        <f t="shared" si="5"/>
        <v>#VALUE!</v>
      </c>
    </row>
    <row r="99" spans="15:17">
      <c r="O99">
        <f t="shared" si="4"/>
        <v>97</v>
      </c>
      <c r="P99" t="e">
        <f t="shared" si="3"/>
        <v>#VALUE!</v>
      </c>
      <c r="Q99" t="e">
        <f t="shared" si="5"/>
        <v>#VALUE!</v>
      </c>
    </row>
    <row r="100" spans="15:17">
      <c r="O100">
        <f t="shared" si="4"/>
        <v>98</v>
      </c>
      <c r="P100" t="e">
        <f t="shared" si="3"/>
        <v>#VALUE!</v>
      </c>
      <c r="Q100" t="e">
        <f t="shared" si="5"/>
        <v>#VALUE!</v>
      </c>
    </row>
    <row r="101" spans="15:17">
      <c r="O101">
        <f t="shared" si="4"/>
        <v>99</v>
      </c>
      <c r="P101" t="e">
        <f t="shared" si="3"/>
        <v>#VALUE!</v>
      </c>
      <c r="Q101" t="e">
        <f t="shared" si="5"/>
        <v>#VALUE!</v>
      </c>
    </row>
    <row r="102" spans="15:17">
      <c r="O102">
        <f t="shared" si="4"/>
        <v>100</v>
      </c>
      <c r="P102" t="e">
        <f t="shared" si="3"/>
        <v>#VALUE!</v>
      </c>
      <c r="Q102" t="e">
        <f t="shared" si="5"/>
        <v>#VALUE!</v>
      </c>
    </row>
    <row r="103" spans="15:17">
      <c r="O103">
        <f t="shared" si="4"/>
        <v>101</v>
      </c>
      <c r="P103" t="e">
        <f t="shared" si="3"/>
        <v>#VALUE!</v>
      </c>
      <c r="Q103" t="e">
        <f t="shared" si="5"/>
        <v>#VALUE!</v>
      </c>
    </row>
    <row r="104" spans="15:17">
      <c r="O104">
        <f t="shared" si="4"/>
        <v>102</v>
      </c>
      <c r="P104" t="e">
        <f t="shared" si="3"/>
        <v>#VALUE!</v>
      </c>
      <c r="Q104" t="e">
        <f t="shared" si="5"/>
        <v>#VALUE!</v>
      </c>
    </row>
    <row r="105" spans="15:17">
      <c r="O105">
        <f t="shared" si="4"/>
        <v>103</v>
      </c>
      <c r="P105" t="e">
        <f t="shared" si="3"/>
        <v>#VALUE!</v>
      </c>
      <c r="Q105" t="e">
        <f t="shared" si="5"/>
        <v>#VALUE!</v>
      </c>
    </row>
    <row r="106" spans="15:17">
      <c r="O106">
        <f t="shared" si="4"/>
        <v>104</v>
      </c>
      <c r="P106" t="e">
        <f t="shared" si="3"/>
        <v>#VALUE!</v>
      </c>
      <c r="Q106" t="e">
        <f t="shared" si="5"/>
        <v>#VALUE!</v>
      </c>
    </row>
    <row r="107" spans="15:17">
      <c r="O107">
        <f t="shared" si="4"/>
        <v>105</v>
      </c>
      <c r="P107" t="e">
        <f t="shared" si="3"/>
        <v>#VALUE!</v>
      </c>
      <c r="Q107" t="e">
        <f t="shared" si="5"/>
        <v>#VALUE!</v>
      </c>
    </row>
    <row r="108" spans="15:17">
      <c r="O108">
        <f t="shared" si="4"/>
        <v>106</v>
      </c>
      <c r="P108" t="e">
        <f t="shared" si="3"/>
        <v>#VALUE!</v>
      </c>
      <c r="Q108" t="e">
        <f t="shared" si="5"/>
        <v>#VALUE!</v>
      </c>
    </row>
    <row r="109" spans="15:17">
      <c r="O109">
        <f t="shared" si="4"/>
        <v>107</v>
      </c>
      <c r="P109" t="e">
        <f t="shared" si="3"/>
        <v>#VALUE!</v>
      </c>
      <c r="Q109" t="e">
        <f t="shared" si="5"/>
        <v>#VALUE!</v>
      </c>
    </row>
    <row r="110" spans="15:17">
      <c r="O110">
        <f t="shared" si="4"/>
        <v>108</v>
      </c>
      <c r="P110" t="e">
        <f t="shared" si="3"/>
        <v>#VALUE!</v>
      </c>
      <c r="Q110" t="e">
        <f t="shared" si="5"/>
        <v>#VALUE!</v>
      </c>
    </row>
    <row r="111" spans="15:17">
      <c r="O111">
        <f t="shared" si="4"/>
        <v>109</v>
      </c>
      <c r="P111" t="e">
        <f t="shared" si="3"/>
        <v>#VALUE!</v>
      </c>
      <c r="Q111" t="e">
        <f t="shared" si="5"/>
        <v>#VALUE!</v>
      </c>
    </row>
    <row r="112" spans="15:17">
      <c r="O112">
        <f t="shared" si="4"/>
        <v>110</v>
      </c>
      <c r="P112" t="e">
        <f t="shared" si="3"/>
        <v>#VALUE!</v>
      </c>
      <c r="Q112" t="e">
        <f t="shared" si="5"/>
        <v>#VALUE!</v>
      </c>
    </row>
    <row r="113" spans="15:17">
      <c r="O113">
        <f t="shared" si="4"/>
        <v>111</v>
      </c>
      <c r="P113" t="e">
        <f t="shared" si="3"/>
        <v>#VALUE!</v>
      </c>
      <c r="Q113" t="e">
        <f t="shared" si="5"/>
        <v>#VALUE!</v>
      </c>
    </row>
    <row r="114" spans="15:17">
      <c r="O114">
        <f t="shared" si="4"/>
        <v>112</v>
      </c>
      <c r="P114" t="e">
        <f t="shared" si="3"/>
        <v>#VALUE!</v>
      </c>
      <c r="Q114" t="e">
        <f t="shared" si="5"/>
        <v>#VALUE!</v>
      </c>
    </row>
    <row r="115" spans="15:17">
      <c r="O115">
        <f t="shared" si="4"/>
        <v>113</v>
      </c>
      <c r="P115" t="e">
        <f t="shared" si="3"/>
        <v>#VALUE!</v>
      </c>
      <c r="Q115" t="e">
        <f t="shared" si="5"/>
        <v>#VALUE!</v>
      </c>
    </row>
    <row r="116" spans="15:17">
      <c r="O116">
        <f t="shared" si="4"/>
        <v>114</v>
      </c>
      <c r="P116" t="e">
        <f t="shared" si="3"/>
        <v>#VALUE!</v>
      </c>
      <c r="Q116" t="e">
        <f t="shared" si="5"/>
        <v>#VALUE!</v>
      </c>
    </row>
    <row r="117" spans="15:17">
      <c r="O117">
        <f t="shared" si="4"/>
        <v>115</v>
      </c>
      <c r="P117" t="e">
        <f t="shared" si="3"/>
        <v>#VALUE!</v>
      </c>
      <c r="Q117" t="e">
        <f t="shared" si="5"/>
        <v>#VALUE!</v>
      </c>
    </row>
    <row r="118" spans="15:17">
      <c r="O118">
        <f t="shared" si="4"/>
        <v>116</v>
      </c>
      <c r="P118" t="e">
        <f t="shared" si="3"/>
        <v>#VALUE!</v>
      </c>
      <c r="Q118" t="e">
        <f t="shared" si="5"/>
        <v>#VALUE!</v>
      </c>
    </row>
    <row r="119" spans="15:17">
      <c r="O119">
        <f t="shared" si="4"/>
        <v>117</v>
      </c>
      <c r="P119" t="e">
        <f t="shared" si="3"/>
        <v>#VALUE!</v>
      </c>
      <c r="Q119" t="e">
        <f t="shared" si="5"/>
        <v>#VALUE!</v>
      </c>
    </row>
    <row r="120" spans="15:17">
      <c r="O120">
        <f t="shared" si="4"/>
        <v>118</v>
      </c>
      <c r="P120" t="e">
        <f t="shared" si="3"/>
        <v>#VALUE!</v>
      </c>
      <c r="Q120" t="e">
        <f t="shared" si="5"/>
        <v>#VALUE!</v>
      </c>
    </row>
    <row r="121" spans="15:17">
      <c r="O121">
        <f t="shared" si="4"/>
        <v>119</v>
      </c>
      <c r="P121" t="e">
        <f t="shared" si="3"/>
        <v>#VALUE!</v>
      </c>
      <c r="Q121" t="e">
        <f t="shared" si="5"/>
        <v>#VALUE!</v>
      </c>
    </row>
    <row r="122" spans="15:17">
      <c r="O122">
        <f t="shared" si="4"/>
        <v>120</v>
      </c>
      <c r="P122" t="e">
        <f t="shared" si="3"/>
        <v>#VALUE!</v>
      </c>
      <c r="Q122" t="e">
        <f t="shared" si="5"/>
        <v>#VALUE!</v>
      </c>
    </row>
    <row r="123" spans="15:17">
      <c r="O123">
        <f t="shared" si="4"/>
        <v>121</v>
      </c>
      <c r="P123" t="e">
        <f t="shared" si="3"/>
        <v>#VALUE!</v>
      </c>
      <c r="Q123" t="e">
        <f t="shared" si="5"/>
        <v>#VALUE!</v>
      </c>
    </row>
    <row r="124" spans="15:17">
      <c r="O124">
        <f t="shared" si="4"/>
        <v>122</v>
      </c>
      <c r="P124" t="e">
        <f t="shared" si="3"/>
        <v>#VALUE!</v>
      </c>
      <c r="Q124" t="e">
        <f t="shared" si="5"/>
        <v>#VALUE!</v>
      </c>
    </row>
    <row r="125" spans="15:17">
      <c r="O125">
        <f t="shared" si="4"/>
        <v>123</v>
      </c>
      <c r="P125" t="e">
        <f t="shared" si="3"/>
        <v>#VALUE!</v>
      </c>
      <c r="Q125" t="e">
        <f t="shared" si="5"/>
        <v>#VALUE!</v>
      </c>
    </row>
    <row r="126" spans="15:17">
      <c r="O126">
        <f t="shared" si="4"/>
        <v>124</v>
      </c>
      <c r="P126" t="e">
        <f t="shared" si="3"/>
        <v>#VALUE!</v>
      </c>
      <c r="Q126" t="e">
        <f t="shared" si="5"/>
        <v>#VALUE!</v>
      </c>
    </row>
    <row r="127" spans="15:17">
      <c r="O127">
        <f t="shared" si="4"/>
        <v>125</v>
      </c>
      <c r="P127" t="e">
        <f t="shared" si="3"/>
        <v>#VALUE!</v>
      </c>
      <c r="Q127" t="e">
        <f t="shared" si="5"/>
        <v>#VALUE!</v>
      </c>
    </row>
    <row r="128" spans="15:17">
      <c r="O128">
        <f t="shared" si="4"/>
        <v>126</v>
      </c>
      <c r="P128" t="e">
        <f t="shared" si="3"/>
        <v>#VALUE!</v>
      </c>
      <c r="Q128" t="e">
        <f t="shared" si="5"/>
        <v>#VALUE!</v>
      </c>
    </row>
    <row r="129" spans="15:17">
      <c r="O129">
        <f t="shared" si="4"/>
        <v>127</v>
      </c>
      <c r="P129" t="e">
        <f t="shared" si="3"/>
        <v>#VALUE!</v>
      </c>
      <c r="Q129" t="e">
        <f t="shared" si="5"/>
        <v>#VALUE!</v>
      </c>
    </row>
    <row r="130" spans="15:17">
      <c r="O130">
        <f t="shared" si="4"/>
        <v>128</v>
      </c>
      <c r="P130" t="e">
        <f t="shared" si="3"/>
        <v>#VALUE!</v>
      </c>
      <c r="Q130" t="e">
        <f t="shared" si="5"/>
        <v>#VALUE!</v>
      </c>
    </row>
    <row r="131" spans="15:17">
      <c r="O131">
        <f t="shared" si="4"/>
        <v>129</v>
      </c>
      <c r="P131" t="e">
        <f t="shared" si="3"/>
        <v>#VALUE!</v>
      </c>
      <c r="Q131" t="e">
        <f t="shared" si="5"/>
        <v>#VALUE!</v>
      </c>
    </row>
    <row r="132" spans="15:17">
      <c r="O132">
        <f t="shared" si="4"/>
        <v>130</v>
      </c>
      <c r="P132" t="e">
        <f t="shared" ref="P132:P195" si="6">NEGBINOMDIST(O132-$A$9,$A$9,$B$9)</f>
        <v>#VALUE!</v>
      </c>
      <c r="Q132" t="e">
        <f t="shared" si="5"/>
        <v>#VALUE!</v>
      </c>
    </row>
    <row r="133" spans="15:17">
      <c r="O133">
        <f t="shared" si="4"/>
        <v>131</v>
      </c>
      <c r="P133" t="e">
        <f t="shared" si="6"/>
        <v>#VALUE!</v>
      </c>
      <c r="Q133" t="e">
        <f t="shared" si="5"/>
        <v>#VALUE!</v>
      </c>
    </row>
    <row r="134" spans="15:17">
      <c r="O134">
        <f t="shared" ref="O134:O197" si="7">O133+1</f>
        <v>132</v>
      </c>
      <c r="P134" t="e">
        <f t="shared" si="6"/>
        <v>#VALUE!</v>
      </c>
      <c r="Q134" t="e">
        <f t="shared" si="5"/>
        <v>#VALUE!</v>
      </c>
    </row>
    <row r="135" spans="15:17">
      <c r="O135">
        <f t="shared" si="7"/>
        <v>133</v>
      </c>
      <c r="P135" t="e">
        <f t="shared" si="6"/>
        <v>#VALUE!</v>
      </c>
      <c r="Q135" t="e">
        <f t="shared" ref="Q135:Q198" si="8">Q134+P134</f>
        <v>#VALUE!</v>
      </c>
    </row>
    <row r="136" spans="15:17">
      <c r="O136">
        <f t="shared" si="7"/>
        <v>134</v>
      </c>
      <c r="P136" t="e">
        <f t="shared" si="6"/>
        <v>#VALUE!</v>
      </c>
      <c r="Q136" t="e">
        <f t="shared" si="8"/>
        <v>#VALUE!</v>
      </c>
    </row>
    <row r="137" spans="15:17">
      <c r="O137">
        <f t="shared" si="7"/>
        <v>135</v>
      </c>
      <c r="P137" t="e">
        <f t="shared" si="6"/>
        <v>#VALUE!</v>
      </c>
      <c r="Q137" t="e">
        <f t="shared" si="8"/>
        <v>#VALUE!</v>
      </c>
    </row>
    <row r="138" spans="15:17">
      <c r="O138">
        <f t="shared" si="7"/>
        <v>136</v>
      </c>
      <c r="P138" t="e">
        <f t="shared" si="6"/>
        <v>#VALUE!</v>
      </c>
      <c r="Q138" t="e">
        <f t="shared" si="8"/>
        <v>#VALUE!</v>
      </c>
    </row>
    <row r="139" spans="15:17">
      <c r="O139">
        <f t="shared" si="7"/>
        <v>137</v>
      </c>
      <c r="P139" t="e">
        <f t="shared" si="6"/>
        <v>#VALUE!</v>
      </c>
      <c r="Q139" t="e">
        <f t="shared" si="8"/>
        <v>#VALUE!</v>
      </c>
    </row>
    <row r="140" spans="15:17">
      <c r="O140">
        <f t="shared" si="7"/>
        <v>138</v>
      </c>
      <c r="P140" t="e">
        <f t="shared" si="6"/>
        <v>#VALUE!</v>
      </c>
      <c r="Q140" t="e">
        <f t="shared" si="8"/>
        <v>#VALUE!</v>
      </c>
    </row>
    <row r="141" spans="15:17">
      <c r="O141">
        <f t="shared" si="7"/>
        <v>139</v>
      </c>
      <c r="P141" t="e">
        <f t="shared" si="6"/>
        <v>#VALUE!</v>
      </c>
      <c r="Q141" t="e">
        <f t="shared" si="8"/>
        <v>#VALUE!</v>
      </c>
    </row>
    <row r="142" spans="15:17">
      <c r="O142">
        <f t="shared" si="7"/>
        <v>140</v>
      </c>
      <c r="P142" t="e">
        <f t="shared" si="6"/>
        <v>#VALUE!</v>
      </c>
      <c r="Q142" t="e">
        <f t="shared" si="8"/>
        <v>#VALUE!</v>
      </c>
    </row>
    <row r="143" spans="15:17">
      <c r="O143">
        <f t="shared" si="7"/>
        <v>141</v>
      </c>
      <c r="P143" t="e">
        <f t="shared" si="6"/>
        <v>#VALUE!</v>
      </c>
      <c r="Q143" t="e">
        <f t="shared" si="8"/>
        <v>#VALUE!</v>
      </c>
    </row>
    <row r="144" spans="15:17">
      <c r="O144">
        <f t="shared" si="7"/>
        <v>142</v>
      </c>
      <c r="P144" t="e">
        <f t="shared" si="6"/>
        <v>#VALUE!</v>
      </c>
      <c r="Q144" t="e">
        <f t="shared" si="8"/>
        <v>#VALUE!</v>
      </c>
    </row>
    <row r="145" spans="15:17">
      <c r="O145">
        <f t="shared" si="7"/>
        <v>143</v>
      </c>
      <c r="P145" t="e">
        <f t="shared" si="6"/>
        <v>#VALUE!</v>
      </c>
      <c r="Q145" t="e">
        <f t="shared" si="8"/>
        <v>#VALUE!</v>
      </c>
    </row>
    <row r="146" spans="15:17">
      <c r="O146">
        <f t="shared" si="7"/>
        <v>144</v>
      </c>
      <c r="P146" t="e">
        <f t="shared" si="6"/>
        <v>#VALUE!</v>
      </c>
      <c r="Q146" t="e">
        <f t="shared" si="8"/>
        <v>#VALUE!</v>
      </c>
    </row>
    <row r="147" spans="15:17">
      <c r="O147">
        <f t="shared" si="7"/>
        <v>145</v>
      </c>
      <c r="P147" t="e">
        <f t="shared" si="6"/>
        <v>#VALUE!</v>
      </c>
      <c r="Q147" t="e">
        <f t="shared" si="8"/>
        <v>#VALUE!</v>
      </c>
    </row>
    <row r="148" spans="15:17">
      <c r="O148">
        <f t="shared" si="7"/>
        <v>146</v>
      </c>
      <c r="P148" t="e">
        <f t="shared" si="6"/>
        <v>#VALUE!</v>
      </c>
      <c r="Q148" t="e">
        <f t="shared" si="8"/>
        <v>#VALUE!</v>
      </c>
    </row>
    <row r="149" spans="15:17">
      <c r="O149">
        <f t="shared" si="7"/>
        <v>147</v>
      </c>
      <c r="P149" t="e">
        <f t="shared" si="6"/>
        <v>#VALUE!</v>
      </c>
      <c r="Q149" t="e">
        <f t="shared" si="8"/>
        <v>#VALUE!</v>
      </c>
    </row>
    <row r="150" spans="15:17">
      <c r="O150">
        <f t="shared" si="7"/>
        <v>148</v>
      </c>
      <c r="P150" t="e">
        <f t="shared" si="6"/>
        <v>#VALUE!</v>
      </c>
      <c r="Q150" t="e">
        <f t="shared" si="8"/>
        <v>#VALUE!</v>
      </c>
    </row>
    <row r="151" spans="15:17">
      <c r="O151">
        <f t="shared" si="7"/>
        <v>149</v>
      </c>
      <c r="P151" t="e">
        <f t="shared" si="6"/>
        <v>#VALUE!</v>
      </c>
      <c r="Q151" t="e">
        <f t="shared" si="8"/>
        <v>#VALUE!</v>
      </c>
    </row>
    <row r="152" spans="15:17">
      <c r="O152">
        <f t="shared" si="7"/>
        <v>150</v>
      </c>
      <c r="P152" t="e">
        <f t="shared" si="6"/>
        <v>#VALUE!</v>
      </c>
      <c r="Q152" t="e">
        <f t="shared" si="8"/>
        <v>#VALUE!</v>
      </c>
    </row>
    <row r="153" spans="15:17">
      <c r="O153">
        <f t="shared" si="7"/>
        <v>151</v>
      </c>
      <c r="P153" t="e">
        <f t="shared" si="6"/>
        <v>#VALUE!</v>
      </c>
      <c r="Q153" t="e">
        <f t="shared" si="8"/>
        <v>#VALUE!</v>
      </c>
    </row>
    <row r="154" spans="15:17">
      <c r="O154">
        <f t="shared" si="7"/>
        <v>152</v>
      </c>
      <c r="P154" t="e">
        <f t="shared" si="6"/>
        <v>#VALUE!</v>
      </c>
      <c r="Q154" t="e">
        <f t="shared" si="8"/>
        <v>#VALUE!</v>
      </c>
    </row>
    <row r="155" spans="15:17">
      <c r="O155">
        <f t="shared" si="7"/>
        <v>153</v>
      </c>
      <c r="P155" t="e">
        <f t="shared" si="6"/>
        <v>#VALUE!</v>
      </c>
      <c r="Q155" t="e">
        <f t="shared" si="8"/>
        <v>#VALUE!</v>
      </c>
    </row>
    <row r="156" spans="15:17">
      <c r="O156">
        <f t="shared" si="7"/>
        <v>154</v>
      </c>
      <c r="P156" t="e">
        <f t="shared" si="6"/>
        <v>#VALUE!</v>
      </c>
      <c r="Q156" t="e">
        <f t="shared" si="8"/>
        <v>#VALUE!</v>
      </c>
    </row>
    <row r="157" spans="15:17">
      <c r="O157">
        <f t="shared" si="7"/>
        <v>155</v>
      </c>
      <c r="P157" t="e">
        <f t="shared" si="6"/>
        <v>#VALUE!</v>
      </c>
      <c r="Q157" t="e">
        <f t="shared" si="8"/>
        <v>#VALUE!</v>
      </c>
    </row>
    <row r="158" spans="15:17">
      <c r="O158">
        <f t="shared" si="7"/>
        <v>156</v>
      </c>
      <c r="P158" t="e">
        <f t="shared" si="6"/>
        <v>#VALUE!</v>
      </c>
      <c r="Q158" t="e">
        <f t="shared" si="8"/>
        <v>#VALUE!</v>
      </c>
    </row>
    <row r="159" spans="15:17">
      <c r="O159">
        <f t="shared" si="7"/>
        <v>157</v>
      </c>
      <c r="P159" t="e">
        <f t="shared" si="6"/>
        <v>#VALUE!</v>
      </c>
      <c r="Q159" t="e">
        <f t="shared" si="8"/>
        <v>#VALUE!</v>
      </c>
    </row>
    <row r="160" spans="15:17">
      <c r="O160">
        <f t="shared" si="7"/>
        <v>158</v>
      </c>
      <c r="P160" t="e">
        <f t="shared" si="6"/>
        <v>#VALUE!</v>
      </c>
      <c r="Q160" t="e">
        <f t="shared" si="8"/>
        <v>#VALUE!</v>
      </c>
    </row>
    <row r="161" spans="15:17">
      <c r="O161">
        <f t="shared" si="7"/>
        <v>159</v>
      </c>
      <c r="P161" t="e">
        <f t="shared" si="6"/>
        <v>#VALUE!</v>
      </c>
      <c r="Q161" t="e">
        <f t="shared" si="8"/>
        <v>#VALUE!</v>
      </c>
    </row>
    <row r="162" spans="15:17">
      <c r="O162">
        <f t="shared" si="7"/>
        <v>160</v>
      </c>
      <c r="P162" t="e">
        <f t="shared" si="6"/>
        <v>#VALUE!</v>
      </c>
      <c r="Q162" t="e">
        <f t="shared" si="8"/>
        <v>#VALUE!</v>
      </c>
    </row>
    <row r="163" spans="15:17">
      <c r="O163">
        <f t="shared" si="7"/>
        <v>161</v>
      </c>
      <c r="P163" t="e">
        <f t="shared" si="6"/>
        <v>#VALUE!</v>
      </c>
      <c r="Q163" t="e">
        <f t="shared" si="8"/>
        <v>#VALUE!</v>
      </c>
    </row>
    <row r="164" spans="15:17">
      <c r="O164">
        <f t="shared" si="7"/>
        <v>162</v>
      </c>
      <c r="P164" t="e">
        <f t="shared" si="6"/>
        <v>#VALUE!</v>
      </c>
      <c r="Q164" t="e">
        <f t="shared" si="8"/>
        <v>#VALUE!</v>
      </c>
    </row>
    <row r="165" spans="15:17">
      <c r="O165">
        <f t="shared" si="7"/>
        <v>163</v>
      </c>
      <c r="P165" t="e">
        <f t="shared" si="6"/>
        <v>#VALUE!</v>
      </c>
      <c r="Q165" t="e">
        <f t="shared" si="8"/>
        <v>#VALUE!</v>
      </c>
    </row>
    <row r="166" spans="15:17">
      <c r="O166">
        <f t="shared" si="7"/>
        <v>164</v>
      </c>
      <c r="P166" t="e">
        <f t="shared" si="6"/>
        <v>#VALUE!</v>
      </c>
      <c r="Q166" t="e">
        <f t="shared" si="8"/>
        <v>#VALUE!</v>
      </c>
    </row>
    <row r="167" spans="15:17">
      <c r="O167">
        <f t="shared" si="7"/>
        <v>165</v>
      </c>
      <c r="P167" t="e">
        <f t="shared" si="6"/>
        <v>#VALUE!</v>
      </c>
      <c r="Q167" t="e">
        <f t="shared" si="8"/>
        <v>#VALUE!</v>
      </c>
    </row>
    <row r="168" spans="15:17">
      <c r="O168">
        <f t="shared" si="7"/>
        <v>166</v>
      </c>
      <c r="P168" t="e">
        <f t="shared" si="6"/>
        <v>#VALUE!</v>
      </c>
      <c r="Q168" t="e">
        <f t="shared" si="8"/>
        <v>#VALUE!</v>
      </c>
    </row>
    <row r="169" spans="15:17">
      <c r="O169">
        <f t="shared" si="7"/>
        <v>167</v>
      </c>
      <c r="P169" t="e">
        <f t="shared" si="6"/>
        <v>#VALUE!</v>
      </c>
      <c r="Q169" t="e">
        <f t="shared" si="8"/>
        <v>#VALUE!</v>
      </c>
    </row>
    <row r="170" spans="15:17">
      <c r="O170">
        <f t="shared" si="7"/>
        <v>168</v>
      </c>
      <c r="P170" t="e">
        <f t="shared" si="6"/>
        <v>#VALUE!</v>
      </c>
      <c r="Q170" t="e">
        <f t="shared" si="8"/>
        <v>#VALUE!</v>
      </c>
    </row>
    <row r="171" spans="15:17">
      <c r="O171">
        <f t="shared" si="7"/>
        <v>169</v>
      </c>
      <c r="P171" t="e">
        <f t="shared" si="6"/>
        <v>#VALUE!</v>
      </c>
      <c r="Q171" t="e">
        <f t="shared" si="8"/>
        <v>#VALUE!</v>
      </c>
    </row>
    <row r="172" spans="15:17">
      <c r="O172">
        <f t="shared" si="7"/>
        <v>170</v>
      </c>
      <c r="P172" t="e">
        <f t="shared" si="6"/>
        <v>#VALUE!</v>
      </c>
      <c r="Q172" t="e">
        <f t="shared" si="8"/>
        <v>#VALUE!</v>
      </c>
    </row>
    <row r="173" spans="15:17">
      <c r="O173">
        <f t="shared" si="7"/>
        <v>171</v>
      </c>
      <c r="P173" t="e">
        <f t="shared" si="6"/>
        <v>#VALUE!</v>
      </c>
      <c r="Q173" t="e">
        <f t="shared" si="8"/>
        <v>#VALUE!</v>
      </c>
    </row>
    <row r="174" spans="15:17">
      <c r="O174">
        <f t="shared" si="7"/>
        <v>172</v>
      </c>
      <c r="P174" t="e">
        <f t="shared" si="6"/>
        <v>#VALUE!</v>
      </c>
      <c r="Q174" t="e">
        <f t="shared" si="8"/>
        <v>#VALUE!</v>
      </c>
    </row>
    <row r="175" spans="15:17">
      <c r="O175">
        <f t="shared" si="7"/>
        <v>173</v>
      </c>
      <c r="P175" t="e">
        <f t="shared" si="6"/>
        <v>#VALUE!</v>
      </c>
      <c r="Q175" t="e">
        <f t="shared" si="8"/>
        <v>#VALUE!</v>
      </c>
    </row>
    <row r="176" spans="15:17">
      <c r="O176">
        <f t="shared" si="7"/>
        <v>174</v>
      </c>
      <c r="P176" t="e">
        <f t="shared" si="6"/>
        <v>#VALUE!</v>
      </c>
      <c r="Q176" t="e">
        <f t="shared" si="8"/>
        <v>#VALUE!</v>
      </c>
    </row>
    <row r="177" spans="15:17">
      <c r="O177">
        <f t="shared" si="7"/>
        <v>175</v>
      </c>
      <c r="P177" t="e">
        <f t="shared" si="6"/>
        <v>#VALUE!</v>
      </c>
      <c r="Q177" t="e">
        <f t="shared" si="8"/>
        <v>#VALUE!</v>
      </c>
    </row>
    <row r="178" spans="15:17">
      <c r="O178">
        <f t="shared" si="7"/>
        <v>176</v>
      </c>
      <c r="P178" t="e">
        <f t="shared" si="6"/>
        <v>#VALUE!</v>
      </c>
      <c r="Q178" t="e">
        <f t="shared" si="8"/>
        <v>#VALUE!</v>
      </c>
    </row>
    <row r="179" spans="15:17">
      <c r="O179">
        <f t="shared" si="7"/>
        <v>177</v>
      </c>
      <c r="P179" t="e">
        <f t="shared" si="6"/>
        <v>#VALUE!</v>
      </c>
      <c r="Q179" t="e">
        <f t="shared" si="8"/>
        <v>#VALUE!</v>
      </c>
    </row>
    <row r="180" spans="15:17">
      <c r="O180">
        <f t="shared" si="7"/>
        <v>178</v>
      </c>
      <c r="P180" t="e">
        <f t="shared" si="6"/>
        <v>#VALUE!</v>
      </c>
      <c r="Q180" t="e">
        <f t="shared" si="8"/>
        <v>#VALUE!</v>
      </c>
    </row>
    <row r="181" spans="15:17">
      <c r="O181">
        <f t="shared" si="7"/>
        <v>179</v>
      </c>
      <c r="P181" t="e">
        <f t="shared" si="6"/>
        <v>#VALUE!</v>
      </c>
      <c r="Q181" t="e">
        <f t="shared" si="8"/>
        <v>#VALUE!</v>
      </c>
    </row>
    <row r="182" spans="15:17">
      <c r="O182">
        <f t="shared" si="7"/>
        <v>180</v>
      </c>
      <c r="P182" t="e">
        <f t="shared" si="6"/>
        <v>#VALUE!</v>
      </c>
      <c r="Q182" t="e">
        <f t="shared" si="8"/>
        <v>#VALUE!</v>
      </c>
    </row>
    <row r="183" spans="15:17">
      <c r="O183">
        <f t="shared" si="7"/>
        <v>181</v>
      </c>
      <c r="P183" t="e">
        <f t="shared" si="6"/>
        <v>#VALUE!</v>
      </c>
      <c r="Q183" t="e">
        <f t="shared" si="8"/>
        <v>#VALUE!</v>
      </c>
    </row>
    <row r="184" spans="15:17">
      <c r="O184">
        <f t="shared" si="7"/>
        <v>182</v>
      </c>
      <c r="P184" t="e">
        <f t="shared" si="6"/>
        <v>#VALUE!</v>
      </c>
      <c r="Q184" t="e">
        <f t="shared" si="8"/>
        <v>#VALUE!</v>
      </c>
    </row>
    <row r="185" spans="15:17">
      <c r="O185">
        <f t="shared" si="7"/>
        <v>183</v>
      </c>
      <c r="P185" t="e">
        <f t="shared" si="6"/>
        <v>#VALUE!</v>
      </c>
      <c r="Q185" t="e">
        <f t="shared" si="8"/>
        <v>#VALUE!</v>
      </c>
    </row>
    <row r="186" spans="15:17">
      <c r="O186">
        <f t="shared" si="7"/>
        <v>184</v>
      </c>
      <c r="P186" t="e">
        <f t="shared" si="6"/>
        <v>#VALUE!</v>
      </c>
      <c r="Q186" t="e">
        <f t="shared" si="8"/>
        <v>#VALUE!</v>
      </c>
    </row>
    <row r="187" spans="15:17">
      <c r="O187">
        <f t="shared" si="7"/>
        <v>185</v>
      </c>
      <c r="P187" t="e">
        <f t="shared" si="6"/>
        <v>#VALUE!</v>
      </c>
      <c r="Q187" t="e">
        <f t="shared" si="8"/>
        <v>#VALUE!</v>
      </c>
    </row>
    <row r="188" spans="15:17">
      <c r="O188">
        <f t="shared" si="7"/>
        <v>186</v>
      </c>
      <c r="P188" t="e">
        <f t="shared" si="6"/>
        <v>#VALUE!</v>
      </c>
      <c r="Q188" t="e">
        <f t="shared" si="8"/>
        <v>#VALUE!</v>
      </c>
    </row>
    <row r="189" spans="15:17">
      <c r="O189">
        <f t="shared" si="7"/>
        <v>187</v>
      </c>
      <c r="P189" t="e">
        <f t="shared" si="6"/>
        <v>#VALUE!</v>
      </c>
      <c r="Q189" t="e">
        <f t="shared" si="8"/>
        <v>#VALUE!</v>
      </c>
    </row>
    <row r="190" spans="15:17">
      <c r="O190">
        <f t="shared" si="7"/>
        <v>188</v>
      </c>
      <c r="P190" t="e">
        <f t="shared" si="6"/>
        <v>#VALUE!</v>
      </c>
      <c r="Q190" t="e">
        <f t="shared" si="8"/>
        <v>#VALUE!</v>
      </c>
    </row>
    <row r="191" spans="15:17">
      <c r="O191">
        <f t="shared" si="7"/>
        <v>189</v>
      </c>
      <c r="P191" t="e">
        <f t="shared" si="6"/>
        <v>#VALUE!</v>
      </c>
      <c r="Q191" t="e">
        <f t="shared" si="8"/>
        <v>#VALUE!</v>
      </c>
    </row>
    <row r="192" spans="15:17">
      <c r="O192">
        <f t="shared" si="7"/>
        <v>190</v>
      </c>
      <c r="P192" t="e">
        <f t="shared" si="6"/>
        <v>#VALUE!</v>
      </c>
      <c r="Q192" t="e">
        <f t="shared" si="8"/>
        <v>#VALUE!</v>
      </c>
    </row>
    <row r="193" spans="15:17">
      <c r="O193">
        <f t="shared" si="7"/>
        <v>191</v>
      </c>
      <c r="P193" t="e">
        <f t="shared" si="6"/>
        <v>#VALUE!</v>
      </c>
      <c r="Q193" t="e">
        <f t="shared" si="8"/>
        <v>#VALUE!</v>
      </c>
    </row>
    <row r="194" spans="15:17">
      <c r="O194">
        <f t="shared" si="7"/>
        <v>192</v>
      </c>
      <c r="P194" t="e">
        <f t="shared" si="6"/>
        <v>#VALUE!</v>
      </c>
      <c r="Q194" t="e">
        <f t="shared" si="8"/>
        <v>#VALUE!</v>
      </c>
    </row>
    <row r="195" spans="15:17">
      <c r="O195">
        <f t="shared" si="7"/>
        <v>193</v>
      </c>
      <c r="P195" t="e">
        <f t="shared" si="6"/>
        <v>#VALUE!</v>
      </c>
      <c r="Q195" t="e">
        <f t="shared" si="8"/>
        <v>#VALUE!</v>
      </c>
    </row>
    <row r="196" spans="15:17">
      <c r="O196">
        <f t="shared" si="7"/>
        <v>194</v>
      </c>
      <c r="P196" t="e">
        <f t="shared" ref="P196:P259" si="9">NEGBINOMDIST(O196-$A$9,$A$9,$B$9)</f>
        <v>#VALUE!</v>
      </c>
      <c r="Q196" t="e">
        <f t="shared" si="8"/>
        <v>#VALUE!</v>
      </c>
    </row>
    <row r="197" spans="15:17">
      <c r="O197">
        <f t="shared" si="7"/>
        <v>195</v>
      </c>
      <c r="P197" t="e">
        <f t="shared" si="9"/>
        <v>#VALUE!</v>
      </c>
      <c r="Q197" t="e">
        <f t="shared" si="8"/>
        <v>#VALUE!</v>
      </c>
    </row>
    <row r="198" spans="15:17">
      <c r="O198">
        <f t="shared" ref="O198:O261" si="10">O197+1</f>
        <v>196</v>
      </c>
      <c r="P198" t="e">
        <f t="shared" si="9"/>
        <v>#VALUE!</v>
      </c>
      <c r="Q198" t="e">
        <f t="shared" si="8"/>
        <v>#VALUE!</v>
      </c>
    </row>
    <row r="199" spans="15:17">
      <c r="O199">
        <f t="shared" si="10"/>
        <v>197</v>
      </c>
      <c r="P199" t="e">
        <f t="shared" si="9"/>
        <v>#VALUE!</v>
      </c>
      <c r="Q199" t="e">
        <f t="shared" ref="Q199:Q262" si="11">Q198+P198</f>
        <v>#VALUE!</v>
      </c>
    </row>
    <row r="200" spans="15:17">
      <c r="O200">
        <f t="shared" si="10"/>
        <v>198</v>
      </c>
      <c r="P200" t="e">
        <f t="shared" si="9"/>
        <v>#VALUE!</v>
      </c>
      <c r="Q200" t="e">
        <f t="shared" si="11"/>
        <v>#VALUE!</v>
      </c>
    </row>
    <row r="201" spans="15:17">
      <c r="O201">
        <f t="shared" si="10"/>
        <v>199</v>
      </c>
      <c r="P201" t="e">
        <f t="shared" si="9"/>
        <v>#VALUE!</v>
      </c>
      <c r="Q201" t="e">
        <f t="shared" si="11"/>
        <v>#VALUE!</v>
      </c>
    </row>
    <row r="202" spans="15:17">
      <c r="O202">
        <f t="shared" si="10"/>
        <v>200</v>
      </c>
      <c r="P202" t="e">
        <f t="shared" si="9"/>
        <v>#VALUE!</v>
      </c>
      <c r="Q202" t="e">
        <f t="shared" si="11"/>
        <v>#VALUE!</v>
      </c>
    </row>
    <row r="203" spans="15:17">
      <c r="O203">
        <f t="shared" si="10"/>
        <v>201</v>
      </c>
      <c r="P203" t="e">
        <f t="shared" si="9"/>
        <v>#VALUE!</v>
      </c>
      <c r="Q203" t="e">
        <f t="shared" si="11"/>
        <v>#VALUE!</v>
      </c>
    </row>
    <row r="204" spans="15:17">
      <c r="O204">
        <f t="shared" si="10"/>
        <v>202</v>
      </c>
      <c r="P204" t="e">
        <f t="shared" si="9"/>
        <v>#VALUE!</v>
      </c>
      <c r="Q204" t="e">
        <f t="shared" si="11"/>
        <v>#VALUE!</v>
      </c>
    </row>
    <row r="205" spans="15:17">
      <c r="O205">
        <f t="shared" si="10"/>
        <v>203</v>
      </c>
      <c r="P205" t="e">
        <f t="shared" si="9"/>
        <v>#VALUE!</v>
      </c>
      <c r="Q205" t="e">
        <f t="shared" si="11"/>
        <v>#VALUE!</v>
      </c>
    </row>
    <row r="206" spans="15:17">
      <c r="O206">
        <f t="shared" si="10"/>
        <v>204</v>
      </c>
      <c r="P206" t="e">
        <f t="shared" si="9"/>
        <v>#VALUE!</v>
      </c>
      <c r="Q206" t="e">
        <f t="shared" si="11"/>
        <v>#VALUE!</v>
      </c>
    </row>
    <row r="207" spans="15:17">
      <c r="O207">
        <f t="shared" si="10"/>
        <v>205</v>
      </c>
      <c r="P207" t="e">
        <f t="shared" si="9"/>
        <v>#VALUE!</v>
      </c>
      <c r="Q207" t="e">
        <f t="shared" si="11"/>
        <v>#VALUE!</v>
      </c>
    </row>
    <row r="208" spans="15:17">
      <c r="O208">
        <f t="shared" si="10"/>
        <v>206</v>
      </c>
      <c r="P208" t="e">
        <f t="shared" si="9"/>
        <v>#VALUE!</v>
      </c>
      <c r="Q208" t="e">
        <f t="shared" si="11"/>
        <v>#VALUE!</v>
      </c>
    </row>
    <row r="209" spans="15:17">
      <c r="O209">
        <f t="shared" si="10"/>
        <v>207</v>
      </c>
      <c r="P209" t="e">
        <f t="shared" si="9"/>
        <v>#VALUE!</v>
      </c>
      <c r="Q209" t="e">
        <f t="shared" si="11"/>
        <v>#VALUE!</v>
      </c>
    </row>
    <row r="210" spans="15:17">
      <c r="O210">
        <f t="shared" si="10"/>
        <v>208</v>
      </c>
      <c r="P210" t="e">
        <f t="shared" si="9"/>
        <v>#VALUE!</v>
      </c>
      <c r="Q210" t="e">
        <f t="shared" si="11"/>
        <v>#VALUE!</v>
      </c>
    </row>
    <row r="211" spans="15:17">
      <c r="O211">
        <f t="shared" si="10"/>
        <v>209</v>
      </c>
      <c r="P211" t="e">
        <f t="shared" si="9"/>
        <v>#VALUE!</v>
      </c>
      <c r="Q211" t="e">
        <f t="shared" si="11"/>
        <v>#VALUE!</v>
      </c>
    </row>
    <row r="212" spans="15:17">
      <c r="O212">
        <f t="shared" si="10"/>
        <v>210</v>
      </c>
      <c r="P212" t="e">
        <f t="shared" si="9"/>
        <v>#VALUE!</v>
      </c>
      <c r="Q212" t="e">
        <f t="shared" si="11"/>
        <v>#VALUE!</v>
      </c>
    </row>
    <row r="213" spans="15:17">
      <c r="O213">
        <f t="shared" si="10"/>
        <v>211</v>
      </c>
      <c r="P213" t="e">
        <f t="shared" si="9"/>
        <v>#VALUE!</v>
      </c>
      <c r="Q213" t="e">
        <f t="shared" si="11"/>
        <v>#VALUE!</v>
      </c>
    </row>
    <row r="214" spans="15:17">
      <c r="O214">
        <f t="shared" si="10"/>
        <v>212</v>
      </c>
      <c r="P214" t="e">
        <f t="shared" si="9"/>
        <v>#VALUE!</v>
      </c>
      <c r="Q214" t="e">
        <f t="shared" si="11"/>
        <v>#VALUE!</v>
      </c>
    </row>
    <row r="215" spans="15:17">
      <c r="O215">
        <f t="shared" si="10"/>
        <v>213</v>
      </c>
      <c r="P215" t="e">
        <f t="shared" si="9"/>
        <v>#VALUE!</v>
      </c>
      <c r="Q215" t="e">
        <f t="shared" si="11"/>
        <v>#VALUE!</v>
      </c>
    </row>
    <row r="216" spans="15:17">
      <c r="O216">
        <f t="shared" si="10"/>
        <v>214</v>
      </c>
      <c r="P216" t="e">
        <f t="shared" si="9"/>
        <v>#VALUE!</v>
      </c>
      <c r="Q216" t="e">
        <f t="shared" si="11"/>
        <v>#VALUE!</v>
      </c>
    </row>
    <row r="217" spans="15:17">
      <c r="O217">
        <f t="shared" si="10"/>
        <v>215</v>
      </c>
      <c r="P217" t="e">
        <f t="shared" si="9"/>
        <v>#VALUE!</v>
      </c>
      <c r="Q217" t="e">
        <f t="shared" si="11"/>
        <v>#VALUE!</v>
      </c>
    </row>
    <row r="218" spans="15:17">
      <c r="O218">
        <f t="shared" si="10"/>
        <v>216</v>
      </c>
      <c r="P218" t="e">
        <f t="shared" si="9"/>
        <v>#VALUE!</v>
      </c>
      <c r="Q218" t="e">
        <f t="shared" si="11"/>
        <v>#VALUE!</v>
      </c>
    </row>
    <row r="219" spans="15:17">
      <c r="O219">
        <f t="shared" si="10"/>
        <v>217</v>
      </c>
      <c r="P219" t="e">
        <f t="shared" si="9"/>
        <v>#VALUE!</v>
      </c>
      <c r="Q219" t="e">
        <f t="shared" si="11"/>
        <v>#VALUE!</v>
      </c>
    </row>
    <row r="220" spans="15:17">
      <c r="O220">
        <f t="shared" si="10"/>
        <v>218</v>
      </c>
      <c r="P220" t="e">
        <f t="shared" si="9"/>
        <v>#VALUE!</v>
      </c>
      <c r="Q220" t="e">
        <f t="shared" si="11"/>
        <v>#VALUE!</v>
      </c>
    </row>
    <row r="221" spans="15:17">
      <c r="O221">
        <f t="shared" si="10"/>
        <v>219</v>
      </c>
      <c r="P221" t="e">
        <f t="shared" si="9"/>
        <v>#VALUE!</v>
      </c>
      <c r="Q221" t="e">
        <f t="shared" si="11"/>
        <v>#VALUE!</v>
      </c>
    </row>
    <row r="222" spans="15:17">
      <c r="O222">
        <f t="shared" si="10"/>
        <v>220</v>
      </c>
      <c r="P222" t="e">
        <f t="shared" si="9"/>
        <v>#VALUE!</v>
      </c>
      <c r="Q222" t="e">
        <f t="shared" si="11"/>
        <v>#VALUE!</v>
      </c>
    </row>
    <row r="223" spans="15:17">
      <c r="O223">
        <f t="shared" si="10"/>
        <v>221</v>
      </c>
      <c r="P223" t="e">
        <f t="shared" si="9"/>
        <v>#VALUE!</v>
      </c>
      <c r="Q223" t="e">
        <f t="shared" si="11"/>
        <v>#VALUE!</v>
      </c>
    </row>
    <row r="224" spans="15:17">
      <c r="O224">
        <f t="shared" si="10"/>
        <v>222</v>
      </c>
      <c r="P224" t="e">
        <f t="shared" si="9"/>
        <v>#VALUE!</v>
      </c>
      <c r="Q224" t="e">
        <f t="shared" si="11"/>
        <v>#VALUE!</v>
      </c>
    </row>
    <row r="225" spans="15:17">
      <c r="O225">
        <f t="shared" si="10"/>
        <v>223</v>
      </c>
      <c r="P225" t="e">
        <f t="shared" si="9"/>
        <v>#VALUE!</v>
      </c>
      <c r="Q225" t="e">
        <f t="shared" si="11"/>
        <v>#VALUE!</v>
      </c>
    </row>
    <row r="226" spans="15:17">
      <c r="O226">
        <f t="shared" si="10"/>
        <v>224</v>
      </c>
      <c r="P226" t="e">
        <f t="shared" si="9"/>
        <v>#VALUE!</v>
      </c>
      <c r="Q226" t="e">
        <f t="shared" si="11"/>
        <v>#VALUE!</v>
      </c>
    </row>
    <row r="227" spans="15:17">
      <c r="O227">
        <f t="shared" si="10"/>
        <v>225</v>
      </c>
      <c r="P227" t="e">
        <f t="shared" si="9"/>
        <v>#VALUE!</v>
      </c>
      <c r="Q227" t="e">
        <f t="shared" si="11"/>
        <v>#VALUE!</v>
      </c>
    </row>
    <row r="228" spans="15:17">
      <c r="O228">
        <f t="shared" si="10"/>
        <v>226</v>
      </c>
      <c r="P228" t="e">
        <f t="shared" si="9"/>
        <v>#VALUE!</v>
      </c>
      <c r="Q228" t="e">
        <f t="shared" si="11"/>
        <v>#VALUE!</v>
      </c>
    </row>
    <row r="229" spans="15:17">
      <c r="O229">
        <f t="shared" si="10"/>
        <v>227</v>
      </c>
      <c r="P229" t="e">
        <f t="shared" si="9"/>
        <v>#VALUE!</v>
      </c>
      <c r="Q229" t="e">
        <f t="shared" si="11"/>
        <v>#VALUE!</v>
      </c>
    </row>
    <row r="230" spans="15:17">
      <c r="O230">
        <f t="shared" si="10"/>
        <v>228</v>
      </c>
      <c r="P230" t="e">
        <f t="shared" si="9"/>
        <v>#VALUE!</v>
      </c>
      <c r="Q230" t="e">
        <f t="shared" si="11"/>
        <v>#VALUE!</v>
      </c>
    </row>
    <row r="231" spans="15:17">
      <c r="O231">
        <f t="shared" si="10"/>
        <v>229</v>
      </c>
      <c r="P231" t="e">
        <f t="shared" si="9"/>
        <v>#VALUE!</v>
      </c>
      <c r="Q231" t="e">
        <f t="shared" si="11"/>
        <v>#VALUE!</v>
      </c>
    </row>
    <row r="232" spans="15:17">
      <c r="O232">
        <f t="shared" si="10"/>
        <v>230</v>
      </c>
      <c r="P232" t="e">
        <f t="shared" si="9"/>
        <v>#VALUE!</v>
      </c>
      <c r="Q232" t="e">
        <f t="shared" si="11"/>
        <v>#VALUE!</v>
      </c>
    </row>
    <row r="233" spans="15:17">
      <c r="O233">
        <f t="shared" si="10"/>
        <v>231</v>
      </c>
      <c r="P233" t="e">
        <f t="shared" si="9"/>
        <v>#VALUE!</v>
      </c>
      <c r="Q233" t="e">
        <f t="shared" si="11"/>
        <v>#VALUE!</v>
      </c>
    </row>
    <row r="234" spans="15:17">
      <c r="O234">
        <f t="shared" si="10"/>
        <v>232</v>
      </c>
      <c r="P234" t="e">
        <f t="shared" si="9"/>
        <v>#VALUE!</v>
      </c>
      <c r="Q234" t="e">
        <f t="shared" si="11"/>
        <v>#VALUE!</v>
      </c>
    </row>
    <row r="235" spans="15:17">
      <c r="O235">
        <f t="shared" si="10"/>
        <v>233</v>
      </c>
      <c r="P235" t="e">
        <f t="shared" si="9"/>
        <v>#VALUE!</v>
      </c>
      <c r="Q235" t="e">
        <f t="shared" si="11"/>
        <v>#VALUE!</v>
      </c>
    </row>
    <row r="236" spans="15:17">
      <c r="O236">
        <f t="shared" si="10"/>
        <v>234</v>
      </c>
      <c r="P236" t="e">
        <f t="shared" si="9"/>
        <v>#VALUE!</v>
      </c>
      <c r="Q236" t="e">
        <f t="shared" si="11"/>
        <v>#VALUE!</v>
      </c>
    </row>
    <row r="237" spans="15:17">
      <c r="O237">
        <f t="shared" si="10"/>
        <v>235</v>
      </c>
      <c r="P237" t="e">
        <f t="shared" si="9"/>
        <v>#VALUE!</v>
      </c>
      <c r="Q237" t="e">
        <f t="shared" si="11"/>
        <v>#VALUE!</v>
      </c>
    </row>
    <row r="238" spans="15:17">
      <c r="O238">
        <f t="shared" si="10"/>
        <v>236</v>
      </c>
      <c r="P238" t="e">
        <f t="shared" si="9"/>
        <v>#VALUE!</v>
      </c>
      <c r="Q238" t="e">
        <f t="shared" si="11"/>
        <v>#VALUE!</v>
      </c>
    </row>
    <row r="239" spans="15:17">
      <c r="O239">
        <f t="shared" si="10"/>
        <v>237</v>
      </c>
      <c r="P239" t="e">
        <f t="shared" si="9"/>
        <v>#VALUE!</v>
      </c>
      <c r="Q239" t="e">
        <f t="shared" si="11"/>
        <v>#VALUE!</v>
      </c>
    </row>
    <row r="240" spans="15:17">
      <c r="O240">
        <f t="shared" si="10"/>
        <v>238</v>
      </c>
      <c r="P240" t="e">
        <f t="shared" si="9"/>
        <v>#VALUE!</v>
      </c>
      <c r="Q240" t="e">
        <f t="shared" si="11"/>
        <v>#VALUE!</v>
      </c>
    </row>
    <row r="241" spans="15:17">
      <c r="O241">
        <f t="shared" si="10"/>
        <v>239</v>
      </c>
      <c r="P241" t="e">
        <f t="shared" si="9"/>
        <v>#VALUE!</v>
      </c>
      <c r="Q241" t="e">
        <f t="shared" si="11"/>
        <v>#VALUE!</v>
      </c>
    </row>
    <row r="242" spans="15:17">
      <c r="O242">
        <f t="shared" si="10"/>
        <v>240</v>
      </c>
      <c r="P242" t="e">
        <f t="shared" si="9"/>
        <v>#VALUE!</v>
      </c>
      <c r="Q242" t="e">
        <f t="shared" si="11"/>
        <v>#VALUE!</v>
      </c>
    </row>
    <row r="243" spans="15:17">
      <c r="O243">
        <f t="shared" si="10"/>
        <v>241</v>
      </c>
      <c r="P243" t="e">
        <f t="shared" si="9"/>
        <v>#VALUE!</v>
      </c>
      <c r="Q243" t="e">
        <f t="shared" si="11"/>
        <v>#VALUE!</v>
      </c>
    </row>
    <row r="244" spans="15:17">
      <c r="O244">
        <f t="shared" si="10"/>
        <v>242</v>
      </c>
      <c r="P244" t="e">
        <f t="shared" si="9"/>
        <v>#VALUE!</v>
      </c>
      <c r="Q244" t="e">
        <f t="shared" si="11"/>
        <v>#VALUE!</v>
      </c>
    </row>
    <row r="245" spans="15:17">
      <c r="O245">
        <f t="shared" si="10"/>
        <v>243</v>
      </c>
      <c r="P245" t="e">
        <f t="shared" si="9"/>
        <v>#VALUE!</v>
      </c>
      <c r="Q245" t="e">
        <f t="shared" si="11"/>
        <v>#VALUE!</v>
      </c>
    </row>
    <row r="246" spans="15:17">
      <c r="O246">
        <f t="shared" si="10"/>
        <v>244</v>
      </c>
      <c r="P246" t="e">
        <f t="shared" si="9"/>
        <v>#VALUE!</v>
      </c>
      <c r="Q246" t="e">
        <f t="shared" si="11"/>
        <v>#VALUE!</v>
      </c>
    </row>
    <row r="247" spans="15:17">
      <c r="O247">
        <f t="shared" si="10"/>
        <v>245</v>
      </c>
      <c r="P247" t="e">
        <f t="shared" si="9"/>
        <v>#VALUE!</v>
      </c>
      <c r="Q247" t="e">
        <f t="shared" si="11"/>
        <v>#VALUE!</v>
      </c>
    </row>
    <row r="248" spans="15:17">
      <c r="O248">
        <f t="shared" si="10"/>
        <v>246</v>
      </c>
      <c r="P248" t="e">
        <f t="shared" si="9"/>
        <v>#VALUE!</v>
      </c>
      <c r="Q248" t="e">
        <f t="shared" si="11"/>
        <v>#VALUE!</v>
      </c>
    </row>
    <row r="249" spans="15:17">
      <c r="O249">
        <f t="shared" si="10"/>
        <v>247</v>
      </c>
      <c r="P249" t="e">
        <f t="shared" si="9"/>
        <v>#VALUE!</v>
      </c>
      <c r="Q249" t="e">
        <f t="shared" si="11"/>
        <v>#VALUE!</v>
      </c>
    </row>
    <row r="250" spans="15:17">
      <c r="O250">
        <f t="shared" si="10"/>
        <v>248</v>
      </c>
      <c r="P250" t="e">
        <f t="shared" si="9"/>
        <v>#VALUE!</v>
      </c>
      <c r="Q250" t="e">
        <f t="shared" si="11"/>
        <v>#VALUE!</v>
      </c>
    </row>
    <row r="251" spans="15:17">
      <c r="O251">
        <f t="shared" si="10"/>
        <v>249</v>
      </c>
      <c r="P251" t="e">
        <f t="shared" si="9"/>
        <v>#VALUE!</v>
      </c>
      <c r="Q251" t="e">
        <f t="shared" si="11"/>
        <v>#VALUE!</v>
      </c>
    </row>
    <row r="252" spans="15:17">
      <c r="O252">
        <f t="shared" si="10"/>
        <v>250</v>
      </c>
      <c r="P252" t="e">
        <f t="shared" si="9"/>
        <v>#VALUE!</v>
      </c>
      <c r="Q252" t="e">
        <f t="shared" si="11"/>
        <v>#VALUE!</v>
      </c>
    </row>
    <row r="253" spans="15:17">
      <c r="O253">
        <f t="shared" si="10"/>
        <v>251</v>
      </c>
      <c r="P253" t="e">
        <f t="shared" si="9"/>
        <v>#VALUE!</v>
      </c>
      <c r="Q253" t="e">
        <f t="shared" si="11"/>
        <v>#VALUE!</v>
      </c>
    </row>
    <row r="254" spans="15:17">
      <c r="O254">
        <f t="shared" si="10"/>
        <v>252</v>
      </c>
      <c r="P254" t="e">
        <f t="shared" si="9"/>
        <v>#VALUE!</v>
      </c>
      <c r="Q254" t="e">
        <f t="shared" si="11"/>
        <v>#VALUE!</v>
      </c>
    </row>
    <row r="255" spans="15:17">
      <c r="O255">
        <f t="shared" si="10"/>
        <v>253</v>
      </c>
      <c r="P255" t="e">
        <f t="shared" si="9"/>
        <v>#VALUE!</v>
      </c>
      <c r="Q255" t="e">
        <f t="shared" si="11"/>
        <v>#VALUE!</v>
      </c>
    </row>
    <row r="256" spans="15:17">
      <c r="O256">
        <f t="shared" si="10"/>
        <v>254</v>
      </c>
      <c r="P256" t="e">
        <f t="shared" si="9"/>
        <v>#VALUE!</v>
      </c>
      <c r="Q256" t="e">
        <f t="shared" si="11"/>
        <v>#VALUE!</v>
      </c>
    </row>
    <row r="257" spans="15:17">
      <c r="O257">
        <f t="shared" si="10"/>
        <v>255</v>
      </c>
      <c r="P257" t="e">
        <f t="shared" si="9"/>
        <v>#VALUE!</v>
      </c>
      <c r="Q257" t="e">
        <f t="shared" si="11"/>
        <v>#VALUE!</v>
      </c>
    </row>
    <row r="258" spans="15:17">
      <c r="O258">
        <f t="shared" si="10"/>
        <v>256</v>
      </c>
      <c r="P258" t="e">
        <f t="shared" si="9"/>
        <v>#VALUE!</v>
      </c>
      <c r="Q258" t="e">
        <f t="shared" si="11"/>
        <v>#VALUE!</v>
      </c>
    </row>
    <row r="259" spans="15:17">
      <c r="O259">
        <f t="shared" si="10"/>
        <v>257</v>
      </c>
      <c r="P259" t="e">
        <f t="shared" si="9"/>
        <v>#VALUE!</v>
      </c>
      <c r="Q259" t="e">
        <f t="shared" si="11"/>
        <v>#VALUE!</v>
      </c>
    </row>
    <row r="260" spans="15:17">
      <c r="O260">
        <f t="shared" si="10"/>
        <v>258</v>
      </c>
      <c r="P260" t="e">
        <f t="shared" ref="P260:P323" si="12">NEGBINOMDIST(O260-$A$9,$A$9,$B$9)</f>
        <v>#VALUE!</v>
      </c>
      <c r="Q260" t="e">
        <f t="shared" si="11"/>
        <v>#VALUE!</v>
      </c>
    </row>
    <row r="261" spans="15:17">
      <c r="O261">
        <f t="shared" si="10"/>
        <v>259</v>
      </c>
      <c r="P261" t="e">
        <f t="shared" si="12"/>
        <v>#VALUE!</v>
      </c>
      <c r="Q261" t="e">
        <f t="shared" si="11"/>
        <v>#VALUE!</v>
      </c>
    </row>
    <row r="262" spans="15:17">
      <c r="O262">
        <f t="shared" ref="O262:O325" si="13">O261+1</f>
        <v>260</v>
      </c>
      <c r="P262" t="e">
        <f t="shared" si="12"/>
        <v>#VALUE!</v>
      </c>
      <c r="Q262" t="e">
        <f t="shared" si="11"/>
        <v>#VALUE!</v>
      </c>
    </row>
    <row r="263" spans="15:17">
      <c r="O263">
        <f t="shared" si="13"/>
        <v>261</v>
      </c>
      <c r="P263" t="e">
        <f t="shared" si="12"/>
        <v>#VALUE!</v>
      </c>
      <c r="Q263" t="e">
        <f t="shared" ref="Q263:Q326" si="14">Q262+P262</f>
        <v>#VALUE!</v>
      </c>
    </row>
    <row r="264" spans="15:17">
      <c r="O264">
        <f t="shared" si="13"/>
        <v>262</v>
      </c>
      <c r="P264" t="e">
        <f t="shared" si="12"/>
        <v>#VALUE!</v>
      </c>
      <c r="Q264" t="e">
        <f t="shared" si="14"/>
        <v>#VALUE!</v>
      </c>
    </row>
    <row r="265" spans="15:17">
      <c r="O265">
        <f t="shared" si="13"/>
        <v>263</v>
      </c>
      <c r="P265" t="e">
        <f t="shared" si="12"/>
        <v>#VALUE!</v>
      </c>
      <c r="Q265" t="e">
        <f t="shared" si="14"/>
        <v>#VALUE!</v>
      </c>
    </row>
    <row r="266" spans="15:17">
      <c r="O266">
        <f t="shared" si="13"/>
        <v>264</v>
      </c>
      <c r="P266" t="e">
        <f t="shared" si="12"/>
        <v>#VALUE!</v>
      </c>
      <c r="Q266" t="e">
        <f t="shared" si="14"/>
        <v>#VALUE!</v>
      </c>
    </row>
    <row r="267" spans="15:17">
      <c r="O267">
        <f t="shared" si="13"/>
        <v>265</v>
      </c>
      <c r="P267" t="e">
        <f t="shared" si="12"/>
        <v>#VALUE!</v>
      </c>
      <c r="Q267" t="e">
        <f t="shared" si="14"/>
        <v>#VALUE!</v>
      </c>
    </row>
    <row r="268" spans="15:17">
      <c r="O268">
        <f t="shared" si="13"/>
        <v>266</v>
      </c>
      <c r="P268" t="e">
        <f t="shared" si="12"/>
        <v>#VALUE!</v>
      </c>
      <c r="Q268" t="e">
        <f t="shared" si="14"/>
        <v>#VALUE!</v>
      </c>
    </row>
    <row r="269" spans="15:17">
      <c r="O269">
        <f t="shared" si="13"/>
        <v>267</v>
      </c>
      <c r="P269" t="e">
        <f t="shared" si="12"/>
        <v>#VALUE!</v>
      </c>
      <c r="Q269" t="e">
        <f t="shared" si="14"/>
        <v>#VALUE!</v>
      </c>
    </row>
    <row r="270" spans="15:17">
      <c r="O270">
        <f t="shared" si="13"/>
        <v>268</v>
      </c>
      <c r="P270" t="e">
        <f t="shared" si="12"/>
        <v>#VALUE!</v>
      </c>
      <c r="Q270" t="e">
        <f t="shared" si="14"/>
        <v>#VALUE!</v>
      </c>
    </row>
    <row r="271" spans="15:17">
      <c r="O271">
        <f t="shared" si="13"/>
        <v>269</v>
      </c>
      <c r="P271" t="e">
        <f t="shared" si="12"/>
        <v>#VALUE!</v>
      </c>
      <c r="Q271" t="e">
        <f t="shared" si="14"/>
        <v>#VALUE!</v>
      </c>
    </row>
    <row r="272" spans="15:17">
      <c r="O272">
        <f t="shared" si="13"/>
        <v>270</v>
      </c>
      <c r="P272" t="e">
        <f t="shared" si="12"/>
        <v>#VALUE!</v>
      </c>
      <c r="Q272" t="e">
        <f t="shared" si="14"/>
        <v>#VALUE!</v>
      </c>
    </row>
    <row r="273" spans="15:17">
      <c r="O273">
        <f t="shared" si="13"/>
        <v>271</v>
      </c>
      <c r="P273" t="e">
        <f t="shared" si="12"/>
        <v>#VALUE!</v>
      </c>
      <c r="Q273" t="e">
        <f t="shared" si="14"/>
        <v>#VALUE!</v>
      </c>
    </row>
    <row r="274" spans="15:17">
      <c r="O274">
        <f t="shared" si="13"/>
        <v>272</v>
      </c>
      <c r="P274" t="e">
        <f t="shared" si="12"/>
        <v>#VALUE!</v>
      </c>
      <c r="Q274" t="e">
        <f t="shared" si="14"/>
        <v>#VALUE!</v>
      </c>
    </row>
    <row r="275" spans="15:17">
      <c r="O275">
        <f t="shared" si="13"/>
        <v>273</v>
      </c>
      <c r="P275" t="e">
        <f t="shared" si="12"/>
        <v>#VALUE!</v>
      </c>
      <c r="Q275" t="e">
        <f t="shared" si="14"/>
        <v>#VALUE!</v>
      </c>
    </row>
    <row r="276" spans="15:17">
      <c r="O276">
        <f t="shared" si="13"/>
        <v>274</v>
      </c>
      <c r="P276" t="e">
        <f t="shared" si="12"/>
        <v>#VALUE!</v>
      </c>
      <c r="Q276" t="e">
        <f t="shared" si="14"/>
        <v>#VALUE!</v>
      </c>
    </row>
    <row r="277" spans="15:17">
      <c r="O277">
        <f t="shared" si="13"/>
        <v>275</v>
      </c>
      <c r="P277" t="e">
        <f t="shared" si="12"/>
        <v>#VALUE!</v>
      </c>
      <c r="Q277" t="e">
        <f t="shared" si="14"/>
        <v>#VALUE!</v>
      </c>
    </row>
    <row r="278" spans="15:17">
      <c r="O278">
        <f t="shared" si="13"/>
        <v>276</v>
      </c>
      <c r="P278" t="e">
        <f t="shared" si="12"/>
        <v>#VALUE!</v>
      </c>
      <c r="Q278" t="e">
        <f t="shared" si="14"/>
        <v>#VALUE!</v>
      </c>
    </row>
    <row r="279" spans="15:17">
      <c r="O279">
        <f t="shared" si="13"/>
        <v>277</v>
      </c>
      <c r="P279" t="e">
        <f t="shared" si="12"/>
        <v>#VALUE!</v>
      </c>
      <c r="Q279" t="e">
        <f t="shared" si="14"/>
        <v>#VALUE!</v>
      </c>
    </row>
    <row r="280" spans="15:17">
      <c r="O280">
        <f t="shared" si="13"/>
        <v>278</v>
      </c>
      <c r="P280" t="e">
        <f t="shared" si="12"/>
        <v>#VALUE!</v>
      </c>
      <c r="Q280" t="e">
        <f t="shared" si="14"/>
        <v>#VALUE!</v>
      </c>
    </row>
    <row r="281" spans="15:17">
      <c r="O281">
        <f t="shared" si="13"/>
        <v>279</v>
      </c>
      <c r="P281" t="e">
        <f t="shared" si="12"/>
        <v>#VALUE!</v>
      </c>
      <c r="Q281" t="e">
        <f t="shared" si="14"/>
        <v>#VALUE!</v>
      </c>
    </row>
    <row r="282" spans="15:17">
      <c r="O282">
        <f t="shared" si="13"/>
        <v>280</v>
      </c>
      <c r="P282" t="e">
        <f t="shared" si="12"/>
        <v>#VALUE!</v>
      </c>
      <c r="Q282" t="e">
        <f t="shared" si="14"/>
        <v>#VALUE!</v>
      </c>
    </row>
    <row r="283" spans="15:17">
      <c r="O283">
        <f t="shared" si="13"/>
        <v>281</v>
      </c>
      <c r="P283" t="e">
        <f t="shared" si="12"/>
        <v>#VALUE!</v>
      </c>
      <c r="Q283" t="e">
        <f t="shared" si="14"/>
        <v>#VALUE!</v>
      </c>
    </row>
    <row r="284" spans="15:17">
      <c r="O284">
        <f t="shared" si="13"/>
        <v>282</v>
      </c>
      <c r="P284" t="e">
        <f t="shared" si="12"/>
        <v>#VALUE!</v>
      </c>
      <c r="Q284" t="e">
        <f t="shared" si="14"/>
        <v>#VALUE!</v>
      </c>
    </row>
    <row r="285" spans="15:17">
      <c r="O285">
        <f t="shared" si="13"/>
        <v>283</v>
      </c>
      <c r="P285" t="e">
        <f t="shared" si="12"/>
        <v>#VALUE!</v>
      </c>
      <c r="Q285" t="e">
        <f t="shared" si="14"/>
        <v>#VALUE!</v>
      </c>
    </row>
    <row r="286" spans="15:17">
      <c r="O286">
        <f t="shared" si="13"/>
        <v>284</v>
      </c>
      <c r="P286" t="e">
        <f t="shared" si="12"/>
        <v>#VALUE!</v>
      </c>
      <c r="Q286" t="e">
        <f t="shared" si="14"/>
        <v>#VALUE!</v>
      </c>
    </row>
    <row r="287" spans="15:17">
      <c r="O287">
        <f t="shared" si="13"/>
        <v>285</v>
      </c>
      <c r="P287" t="e">
        <f t="shared" si="12"/>
        <v>#VALUE!</v>
      </c>
      <c r="Q287" t="e">
        <f t="shared" si="14"/>
        <v>#VALUE!</v>
      </c>
    </row>
    <row r="288" spans="15:17">
      <c r="O288">
        <f t="shared" si="13"/>
        <v>286</v>
      </c>
      <c r="P288" t="e">
        <f t="shared" si="12"/>
        <v>#VALUE!</v>
      </c>
      <c r="Q288" t="e">
        <f t="shared" si="14"/>
        <v>#VALUE!</v>
      </c>
    </row>
    <row r="289" spans="15:17">
      <c r="O289">
        <f t="shared" si="13"/>
        <v>287</v>
      </c>
      <c r="P289" t="e">
        <f t="shared" si="12"/>
        <v>#VALUE!</v>
      </c>
      <c r="Q289" t="e">
        <f t="shared" si="14"/>
        <v>#VALUE!</v>
      </c>
    </row>
    <row r="290" spans="15:17">
      <c r="O290">
        <f t="shared" si="13"/>
        <v>288</v>
      </c>
      <c r="P290" t="e">
        <f t="shared" si="12"/>
        <v>#VALUE!</v>
      </c>
      <c r="Q290" t="e">
        <f t="shared" si="14"/>
        <v>#VALUE!</v>
      </c>
    </row>
    <row r="291" spans="15:17">
      <c r="O291">
        <f t="shared" si="13"/>
        <v>289</v>
      </c>
      <c r="P291" t="e">
        <f t="shared" si="12"/>
        <v>#VALUE!</v>
      </c>
      <c r="Q291" t="e">
        <f t="shared" si="14"/>
        <v>#VALUE!</v>
      </c>
    </row>
    <row r="292" spans="15:17">
      <c r="O292">
        <f t="shared" si="13"/>
        <v>290</v>
      </c>
      <c r="P292" t="e">
        <f t="shared" si="12"/>
        <v>#VALUE!</v>
      </c>
      <c r="Q292" t="e">
        <f t="shared" si="14"/>
        <v>#VALUE!</v>
      </c>
    </row>
    <row r="293" spans="15:17">
      <c r="O293">
        <f t="shared" si="13"/>
        <v>291</v>
      </c>
      <c r="P293" t="e">
        <f t="shared" si="12"/>
        <v>#VALUE!</v>
      </c>
      <c r="Q293" t="e">
        <f t="shared" si="14"/>
        <v>#VALUE!</v>
      </c>
    </row>
    <row r="294" spans="15:17">
      <c r="O294">
        <f t="shared" si="13"/>
        <v>292</v>
      </c>
      <c r="P294" t="e">
        <f t="shared" si="12"/>
        <v>#VALUE!</v>
      </c>
      <c r="Q294" t="e">
        <f t="shared" si="14"/>
        <v>#VALUE!</v>
      </c>
    </row>
    <row r="295" spans="15:17">
      <c r="O295">
        <f t="shared" si="13"/>
        <v>293</v>
      </c>
      <c r="P295" t="e">
        <f t="shared" si="12"/>
        <v>#VALUE!</v>
      </c>
      <c r="Q295" t="e">
        <f t="shared" si="14"/>
        <v>#VALUE!</v>
      </c>
    </row>
    <row r="296" spans="15:17">
      <c r="O296">
        <f t="shared" si="13"/>
        <v>294</v>
      </c>
      <c r="P296" t="e">
        <f t="shared" si="12"/>
        <v>#VALUE!</v>
      </c>
      <c r="Q296" t="e">
        <f t="shared" si="14"/>
        <v>#VALUE!</v>
      </c>
    </row>
    <row r="297" spans="15:17">
      <c r="O297">
        <f t="shared" si="13"/>
        <v>295</v>
      </c>
      <c r="P297" t="e">
        <f t="shared" si="12"/>
        <v>#VALUE!</v>
      </c>
      <c r="Q297" t="e">
        <f t="shared" si="14"/>
        <v>#VALUE!</v>
      </c>
    </row>
    <row r="298" spans="15:17">
      <c r="O298">
        <f t="shared" si="13"/>
        <v>296</v>
      </c>
      <c r="P298" t="e">
        <f t="shared" si="12"/>
        <v>#VALUE!</v>
      </c>
      <c r="Q298" t="e">
        <f t="shared" si="14"/>
        <v>#VALUE!</v>
      </c>
    </row>
    <row r="299" spans="15:17">
      <c r="O299">
        <f t="shared" si="13"/>
        <v>297</v>
      </c>
      <c r="P299" t="e">
        <f t="shared" si="12"/>
        <v>#VALUE!</v>
      </c>
      <c r="Q299" t="e">
        <f t="shared" si="14"/>
        <v>#VALUE!</v>
      </c>
    </row>
    <row r="300" spans="15:17">
      <c r="O300">
        <f t="shared" si="13"/>
        <v>298</v>
      </c>
      <c r="P300" t="e">
        <f t="shared" si="12"/>
        <v>#VALUE!</v>
      </c>
      <c r="Q300" t="e">
        <f t="shared" si="14"/>
        <v>#VALUE!</v>
      </c>
    </row>
    <row r="301" spans="15:17">
      <c r="O301">
        <f t="shared" si="13"/>
        <v>299</v>
      </c>
      <c r="P301" t="e">
        <f t="shared" si="12"/>
        <v>#VALUE!</v>
      </c>
      <c r="Q301" t="e">
        <f t="shared" si="14"/>
        <v>#VALUE!</v>
      </c>
    </row>
    <row r="302" spans="15:17">
      <c r="O302">
        <f t="shared" si="13"/>
        <v>300</v>
      </c>
      <c r="P302" t="e">
        <f t="shared" si="12"/>
        <v>#VALUE!</v>
      </c>
      <c r="Q302" t="e">
        <f t="shared" si="14"/>
        <v>#VALUE!</v>
      </c>
    </row>
    <row r="303" spans="15:17">
      <c r="O303">
        <f t="shared" si="13"/>
        <v>301</v>
      </c>
      <c r="P303" t="e">
        <f t="shared" si="12"/>
        <v>#VALUE!</v>
      </c>
      <c r="Q303" t="e">
        <f t="shared" si="14"/>
        <v>#VALUE!</v>
      </c>
    </row>
    <row r="304" spans="15:17">
      <c r="O304">
        <f t="shared" si="13"/>
        <v>302</v>
      </c>
      <c r="P304" t="e">
        <f t="shared" si="12"/>
        <v>#VALUE!</v>
      </c>
      <c r="Q304" t="e">
        <f t="shared" si="14"/>
        <v>#VALUE!</v>
      </c>
    </row>
    <row r="305" spans="15:17">
      <c r="O305">
        <f t="shared" si="13"/>
        <v>303</v>
      </c>
      <c r="P305" t="e">
        <f t="shared" si="12"/>
        <v>#VALUE!</v>
      </c>
      <c r="Q305" t="e">
        <f t="shared" si="14"/>
        <v>#VALUE!</v>
      </c>
    </row>
    <row r="306" spans="15:17">
      <c r="O306">
        <f t="shared" si="13"/>
        <v>304</v>
      </c>
      <c r="P306" t="e">
        <f t="shared" si="12"/>
        <v>#VALUE!</v>
      </c>
      <c r="Q306" t="e">
        <f t="shared" si="14"/>
        <v>#VALUE!</v>
      </c>
    </row>
    <row r="307" spans="15:17">
      <c r="O307">
        <f t="shared" si="13"/>
        <v>305</v>
      </c>
      <c r="P307" t="e">
        <f t="shared" si="12"/>
        <v>#VALUE!</v>
      </c>
      <c r="Q307" t="e">
        <f t="shared" si="14"/>
        <v>#VALUE!</v>
      </c>
    </row>
    <row r="308" spans="15:17">
      <c r="O308">
        <f t="shared" si="13"/>
        <v>306</v>
      </c>
      <c r="P308" t="e">
        <f t="shared" si="12"/>
        <v>#VALUE!</v>
      </c>
      <c r="Q308" t="e">
        <f t="shared" si="14"/>
        <v>#VALUE!</v>
      </c>
    </row>
    <row r="309" spans="15:17">
      <c r="O309">
        <f t="shared" si="13"/>
        <v>307</v>
      </c>
      <c r="P309" t="e">
        <f t="shared" si="12"/>
        <v>#VALUE!</v>
      </c>
      <c r="Q309" t="e">
        <f t="shared" si="14"/>
        <v>#VALUE!</v>
      </c>
    </row>
    <row r="310" spans="15:17">
      <c r="O310">
        <f t="shared" si="13"/>
        <v>308</v>
      </c>
      <c r="P310" t="e">
        <f t="shared" si="12"/>
        <v>#VALUE!</v>
      </c>
      <c r="Q310" t="e">
        <f t="shared" si="14"/>
        <v>#VALUE!</v>
      </c>
    </row>
    <row r="311" spans="15:17">
      <c r="O311">
        <f t="shared" si="13"/>
        <v>309</v>
      </c>
      <c r="P311" t="e">
        <f t="shared" si="12"/>
        <v>#VALUE!</v>
      </c>
      <c r="Q311" t="e">
        <f t="shared" si="14"/>
        <v>#VALUE!</v>
      </c>
    </row>
    <row r="312" spans="15:17">
      <c r="O312">
        <f t="shared" si="13"/>
        <v>310</v>
      </c>
      <c r="P312" t="e">
        <f t="shared" si="12"/>
        <v>#VALUE!</v>
      </c>
      <c r="Q312" t="e">
        <f t="shared" si="14"/>
        <v>#VALUE!</v>
      </c>
    </row>
    <row r="313" spans="15:17">
      <c r="O313">
        <f t="shared" si="13"/>
        <v>311</v>
      </c>
      <c r="P313" t="e">
        <f t="shared" si="12"/>
        <v>#VALUE!</v>
      </c>
      <c r="Q313" t="e">
        <f t="shared" si="14"/>
        <v>#VALUE!</v>
      </c>
    </row>
    <row r="314" spans="15:17">
      <c r="O314">
        <f t="shared" si="13"/>
        <v>312</v>
      </c>
      <c r="P314" t="e">
        <f t="shared" si="12"/>
        <v>#VALUE!</v>
      </c>
      <c r="Q314" t="e">
        <f t="shared" si="14"/>
        <v>#VALUE!</v>
      </c>
    </row>
    <row r="315" spans="15:17">
      <c r="O315">
        <f t="shared" si="13"/>
        <v>313</v>
      </c>
      <c r="P315" t="e">
        <f t="shared" si="12"/>
        <v>#VALUE!</v>
      </c>
      <c r="Q315" t="e">
        <f t="shared" si="14"/>
        <v>#VALUE!</v>
      </c>
    </row>
    <row r="316" spans="15:17">
      <c r="O316">
        <f t="shared" si="13"/>
        <v>314</v>
      </c>
      <c r="P316" t="e">
        <f t="shared" si="12"/>
        <v>#VALUE!</v>
      </c>
      <c r="Q316" t="e">
        <f t="shared" si="14"/>
        <v>#VALUE!</v>
      </c>
    </row>
    <row r="317" spans="15:17">
      <c r="O317">
        <f t="shared" si="13"/>
        <v>315</v>
      </c>
      <c r="P317" t="e">
        <f t="shared" si="12"/>
        <v>#VALUE!</v>
      </c>
      <c r="Q317" t="e">
        <f t="shared" si="14"/>
        <v>#VALUE!</v>
      </c>
    </row>
    <row r="318" spans="15:17">
      <c r="O318">
        <f t="shared" si="13"/>
        <v>316</v>
      </c>
      <c r="P318" t="e">
        <f t="shared" si="12"/>
        <v>#VALUE!</v>
      </c>
      <c r="Q318" t="e">
        <f t="shared" si="14"/>
        <v>#VALUE!</v>
      </c>
    </row>
    <row r="319" spans="15:17">
      <c r="O319">
        <f t="shared" si="13"/>
        <v>317</v>
      </c>
      <c r="P319" t="e">
        <f t="shared" si="12"/>
        <v>#VALUE!</v>
      </c>
      <c r="Q319" t="e">
        <f t="shared" si="14"/>
        <v>#VALUE!</v>
      </c>
    </row>
    <row r="320" spans="15:17">
      <c r="O320">
        <f t="shared" si="13"/>
        <v>318</v>
      </c>
      <c r="P320" t="e">
        <f t="shared" si="12"/>
        <v>#VALUE!</v>
      </c>
      <c r="Q320" t="e">
        <f t="shared" si="14"/>
        <v>#VALUE!</v>
      </c>
    </row>
    <row r="321" spans="15:17">
      <c r="O321">
        <f t="shared" si="13"/>
        <v>319</v>
      </c>
      <c r="P321" t="e">
        <f t="shared" si="12"/>
        <v>#VALUE!</v>
      </c>
      <c r="Q321" t="e">
        <f t="shared" si="14"/>
        <v>#VALUE!</v>
      </c>
    </row>
    <row r="322" spans="15:17">
      <c r="O322">
        <f t="shared" si="13"/>
        <v>320</v>
      </c>
      <c r="P322" t="e">
        <f t="shared" si="12"/>
        <v>#VALUE!</v>
      </c>
      <c r="Q322" t="e">
        <f t="shared" si="14"/>
        <v>#VALUE!</v>
      </c>
    </row>
    <row r="323" spans="15:17">
      <c r="O323">
        <f t="shared" si="13"/>
        <v>321</v>
      </c>
      <c r="P323" t="e">
        <f t="shared" si="12"/>
        <v>#VALUE!</v>
      </c>
      <c r="Q323" t="e">
        <f t="shared" si="14"/>
        <v>#VALUE!</v>
      </c>
    </row>
    <row r="324" spans="15:17">
      <c r="O324">
        <f t="shared" si="13"/>
        <v>322</v>
      </c>
      <c r="P324" t="e">
        <f t="shared" ref="P324:P387" si="15">NEGBINOMDIST(O324-$A$9,$A$9,$B$9)</f>
        <v>#VALUE!</v>
      </c>
      <c r="Q324" t="e">
        <f t="shared" si="14"/>
        <v>#VALUE!</v>
      </c>
    </row>
    <row r="325" spans="15:17">
      <c r="O325">
        <f t="shared" si="13"/>
        <v>323</v>
      </c>
      <c r="P325" t="e">
        <f t="shared" si="15"/>
        <v>#VALUE!</v>
      </c>
      <c r="Q325" t="e">
        <f t="shared" si="14"/>
        <v>#VALUE!</v>
      </c>
    </row>
    <row r="326" spans="15:17">
      <c r="O326">
        <f t="shared" ref="O326:O389" si="16">O325+1</f>
        <v>324</v>
      </c>
      <c r="P326" t="e">
        <f t="shared" si="15"/>
        <v>#VALUE!</v>
      </c>
      <c r="Q326" t="e">
        <f t="shared" si="14"/>
        <v>#VALUE!</v>
      </c>
    </row>
    <row r="327" spans="15:17">
      <c r="O327">
        <f t="shared" si="16"/>
        <v>325</v>
      </c>
      <c r="P327" t="e">
        <f t="shared" si="15"/>
        <v>#VALUE!</v>
      </c>
      <c r="Q327" t="e">
        <f t="shared" ref="Q327:Q390" si="17">Q326+P326</f>
        <v>#VALUE!</v>
      </c>
    </row>
    <row r="328" spans="15:17">
      <c r="O328">
        <f t="shared" si="16"/>
        <v>326</v>
      </c>
      <c r="P328" t="e">
        <f t="shared" si="15"/>
        <v>#VALUE!</v>
      </c>
      <c r="Q328" t="e">
        <f t="shared" si="17"/>
        <v>#VALUE!</v>
      </c>
    </row>
    <row r="329" spans="15:17">
      <c r="O329">
        <f t="shared" si="16"/>
        <v>327</v>
      </c>
      <c r="P329" t="e">
        <f t="shared" si="15"/>
        <v>#VALUE!</v>
      </c>
      <c r="Q329" t="e">
        <f t="shared" si="17"/>
        <v>#VALUE!</v>
      </c>
    </row>
    <row r="330" spans="15:17">
      <c r="O330">
        <f t="shared" si="16"/>
        <v>328</v>
      </c>
      <c r="P330" t="e">
        <f t="shared" si="15"/>
        <v>#VALUE!</v>
      </c>
      <c r="Q330" t="e">
        <f t="shared" si="17"/>
        <v>#VALUE!</v>
      </c>
    </row>
    <row r="331" spans="15:17">
      <c r="O331">
        <f t="shared" si="16"/>
        <v>329</v>
      </c>
      <c r="P331" t="e">
        <f t="shared" si="15"/>
        <v>#VALUE!</v>
      </c>
      <c r="Q331" t="e">
        <f t="shared" si="17"/>
        <v>#VALUE!</v>
      </c>
    </row>
    <row r="332" spans="15:17">
      <c r="O332">
        <f t="shared" si="16"/>
        <v>330</v>
      </c>
      <c r="P332" t="e">
        <f t="shared" si="15"/>
        <v>#VALUE!</v>
      </c>
      <c r="Q332" t="e">
        <f t="shared" si="17"/>
        <v>#VALUE!</v>
      </c>
    </row>
    <row r="333" spans="15:17">
      <c r="O333">
        <f t="shared" si="16"/>
        <v>331</v>
      </c>
      <c r="P333" t="e">
        <f t="shared" si="15"/>
        <v>#VALUE!</v>
      </c>
      <c r="Q333" t="e">
        <f t="shared" si="17"/>
        <v>#VALUE!</v>
      </c>
    </row>
    <row r="334" spans="15:17">
      <c r="O334">
        <f t="shared" si="16"/>
        <v>332</v>
      </c>
      <c r="P334" t="e">
        <f t="shared" si="15"/>
        <v>#VALUE!</v>
      </c>
      <c r="Q334" t="e">
        <f t="shared" si="17"/>
        <v>#VALUE!</v>
      </c>
    </row>
    <row r="335" spans="15:17">
      <c r="O335">
        <f t="shared" si="16"/>
        <v>333</v>
      </c>
      <c r="P335" t="e">
        <f t="shared" si="15"/>
        <v>#VALUE!</v>
      </c>
      <c r="Q335" t="e">
        <f t="shared" si="17"/>
        <v>#VALUE!</v>
      </c>
    </row>
    <row r="336" spans="15:17">
      <c r="O336">
        <f t="shared" si="16"/>
        <v>334</v>
      </c>
      <c r="P336" t="e">
        <f t="shared" si="15"/>
        <v>#VALUE!</v>
      </c>
      <c r="Q336" t="e">
        <f t="shared" si="17"/>
        <v>#VALUE!</v>
      </c>
    </row>
    <row r="337" spans="15:17">
      <c r="O337">
        <f t="shared" si="16"/>
        <v>335</v>
      </c>
      <c r="P337" t="e">
        <f t="shared" si="15"/>
        <v>#VALUE!</v>
      </c>
      <c r="Q337" t="e">
        <f t="shared" si="17"/>
        <v>#VALUE!</v>
      </c>
    </row>
    <row r="338" spans="15:17">
      <c r="O338">
        <f t="shared" si="16"/>
        <v>336</v>
      </c>
      <c r="P338" t="e">
        <f t="shared" si="15"/>
        <v>#VALUE!</v>
      </c>
      <c r="Q338" t="e">
        <f t="shared" si="17"/>
        <v>#VALUE!</v>
      </c>
    </row>
    <row r="339" spans="15:17">
      <c r="O339">
        <f t="shared" si="16"/>
        <v>337</v>
      </c>
      <c r="P339" t="e">
        <f t="shared" si="15"/>
        <v>#VALUE!</v>
      </c>
      <c r="Q339" t="e">
        <f t="shared" si="17"/>
        <v>#VALUE!</v>
      </c>
    </row>
    <row r="340" spans="15:17">
      <c r="O340">
        <f t="shared" si="16"/>
        <v>338</v>
      </c>
      <c r="P340" t="e">
        <f t="shared" si="15"/>
        <v>#VALUE!</v>
      </c>
      <c r="Q340" t="e">
        <f t="shared" si="17"/>
        <v>#VALUE!</v>
      </c>
    </row>
    <row r="341" spans="15:17">
      <c r="O341">
        <f t="shared" si="16"/>
        <v>339</v>
      </c>
      <c r="P341" t="e">
        <f t="shared" si="15"/>
        <v>#VALUE!</v>
      </c>
      <c r="Q341" t="e">
        <f t="shared" si="17"/>
        <v>#VALUE!</v>
      </c>
    </row>
    <row r="342" spans="15:17">
      <c r="O342">
        <f t="shared" si="16"/>
        <v>340</v>
      </c>
      <c r="P342" t="e">
        <f t="shared" si="15"/>
        <v>#VALUE!</v>
      </c>
      <c r="Q342" t="e">
        <f t="shared" si="17"/>
        <v>#VALUE!</v>
      </c>
    </row>
    <row r="343" spans="15:17">
      <c r="O343">
        <f t="shared" si="16"/>
        <v>341</v>
      </c>
      <c r="P343" t="e">
        <f t="shared" si="15"/>
        <v>#VALUE!</v>
      </c>
      <c r="Q343" t="e">
        <f t="shared" si="17"/>
        <v>#VALUE!</v>
      </c>
    </row>
    <row r="344" spans="15:17">
      <c r="O344">
        <f t="shared" si="16"/>
        <v>342</v>
      </c>
      <c r="P344" t="e">
        <f t="shared" si="15"/>
        <v>#VALUE!</v>
      </c>
      <c r="Q344" t="e">
        <f t="shared" si="17"/>
        <v>#VALUE!</v>
      </c>
    </row>
    <row r="345" spans="15:17">
      <c r="O345">
        <f t="shared" si="16"/>
        <v>343</v>
      </c>
      <c r="P345" t="e">
        <f t="shared" si="15"/>
        <v>#VALUE!</v>
      </c>
      <c r="Q345" t="e">
        <f t="shared" si="17"/>
        <v>#VALUE!</v>
      </c>
    </row>
    <row r="346" spans="15:17">
      <c r="O346">
        <f t="shared" si="16"/>
        <v>344</v>
      </c>
      <c r="P346" t="e">
        <f t="shared" si="15"/>
        <v>#VALUE!</v>
      </c>
      <c r="Q346" t="e">
        <f t="shared" si="17"/>
        <v>#VALUE!</v>
      </c>
    </row>
    <row r="347" spans="15:17">
      <c r="O347">
        <f t="shared" si="16"/>
        <v>345</v>
      </c>
      <c r="P347" t="e">
        <f t="shared" si="15"/>
        <v>#VALUE!</v>
      </c>
      <c r="Q347" t="e">
        <f t="shared" si="17"/>
        <v>#VALUE!</v>
      </c>
    </row>
    <row r="348" spans="15:17">
      <c r="O348">
        <f t="shared" si="16"/>
        <v>346</v>
      </c>
      <c r="P348" t="e">
        <f t="shared" si="15"/>
        <v>#VALUE!</v>
      </c>
      <c r="Q348" t="e">
        <f t="shared" si="17"/>
        <v>#VALUE!</v>
      </c>
    </row>
    <row r="349" spans="15:17">
      <c r="O349">
        <f t="shared" si="16"/>
        <v>347</v>
      </c>
      <c r="P349" t="e">
        <f t="shared" si="15"/>
        <v>#VALUE!</v>
      </c>
      <c r="Q349" t="e">
        <f t="shared" si="17"/>
        <v>#VALUE!</v>
      </c>
    </row>
    <row r="350" spans="15:17">
      <c r="O350">
        <f t="shared" si="16"/>
        <v>348</v>
      </c>
      <c r="P350" t="e">
        <f t="shared" si="15"/>
        <v>#VALUE!</v>
      </c>
      <c r="Q350" t="e">
        <f t="shared" si="17"/>
        <v>#VALUE!</v>
      </c>
    </row>
    <row r="351" spans="15:17">
      <c r="O351">
        <f t="shared" si="16"/>
        <v>349</v>
      </c>
      <c r="P351" t="e">
        <f t="shared" si="15"/>
        <v>#VALUE!</v>
      </c>
      <c r="Q351" t="e">
        <f t="shared" si="17"/>
        <v>#VALUE!</v>
      </c>
    </row>
    <row r="352" spans="15:17">
      <c r="O352">
        <f t="shared" si="16"/>
        <v>350</v>
      </c>
      <c r="P352" t="e">
        <f t="shared" si="15"/>
        <v>#VALUE!</v>
      </c>
      <c r="Q352" t="e">
        <f t="shared" si="17"/>
        <v>#VALUE!</v>
      </c>
    </row>
    <row r="353" spans="15:17">
      <c r="O353">
        <f t="shared" si="16"/>
        <v>351</v>
      </c>
      <c r="P353" t="e">
        <f t="shared" si="15"/>
        <v>#VALUE!</v>
      </c>
      <c r="Q353" t="e">
        <f t="shared" si="17"/>
        <v>#VALUE!</v>
      </c>
    </row>
    <row r="354" spans="15:17">
      <c r="O354">
        <f t="shared" si="16"/>
        <v>352</v>
      </c>
      <c r="P354" t="e">
        <f t="shared" si="15"/>
        <v>#VALUE!</v>
      </c>
      <c r="Q354" t="e">
        <f t="shared" si="17"/>
        <v>#VALUE!</v>
      </c>
    </row>
    <row r="355" spans="15:17">
      <c r="O355">
        <f t="shared" si="16"/>
        <v>353</v>
      </c>
      <c r="P355" t="e">
        <f t="shared" si="15"/>
        <v>#VALUE!</v>
      </c>
      <c r="Q355" t="e">
        <f t="shared" si="17"/>
        <v>#VALUE!</v>
      </c>
    </row>
    <row r="356" spans="15:17">
      <c r="O356">
        <f t="shared" si="16"/>
        <v>354</v>
      </c>
      <c r="P356" t="e">
        <f t="shared" si="15"/>
        <v>#VALUE!</v>
      </c>
      <c r="Q356" t="e">
        <f t="shared" si="17"/>
        <v>#VALUE!</v>
      </c>
    </row>
    <row r="357" spans="15:17">
      <c r="O357">
        <f t="shared" si="16"/>
        <v>355</v>
      </c>
      <c r="P357" t="e">
        <f t="shared" si="15"/>
        <v>#VALUE!</v>
      </c>
      <c r="Q357" t="e">
        <f t="shared" si="17"/>
        <v>#VALUE!</v>
      </c>
    </row>
    <row r="358" spans="15:17">
      <c r="O358">
        <f t="shared" si="16"/>
        <v>356</v>
      </c>
      <c r="P358" t="e">
        <f t="shared" si="15"/>
        <v>#VALUE!</v>
      </c>
      <c r="Q358" t="e">
        <f t="shared" si="17"/>
        <v>#VALUE!</v>
      </c>
    </row>
    <row r="359" spans="15:17">
      <c r="O359">
        <f t="shared" si="16"/>
        <v>357</v>
      </c>
      <c r="P359" t="e">
        <f t="shared" si="15"/>
        <v>#VALUE!</v>
      </c>
      <c r="Q359" t="e">
        <f t="shared" si="17"/>
        <v>#VALUE!</v>
      </c>
    </row>
    <row r="360" spans="15:17">
      <c r="O360">
        <f t="shared" si="16"/>
        <v>358</v>
      </c>
      <c r="P360" t="e">
        <f t="shared" si="15"/>
        <v>#VALUE!</v>
      </c>
      <c r="Q360" t="e">
        <f t="shared" si="17"/>
        <v>#VALUE!</v>
      </c>
    </row>
    <row r="361" spans="15:17">
      <c r="O361">
        <f t="shared" si="16"/>
        <v>359</v>
      </c>
      <c r="P361" t="e">
        <f t="shared" si="15"/>
        <v>#VALUE!</v>
      </c>
      <c r="Q361" t="e">
        <f t="shared" si="17"/>
        <v>#VALUE!</v>
      </c>
    </row>
    <row r="362" spans="15:17">
      <c r="O362">
        <f t="shared" si="16"/>
        <v>360</v>
      </c>
      <c r="P362" t="e">
        <f t="shared" si="15"/>
        <v>#VALUE!</v>
      </c>
      <c r="Q362" t="e">
        <f t="shared" si="17"/>
        <v>#VALUE!</v>
      </c>
    </row>
    <row r="363" spans="15:17">
      <c r="O363">
        <f t="shared" si="16"/>
        <v>361</v>
      </c>
      <c r="P363" t="e">
        <f t="shared" si="15"/>
        <v>#VALUE!</v>
      </c>
      <c r="Q363" t="e">
        <f t="shared" si="17"/>
        <v>#VALUE!</v>
      </c>
    </row>
    <row r="364" spans="15:17">
      <c r="O364">
        <f t="shared" si="16"/>
        <v>362</v>
      </c>
      <c r="P364" t="e">
        <f t="shared" si="15"/>
        <v>#VALUE!</v>
      </c>
      <c r="Q364" t="e">
        <f t="shared" si="17"/>
        <v>#VALUE!</v>
      </c>
    </row>
    <row r="365" spans="15:17">
      <c r="O365">
        <f t="shared" si="16"/>
        <v>363</v>
      </c>
      <c r="P365" t="e">
        <f t="shared" si="15"/>
        <v>#VALUE!</v>
      </c>
      <c r="Q365" t="e">
        <f t="shared" si="17"/>
        <v>#VALUE!</v>
      </c>
    </row>
    <row r="366" spans="15:17">
      <c r="O366">
        <f t="shared" si="16"/>
        <v>364</v>
      </c>
      <c r="P366" t="e">
        <f t="shared" si="15"/>
        <v>#VALUE!</v>
      </c>
      <c r="Q366" t="e">
        <f t="shared" si="17"/>
        <v>#VALUE!</v>
      </c>
    </row>
    <row r="367" spans="15:17">
      <c r="O367">
        <f t="shared" si="16"/>
        <v>365</v>
      </c>
      <c r="P367" t="e">
        <f t="shared" si="15"/>
        <v>#VALUE!</v>
      </c>
      <c r="Q367" t="e">
        <f t="shared" si="17"/>
        <v>#VALUE!</v>
      </c>
    </row>
    <row r="368" spans="15:17">
      <c r="O368">
        <f t="shared" si="16"/>
        <v>366</v>
      </c>
      <c r="P368" t="e">
        <f t="shared" si="15"/>
        <v>#VALUE!</v>
      </c>
      <c r="Q368" t="e">
        <f t="shared" si="17"/>
        <v>#VALUE!</v>
      </c>
    </row>
    <row r="369" spans="15:17">
      <c r="O369">
        <f t="shared" si="16"/>
        <v>367</v>
      </c>
      <c r="P369" t="e">
        <f t="shared" si="15"/>
        <v>#VALUE!</v>
      </c>
      <c r="Q369" t="e">
        <f t="shared" si="17"/>
        <v>#VALUE!</v>
      </c>
    </row>
    <row r="370" spans="15:17">
      <c r="O370">
        <f t="shared" si="16"/>
        <v>368</v>
      </c>
      <c r="P370" t="e">
        <f t="shared" si="15"/>
        <v>#VALUE!</v>
      </c>
      <c r="Q370" t="e">
        <f t="shared" si="17"/>
        <v>#VALUE!</v>
      </c>
    </row>
    <row r="371" spans="15:17">
      <c r="O371">
        <f t="shared" si="16"/>
        <v>369</v>
      </c>
      <c r="P371" t="e">
        <f t="shared" si="15"/>
        <v>#VALUE!</v>
      </c>
      <c r="Q371" t="e">
        <f t="shared" si="17"/>
        <v>#VALUE!</v>
      </c>
    </row>
    <row r="372" spans="15:17">
      <c r="O372">
        <f t="shared" si="16"/>
        <v>370</v>
      </c>
      <c r="P372" t="e">
        <f t="shared" si="15"/>
        <v>#VALUE!</v>
      </c>
      <c r="Q372" t="e">
        <f t="shared" si="17"/>
        <v>#VALUE!</v>
      </c>
    </row>
    <row r="373" spans="15:17">
      <c r="O373">
        <f t="shared" si="16"/>
        <v>371</v>
      </c>
      <c r="P373" t="e">
        <f t="shared" si="15"/>
        <v>#VALUE!</v>
      </c>
      <c r="Q373" t="e">
        <f t="shared" si="17"/>
        <v>#VALUE!</v>
      </c>
    </row>
    <row r="374" spans="15:17">
      <c r="O374">
        <f t="shared" si="16"/>
        <v>372</v>
      </c>
      <c r="P374" t="e">
        <f t="shared" si="15"/>
        <v>#VALUE!</v>
      </c>
      <c r="Q374" t="e">
        <f t="shared" si="17"/>
        <v>#VALUE!</v>
      </c>
    </row>
    <row r="375" spans="15:17">
      <c r="O375">
        <f t="shared" si="16"/>
        <v>373</v>
      </c>
      <c r="P375" t="e">
        <f t="shared" si="15"/>
        <v>#VALUE!</v>
      </c>
      <c r="Q375" t="e">
        <f t="shared" si="17"/>
        <v>#VALUE!</v>
      </c>
    </row>
    <row r="376" spans="15:17">
      <c r="O376">
        <f t="shared" si="16"/>
        <v>374</v>
      </c>
      <c r="P376" t="e">
        <f t="shared" si="15"/>
        <v>#VALUE!</v>
      </c>
      <c r="Q376" t="e">
        <f t="shared" si="17"/>
        <v>#VALUE!</v>
      </c>
    </row>
    <row r="377" spans="15:17">
      <c r="O377">
        <f t="shared" si="16"/>
        <v>375</v>
      </c>
      <c r="P377" t="e">
        <f t="shared" si="15"/>
        <v>#VALUE!</v>
      </c>
      <c r="Q377" t="e">
        <f t="shared" si="17"/>
        <v>#VALUE!</v>
      </c>
    </row>
    <row r="378" spans="15:17">
      <c r="O378">
        <f t="shared" si="16"/>
        <v>376</v>
      </c>
      <c r="P378" t="e">
        <f t="shared" si="15"/>
        <v>#VALUE!</v>
      </c>
      <c r="Q378" t="e">
        <f t="shared" si="17"/>
        <v>#VALUE!</v>
      </c>
    </row>
    <row r="379" spans="15:17">
      <c r="O379">
        <f t="shared" si="16"/>
        <v>377</v>
      </c>
      <c r="P379" t="e">
        <f t="shared" si="15"/>
        <v>#VALUE!</v>
      </c>
      <c r="Q379" t="e">
        <f t="shared" si="17"/>
        <v>#VALUE!</v>
      </c>
    </row>
    <row r="380" spans="15:17">
      <c r="O380">
        <f t="shared" si="16"/>
        <v>378</v>
      </c>
      <c r="P380" t="e">
        <f t="shared" si="15"/>
        <v>#VALUE!</v>
      </c>
      <c r="Q380" t="e">
        <f t="shared" si="17"/>
        <v>#VALUE!</v>
      </c>
    </row>
    <row r="381" spans="15:17">
      <c r="O381">
        <f t="shared" si="16"/>
        <v>379</v>
      </c>
      <c r="P381" t="e">
        <f t="shared" si="15"/>
        <v>#VALUE!</v>
      </c>
      <c r="Q381" t="e">
        <f t="shared" si="17"/>
        <v>#VALUE!</v>
      </c>
    </row>
    <row r="382" spans="15:17">
      <c r="O382">
        <f t="shared" si="16"/>
        <v>380</v>
      </c>
      <c r="P382" t="e">
        <f t="shared" si="15"/>
        <v>#VALUE!</v>
      </c>
      <c r="Q382" t="e">
        <f t="shared" si="17"/>
        <v>#VALUE!</v>
      </c>
    </row>
    <row r="383" spans="15:17">
      <c r="O383">
        <f t="shared" si="16"/>
        <v>381</v>
      </c>
      <c r="P383" t="e">
        <f t="shared" si="15"/>
        <v>#VALUE!</v>
      </c>
      <c r="Q383" t="e">
        <f t="shared" si="17"/>
        <v>#VALUE!</v>
      </c>
    </row>
    <row r="384" spans="15:17">
      <c r="O384">
        <f t="shared" si="16"/>
        <v>382</v>
      </c>
      <c r="P384" t="e">
        <f t="shared" si="15"/>
        <v>#VALUE!</v>
      </c>
      <c r="Q384" t="e">
        <f t="shared" si="17"/>
        <v>#VALUE!</v>
      </c>
    </row>
    <row r="385" spans="15:17">
      <c r="O385">
        <f t="shared" si="16"/>
        <v>383</v>
      </c>
      <c r="P385" t="e">
        <f t="shared" si="15"/>
        <v>#VALUE!</v>
      </c>
      <c r="Q385" t="e">
        <f t="shared" si="17"/>
        <v>#VALUE!</v>
      </c>
    </row>
    <row r="386" spans="15:17">
      <c r="O386">
        <f t="shared" si="16"/>
        <v>384</v>
      </c>
      <c r="P386" t="e">
        <f t="shared" si="15"/>
        <v>#VALUE!</v>
      </c>
      <c r="Q386" t="e">
        <f t="shared" si="17"/>
        <v>#VALUE!</v>
      </c>
    </row>
    <row r="387" spans="15:17">
      <c r="O387">
        <f t="shared" si="16"/>
        <v>385</v>
      </c>
      <c r="P387" t="e">
        <f t="shared" si="15"/>
        <v>#VALUE!</v>
      </c>
      <c r="Q387" t="e">
        <f t="shared" si="17"/>
        <v>#VALUE!</v>
      </c>
    </row>
    <row r="388" spans="15:17">
      <c r="O388">
        <f t="shared" si="16"/>
        <v>386</v>
      </c>
      <c r="P388" t="e">
        <f t="shared" ref="P388:P451" si="18">NEGBINOMDIST(O388-$A$9,$A$9,$B$9)</f>
        <v>#VALUE!</v>
      </c>
      <c r="Q388" t="e">
        <f t="shared" si="17"/>
        <v>#VALUE!</v>
      </c>
    </row>
    <row r="389" spans="15:17">
      <c r="O389">
        <f t="shared" si="16"/>
        <v>387</v>
      </c>
      <c r="P389" t="e">
        <f t="shared" si="18"/>
        <v>#VALUE!</v>
      </c>
      <c r="Q389" t="e">
        <f t="shared" si="17"/>
        <v>#VALUE!</v>
      </c>
    </row>
    <row r="390" spans="15:17">
      <c r="O390">
        <f t="shared" ref="O390:O453" si="19">O389+1</f>
        <v>388</v>
      </c>
      <c r="P390" t="e">
        <f t="shared" si="18"/>
        <v>#VALUE!</v>
      </c>
      <c r="Q390" t="e">
        <f t="shared" si="17"/>
        <v>#VALUE!</v>
      </c>
    </row>
    <row r="391" spans="15:17">
      <c r="O391">
        <f t="shared" si="19"/>
        <v>389</v>
      </c>
      <c r="P391" t="e">
        <f t="shared" si="18"/>
        <v>#VALUE!</v>
      </c>
      <c r="Q391" t="e">
        <f t="shared" ref="Q391:Q454" si="20">Q390+P390</f>
        <v>#VALUE!</v>
      </c>
    </row>
    <row r="392" spans="15:17">
      <c r="O392">
        <f t="shared" si="19"/>
        <v>390</v>
      </c>
      <c r="P392" t="e">
        <f t="shared" si="18"/>
        <v>#VALUE!</v>
      </c>
      <c r="Q392" t="e">
        <f t="shared" si="20"/>
        <v>#VALUE!</v>
      </c>
    </row>
    <row r="393" spans="15:17">
      <c r="O393">
        <f t="shared" si="19"/>
        <v>391</v>
      </c>
      <c r="P393" t="e">
        <f t="shared" si="18"/>
        <v>#VALUE!</v>
      </c>
      <c r="Q393" t="e">
        <f t="shared" si="20"/>
        <v>#VALUE!</v>
      </c>
    </row>
    <row r="394" spans="15:17">
      <c r="O394">
        <f t="shared" si="19"/>
        <v>392</v>
      </c>
      <c r="P394" t="e">
        <f t="shared" si="18"/>
        <v>#VALUE!</v>
      </c>
      <c r="Q394" t="e">
        <f t="shared" si="20"/>
        <v>#VALUE!</v>
      </c>
    </row>
    <row r="395" spans="15:17">
      <c r="O395">
        <f t="shared" si="19"/>
        <v>393</v>
      </c>
      <c r="P395" t="e">
        <f t="shared" si="18"/>
        <v>#VALUE!</v>
      </c>
      <c r="Q395" t="e">
        <f t="shared" si="20"/>
        <v>#VALUE!</v>
      </c>
    </row>
    <row r="396" spans="15:17">
      <c r="O396">
        <f t="shared" si="19"/>
        <v>394</v>
      </c>
      <c r="P396" t="e">
        <f t="shared" si="18"/>
        <v>#VALUE!</v>
      </c>
      <c r="Q396" t="e">
        <f t="shared" si="20"/>
        <v>#VALUE!</v>
      </c>
    </row>
    <row r="397" spans="15:17">
      <c r="O397">
        <f t="shared" si="19"/>
        <v>395</v>
      </c>
      <c r="P397" t="e">
        <f t="shared" si="18"/>
        <v>#VALUE!</v>
      </c>
      <c r="Q397" t="e">
        <f t="shared" si="20"/>
        <v>#VALUE!</v>
      </c>
    </row>
    <row r="398" spans="15:17">
      <c r="O398">
        <f t="shared" si="19"/>
        <v>396</v>
      </c>
      <c r="P398" t="e">
        <f t="shared" si="18"/>
        <v>#VALUE!</v>
      </c>
      <c r="Q398" t="e">
        <f t="shared" si="20"/>
        <v>#VALUE!</v>
      </c>
    </row>
    <row r="399" spans="15:17">
      <c r="O399">
        <f t="shared" si="19"/>
        <v>397</v>
      </c>
      <c r="P399" t="e">
        <f t="shared" si="18"/>
        <v>#VALUE!</v>
      </c>
      <c r="Q399" t="e">
        <f t="shared" si="20"/>
        <v>#VALUE!</v>
      </c>
    </row>
    <row r="400" spans="15:17">
      <c r="O400">
        <f t="shared" si="19"/>
        <v>398</v>
      </c>
      <c r="P400" t="e">
        <f t="shared" si="18"/>
        <v>#VALUE!</v>
      </c>
      <c r="Q400" t="e">
        <f t="shared" si="20"/>
        <v>#VALUE!</v>
      </c>
    </row>
    <row r="401" spans="15:17">
      <c r="O401">
        <f t="shared" si="19"/>
        <v>399</v>
      </c>
      <c r="P401" t="e">
        <f t="shared" si="18"/>
        <v>#VALUE!</v>
      </c>
      <c r="Q401" t="e">
        <f t="shared" si="20"/>
        <v>#VALUE!</v>
      </c>
    </row>
    <row r="402" spans="15:17">
      <c r="O402">
        <f t="shared" si="19"/>
        <v>400</v>
      </c>
      <c r="P402" t="e">
        <f t="shared" si="18"/>
        <v>#VALUE!</v>
      </c>
      <c r="Q402" t="e">
        <f t="shared" si="20"/>
        <v>#VALUE!</v>
      </c>
    </row>
    <row r="403" spans="15:17">
      <c r="O403">
        <f t="shared" si="19"/>
        <v>401</v>
      </c>
      <c r="P403" t="e">
        <f t="shared" si="18"/>
        <v>#VALUE!</v>
      </c>
      <c r="Q403" t="e">
        <f t="shared" si="20"/>
        <v>#VALUE!</v>
      </c>
    </row>
    <row r="404" spans="15:17">
      <c r="O404">
        <f t="shared" si="19"/>
        <v>402</v>
      </c>
      <c r="P404" t="e">
        <f t="shared" si="18"/>
        <v>#VALUE!</v>
      </c>
      <c r="Q404" t="e">
        <f t="shared" si="20"/>
        <v>#VALUE!</v>
      </c>
    </row>
    <row r="405" spans="15:17">
      <c r="O405">
        <f t="shared" si="19"/>
        <v>403</v>
      </c>
      <c r="P405" t="e">
        <f t="shared" si="18"/>
        <v>#VALUE!</v>
      </c>
      <c r="Q405" t="e">
        <f t="shared" si="20"/>
        <v>#VALUE!</v>
      </c>
    </row>
    <row r="406" spans="15:17">
      <c r="O406">
        <f t="shared" si="19"/>
        <v>404</v>
      </c>
      <c r="P406" t="e">
        <f t="shared" si="18"/>
        <v>#VALUE!</v>
      </c>
      <c r="Q406" t="e">
        <f t="shared" si="20"/>
        <v>#VALUE!</v>
      </c>
    </row>
    <row r="407" spans="15:17">
      <c r="O407">
        <f t="shared" si="19"/>
        <v>405</v>
      </c>
      <c r="P407" t="e">
        <f t="shared" si="18"/>
        <v>#VALUE!</v>
      </c>
      <c r="Q407" t="e">
        <f t="shared" si="20"/>
        <v>#VALUE!</v>
      </c>
    </row>
    <row r="408" spans="15:17">
      <c r="O408">
        <f t="shared" si="19"/>
        <v>406</v>
      </c>
      <c r="P408" t="e">
        <f t="shared" si="18"/>
        <v>#VALUE!</v>
      </c>
      <c r="Q408" t="e">
        <f t="shared" si="20"/>
        <v>#VALUE!</v>
      </c>
    </row>
    <row r="409" spans="15:17">
      <c r="O409">
        <f t="shared" si="19"/>
        <v>407</v>
      </c>
      <c r="P409" t="e">
        <f t="shared" si="18"/>
        <v>#VALUE!</v>
      </c>
      <c r="Q409" t="e">
        <f t="shared" si="20"/>
        <v>#VALUE!</v>
      </c>
    </row>
    <row r="410" spans="15:17">
      <c r="O410">
        <f t="shared" si="19"/>
        <v>408</v>
      </c>
      <c r="P410" t="e">
        <f t="shared" si="18"/>
        <v>#VALUE!</v>
      </c>
      <c r="Q410" t="e">
        <f t="shared" si="20"/>
        <v>#VALUE!</v>
      </c>
    </row>
    <row r="411" spans="15:17">
      <c r="O411">
        <f t="shared" si="19"/>
        <v>409</v>
      </c>
      <c r="P411" t="e">
        <f t="shared" si="18"/>
        <v>#VALUE!</v>
      </c>
      <c r="Q411" t="e">
        <f t="shared" si="20"/>
        <v>#VALUE!</v>
      </c>
    </row>
    <row r="412" spans="15:17">
      <c r="O412">
        <f t="shared" si="19"/>
        <v>410</v>
      </c>
      <c r="P412" t="e">
        <f t="shared" si="18"/>
        <v>#VALUE!</v>
      </c>
      <c r="Q412" t="e">
        <f t="shared" si="20"/>
        <v>#VALUE!</v>
      </c>
    </row>
    <row r="413" spans="15:17">
      <c r="O413">
        <f t="shared" si="19"/>
        <v>411</v>
      </c>
      <c r="P413" t="e">
        <f t="shared" si="18"/>
        <v>#VALUE!</v>
      </c>
      <c r="Q413" t="e">
        <f t="shared" si="20"/>
        <v>#VALUE!</v>
      </c>
    </row>
    <row r="414" spans="15:17">
      <c r="O414">
        <f t="shared" si="19"/>
        <v>412</v>
      </c>
      <c r="P414" t="e">
        <f t="shared" si="18"/>
        <v>#VALUE!</v>
      </c>
      <c r="Q414" t="e">
        <f t="shared" si="20"/>
        <v>#VALUE!</v>
      </c>
    </row>
    <row r="415" spans="15:17">
      <c r="O415">
        <f t="shared" si="19"/>
        <v>413</v>
      </c>
      <c r="P415" t="e">
        <f t="shared" si="18"/>
        <v>#VALUE!</v>
      </c>
      <c r="Q415" t="e">
        <f t="shared" si="20"/>
        <v>#VALUE!</v>
      </c>
    </row>
    <row r="416" spans="15:17">
      <c r="O416">
        <f t="shared" si="19"/>
        <v>414</v>
      </c>
      <c r="P416" t="e">
        <f t="shared" si="18"/>
        <v>#VALUE!</v>
      </c>
      <c r="Q416" t="e">
        <f t="shared" si="20"/>
        <v>#VALUE!</v>
      </c>
    </row>
    <row r="417" spans="15:17">
      <c r="O417">
        <f t="shared" si="19"/>
        <v>415</v>
      </c>
      <c r="P417" t="e">
        <f t="shared" si="18"/>
        <v>#VALUE!</v>
      </c>
      <c r="Q417" t="e">
        <f t="shared" si="20"/>
        <v>#VALUE!</v>
      </c>
    </row>
    <row r="418" spans="15:17">
      <c r="O418">
        <f t="shared" si="19"/>
        <v>416</v>
      </c>
      <c r="P418" t="e">
        <f t="shared" si="18"/>
        <v>#VALUE!</v>
      </c>
      <c r="Q418" t="e">
        <f t="shared" si="20"/>
        <v>#VALUE!</v>
      </c>
    </row>
    <row r="419" spans="15:17">
      <c r="O419">
        <f t="shared" si="19"/>
        <v>417</v>
      </c>
      <c r="P419" t="e">
        <f t="shared" si="18"/>
        <v>#VALUE!</v>
      </c>
      <c r="Q419" t="e">
        <f t="shared" si="20"/>
        <v>#VALUE!</v>
      </c>
    </row>
    <row r="420" spans="15:17">
      <c r="O420">
        <f t="shared" si="19"/>
        <v>418</v>
      </c>
      <c r="P420" t="e">
        <f t="shared" si="18"/>
        <v>#VALUE!</v>
      </c>
      <c r="Q420" t="e">
        <f t="shared" si="20"/>
        <v>#VALUE!</v>
      </c>
    </row>
    <row r="421" spans="15:17">
      <c r="O421">
        <f t="shared" si="19"/>
        <v>419</v>
      </c>
      <c r="P421" t="e">
        <f t="shared" si="18"/>
        <v>#VALUE!</v>
      </c>
      <c r="Q421" t="e">
        <f t="shared" si="20"/>
        <v>#VALUE!</v>
      </c>
    </row>
    <row r="422" spans="15:17">
      <c r="O422">
        <f t="shared" si="19"/>
        <v>420</v>
      </c>
      <c r="P422" t="e">
        <f t="shared" si="18"/>
        <v>#VALUE!</v>
      </c>
      <c r="Q422" t="e">
        <f t="shared" si="20"/>
        <v>#VALUE!</v>
      </c>
    </row>
    <row r="423" spans="15:17">
      <c r="O423">
        <f t="shared" si="19"/>
        <v>421</v>
      </c>
      <c r="P423" t="e">
        <f t="shared" si="18"/>
        <v>#VALUE!</v>
      </c>
      <c r="Q423" t="e">
        <f t="shared" si="20"/>
        <v>#VALUE!</v>
      </c>
    </row>
    <row r="424" spans="15:17">
      <c r="O424">
        <f t="shared" si="19"/>
        <v>422</v>
      </c>
      <c r="P424" t="e">
        <f t="shared" si="18"/>
        <v>#VALUE!</v>
      </c>
      <c r="Q424" t="e">
        <f t="shared" si="20"/>
        <v>#VALUE!</v>
      </c>
    </row>
    <row r="425" spans="15:17">
      <c r="O425">
        <f t="shared" si="19"/>
        <v>423</v>
      </c>
      <c r="P425" t="e">
        <f t="shared" si="18"/>
        <v>#VALUE!</v>
      </c>
      <c r="Q425" t="e">
        <f t="shared" si="20"/>
        <v>#VALUE!</v>
      </c>
    </row>
    <row r="426" spans="15:17">
      <c r="O426">
        <f t="shared" si="19"/>
        <v>424</v>
      </c>
      <c r="P426" t="e">
        <f t="shared" si="18"/>
        <v>#VALUE!</v>
      </c>
      <c r="Q426" t="e">
        <f t="shared" si="20"/>
        <v>#VALUE!</v>
      </c>
    </row>
    <row r="427" spans="15:17">
      <c r="O427">
        <f t="shared" si="19"/>
        <v>425</v>
      </c>
      <c r="P427" t="e">
        <f t="shared" si="18"/>
        <v>#VALUE!</v>
      </c>
      <c r="Q427" t="e">
        <f t="shared" si="20"/>
        <v>#VALUE!</v>
      </c>
    </row>
    <row r="428" spans="15:17">
      <c r="O428">
        <f t="shared" si="19"/>
        <v>426</v>
      </c>
      <c r="P428" t="e">
        <f t="shared" si="18"/>
        <v>#VALUE!</v>
      </c>
      <c r="Q428" t="e">
        <f t="shared" si="20"/>
        <v>#VALUE!</v>
      </c>
    </row>
    <row r="429" spans="15:17">
      <c r="O429">
        <f t="shared" si="19"/>
        <v>427</v>
      </c>
      <c r="P429" t="e">
        <f t="shared" si="18"/>
        <v>#VALUE!</v>
      </c>
      <c r="Q429" t="e">
        <f t="shared" si="20"/>
        <v>#VALUE!</v>
      </c>
    </row>
    <row r="430" spans="15:17">
      <c r="O430">
        <f t="shared" si="19"/>
        <v>428</v>
      </c>
      <c r="P430" t="e">
        <f t="shared" si="18"/>
        <v>#VALUE!</v>
      </c>
      <c r="Q430" t="e">
        <f t="shared" si="20"/>
        <v>#VALUE!</v>
      </c>
    </row>
    <row r="431" spans="15:17">
      <c r="O431">
        <f t="shared" si="19"/>
        <v>429</v>
      </c>
      <c r="P431" t="e">
        <f t="shared" si="18"/>
        <v>#VALUE!</v>
      </c>
      <c r="Q431" t="e">
        <f t="shared" si="20"/>
        <v>#VALUE!</v>
      </c>
    </row>
    <row r="432" spans="15:17">
      <c r="O432">
        <f t="shared" si="19"/>
        <v>430</v>
      </c>
      <c r="P432" t="e">
        <f t="shared" si="18"/>
        <v>#VALUE!</v>
      </c>
      <c r="Q432" t="e">
        <f t="shared" si="20"/>
        <v>#VALUE!</v>
      </c>
    </row>
    <row r="433" spans="15:17">
      <c r="O433">
        <f t="shared" si="19"/>
        <v>431</v>
      </c>
      <c r="P433" t="e">
        <f t="shared" si="18"/>
        <v>#VALUE!</v>
      </c>
      <c r="Q433" t="e">
        <f t="shared" si="20"/>
        <v>#VALUE!</v>
      </c>
    </row>
    <row r="434" spans="15:17">
      <c r="O434">
        <f t="shared" si="19"/>
        <v>432</v>
      </c>
      <c r="P434" t="e">
        <f t="shared" si="18"/>
        <v>#VALUE!</v>
      </c>
      <c r="Q434" t="e">
        <f t="shared" si="20"/>
        <v>#VALUE!</v>
      </c>
    </row>
    <row r="435" spans="15:17">
      <c r="O435">
        <f t="shared" si="19"/>
        <v>433</v>
      </c>
      <c r="P435" t="e">
        <f t="shared" si="18"/>
        <v>#VALUE!</v>
      </c>
      <c r="Q435" t="e">
        <f t="shared" si="20"/>
        <v>#VALUE!</v>
      </c>
    </row>
    <row r="436" spans="15:17">
      <c r="O436">
        <f t="shared" si="19"/>
        <v>434</v>
      </c>
      <c r="P436" t="e">
        <f t="shared" si="18"/>
        <v>#VALUE!</v>
      </c>
      <c r="Q436" t="e">
        <f t="shared" si="20"/>
        <v>#VALUE!</v>
      </c>
    </row>
    <row r="437" spans="15:17">
      <c r="O437">
        <f t="shared" si="19"/>
        <v>435</v>
      </c>
      <c r="P437" t="e">
        <f t="shared" si="18"/>
        <v>#VALUE!</v>
      </c>
      <c r="Q437" t="e">
        <f t="shared" si="20"/>
        <v>#VALUE!</v>
      </c>
    </row>
    <row r="438" spans="15:17">
      <c r="O438">
        <f t="shared" si="19"/>
        <v>436</v>
      </c>
      <c r="P438" t="e">
        <f t="shared" si="18"/>
        <v>#VALUE!</v>
      </c>
      <c r="Q438" t="e">
        <f t="shared" si="20"/>
        <v>#VALUE!</v>
      </c>
    </row>
    <row r="439" spans="15:17">
      <c r="O439">
        <f t="shared" si="19"/>
        <v>437</v>
      </c>
      <c r="P439" t="e">
        <f t="shared" si="18"/>
        <v>#VALUE!</v>
      </c>
      <c r="Q439" t="e">
        <f t="shared" si="20"/>
        <v>#VALUE!</v>
      </c>
    </row>
    <row r="440" spans="15:17">
      <c r="O440">
        <f t="shared" si="19"/>
        <v>438</v>
      </c>
      <c r="P440" t="e">
        <f t="shared" si="18"/>
        <v>#VALUE!</v>
      </c>
      <c r="Q440" t="e">
        <f t="shared" si="20"/>
        <v>#VALUE!</v>
      </c>
    </row>
    <row r="441" spans="15:17">
      <c r="O441">
        <f t="shared" si="19"/>
        <v>439</v>
      </c>
      <c r="P441" t="e">
        <f t="shared" si="18"/>
        <v>#VALUE!</v>
      </c>
      <c r="Q441" t="e">
        <f t="shared" si="20"/>
        <v>#VALUE!</v>
      </c>
    </row>
    <row r="442" spans="15:17">
      <c r="O442">
        <f t="shared" si="19"/>
        <v>440</v>
      </c>
      <c r="P442" t="e">
        <f t="shared" si="18"/>
        <v>#VALUE!</v>
      </c>
      <c r="Q442" t="e">
        <f t="shared" si="20"/>
        <v>#VALUE!</v>
      </c>
    </row>
    <row r="443" spans="15:17">
      <c r="O443">
        <f t="shared" si="19"/>
        <v>441</v>
      </c>
      <c r="P443" t="e">
        <f t="shared" si="18"/>
        <v>#VALUE!</v>
      </c>
      <c r="Q443" t="e">
        <f t="shared" si="20"/>
        <v>#VALUE!</v>
      </c>
    </row>
    <row r="444" spans="15:17">
      <c r="O444">
        <f t="shared" si="19"/>
        <v>442</v>
      </c>
      <c r="P444" t="e">
        <f t="shared" si="18"/>
        <v>#VALUE!</v>
      </c>
      <c r="Q444" t="e">
        <f t="shared" si="20"/>
        <v>#VALUE!</v>
      </c>
    </row>
    <row r="445" spans="15:17">
      <c r="O445">
        <f t="shared" si="19"/>
        <v>443</v>
      </c>
      <c r="P445" t="e">
        <f t="shared" si="18"/>
        <v>#VALUE!</v>
      </c>
      <c r="Q445" t="e">
        <f t="shared" si="20"/>
        <v>#VALUE!</v>
      </c>
    </row>
    <row r="446" spans="15:17">
      <c r="O446">
        <f t="shared" si="19"/>
        <v>444</v>
      </c>
      <c r="P446" t="e">
        <f t="shared" si="18"/>
        <v>#VALUE!</v>
      </c>
      <c r="Q446" t="e">
        <f t="shared" si="20"/>
        <v>#VALUE!</v>
      </c>
    </row>
    <row r="447" spans="15:17">
      <c r="O447">
        <f t="shared" si="19"/>
        <v>445</v>
      </c>
      <c r="P447" t="e">
        <f t="shared" si="18"/>
        <v>#VALUE!</v>
      </c>
      <c r="Q447" t="e">
        <f t="shared" si="20"/>
        <v>#VALUE!</v>
      </c>
    </row>
    <row r="448" spans="15:17">
      <c r="O448">
        <f t="shared" si="19"/>
        <v>446</v>
      </c>
      <c r="P448" t="e">
        <f t="shared" si="18"/>
        <v>#VALUE!</v>
      </c>
      <c r="Q448" t="e">
        <f t="shared" si="20"/>
        <v>#VALUE!</v>
      </c>
    </row>
    <row r="449" spans="15:17">
      <c r="O449">
        <f t="shared" si="19"/>
        <v>447</v>
      </c>
      <c r="P449" t="e">
        <f t="shared" si="18"/>
        <v>#VALUE!</v>
      </c>
      <c r="Q449" t="e">
        <f t="shared" si="20"/>
        <v>#VALUE!</v>
      </c>
    </row>
    <row r="450" spans="15:17">
      <c r="O450">
        <f t="shared" si="19"/>
        <v>448</v>
      </c>
      <c r="P450" t="e">
        <f t="shared" si="18"/>
        <v>#VALUE!</v>
      </c>
      <c r="Q450" t="e">
        <f t="shared" si="20"/>
        <v>#VALUE!</v>
      </c>
    </row>
    <row r="451" spans="15:17">
      <c r="O451">
        <f t="shared" si="19"/>
        <v>449</v>
      </c>
      <c r="P451" t="e">
        <f t="shared" si="18"/>
        <v>#VALUE!</v>
      </c>
      <c r="Q451" t="e">
        <f t="shared" si="20"/>
        <v>#VALUE!</v>
      </c>
    </row>
    <row r="452" spans="15:17">
      <c r="O452">
        <f t="shared" si="19"/>
        <v>450</v>
      </c>
      <c r="P452" t="e">
        <f t="shared" ref="P452:P515" si="21">NEGBINOMDIST(O452-$A$9,$A$9,$B$9)</f>
        <v>#VALUE!</v>
      </c>
      <c r="Q452" t="e">
        <f t="shared" si="20"/>
        <v>#VALUE!</v>
      </c>
    </row>
    <row r="453" spans="15:17">
      <c r="O453">
        <f t="shared" si="19"/>
        <v>451</v>
      </c>
      <c r="P453" t="e">
        <f t="shared" si="21"/>
        <v>#VALUE!</v>
      </c>
      <c r="Q453" t="e">
        <f t="shared" si="20"/>
        <v>#VALUE!</v>
      </c>
    </row>
    <row r="454" spans="15:17">
      <c r="O454">
        <f t="shared" ref="O454:O517" si="22">O453+1</f>
        <v>452</v>
      </c>
      <c r="P454" t="e">
        <f t="shared" si="21"/>
        <v>#VALUE!</v>
      </c>
      <c r="Q454" t="e">
        <f t="shared" si="20"/>
        <v>#VALUE!</v>
      </c>
    </row>
    <row r="455" spans="15:17">
      <c r="O455">
        <f t="shared" si="22"/>
        <v>453</v>
      </c>
      <c r="P455" t="e">
        <f t="shared" si="21"/>
        <v>#VALUE!</v>
      </c>
      <c r="Q455" t="e">
        <f t="shared" ref="Q455:Q518" si="23">Q454+P454</f>
        <v>#VALUE!</v>
      </c>
    </row>
    <row r="456" spans="15:17">
      <c r="O456">
        <f t="shared" si="22"/>
        <v>454</v>
      </c>
      <c r="P456" t="e">
        <f t="shared" si="21"/>
        <v>#VALUE!</v>
      </c>
      <c r="Q456" t="e">
        <f t="shared" si="23"/>
        <v>#VALUE!</v>
      </c>
    </row>
    <row r="457" spans="15:17">
      <c r="O457">
        <f t="shared" si="22"/>
        <v>455</v>
      </c>
      <c r="P457" t="e">
        <f t="shared" si="21"/>
        <v>#VALUE!</v>
      </c>
      <c r="Q457" t="e">
        <f t="shared" si="23"/>
        <v>#VALUE!</v>
      </c>
    </row>
    <row r="458" spans="15:17">
      <c r="O458">
        <f t="shared" si="22"/>
        <v>456</v>
      </c>
      <c r="P458" t="e">
        <f t="shared" si="21"/>
        <v>#VALUE!</v>
      </c>
      <c r="Q458" t="e">
        <f t="shared" si="23"/>
        <v>#VALUE!</v>
      </c>
    </row>
    <row r="459" spans="15:17">
      <c r="O459">
        <f t="shared" si="22"/>
        <v>457</v>
      </c>
      <c r="P459" t="e">
        <f t="shared" si="21"/>
        <v>#VALUE!</v>
      </c>
      <c r="Q459" t="e">
        <f t="shared" si="23"/>
        <v>#VALUE!</v>
      </c>
    </row>
    <row r="460" spans="15:17">
      <c r="O460">
        <f t="shared" si="22"/>
        <v>458</v>
      </c>
      <c r="P460" t="e">
        <f t="shared" si="21"/>
        <v>#VALUE!</v>
      </c>
      <c r="Q460" t="e">
        <f t="shared" si="23"/>
        <v>#VALUE!</v>
      </c>
    </row>
    <row r="461" spans="15:17">
      <c r="O461">
        <f t="shared" si="22"/>
        <v>459</v>
      </c>
      <c r="P461" t="e">
        <f t="shared" si="21"/>
        <v>#VALUE!</v>
      </c>
      <c r="Q461" t="e">
        <f t="shared" si="23"/>
        <v>#VALUE!</v>
      </c>
    </row>
    <row r="462" spans="15:17">
      <c r="O462">
        <f t="shared" si="22"/>
        <v>460</v>
      </c>
      <c r="P462" t="e">
        <f t="shared" si="21"/>
        <v>#VALUE!</v>
      </c>
      <c r="Q462" t="e">
        <f t="shared" si="23"/>
        <v>#VALUE!</v>
      </c>
    </row>
    <row r="463" spans="15:17">
      <c r="O463">
        <f t="shared" si="22"/>
        <v>461</v>
      </c>
      <c r="P463" t="e">
        <f t="shared" si="21"/>
        <v>#VALUE!</v>
      </c>
      <c r="Q463" t="e">
        <f t="shared" si="23"/>
        <v>#VALUE!</v>
      </c>
    </row>
    <row r="464" spans="15:17">
      <c r="O464">
        <f t="shared" si="22"/>
        <v>462</v>
      </c>
      <c r="P464" t="e">
        <f t="shared" si="21"/>
        <v>#VALUE!</v>
      </c>
      <c r="Q464" t="e">
        <f t="shared" si="23"/>
        <v>#VALUE!</v>
      </c>
    </row>
    <row r="465" spans="15:17">
      <c r="O465">
        <f t="shared" si="22"/>
        <v>463</v>
      </c>
      <c r="P465" t="e">
        <f t="shared" si="21"/>
        <v>#VALUE!</v>
      </c>
      <c r="Q465" t="e">
        <f t="shared" si="23"/>
        <v>#VALUE!</v>
      </c>
    </row>
    <row r="466" spans="15:17">
      <c r="O466">
        <f t="shared" si="22"/>
        <v>464</v>
      </c>
      <c r="P466" t="e">
        <f t="shared" si="21"/>
        <v>#VALUE!</v>
      </c>
      <c r="Q466" t="e">
        <f t="shared" si="23"/>
        <v>#VALUE!</v>
      </c>
    </row>
    <row r="467" spans="15:17">
      <c r="O467">
        <f t="shared" si="22"/>
        <v>465</v>
      </c>
      <c r="P467" t="e">
        <f t="shared" si="21"/>
        <v>#VALUE!</v>
      </c>
      <c r="Q467" t="e">
        <f t="shared" si="23"/>
        <v>#VALUE!</v>
      </c>
    </row>
    <row r="468" spans="15:17">
      <c r="O468">
        <f t="shared" si="22"/>
        <v>466</v>
      </c>
      <c r="P468" t="e">
        <f t="shared" si="21"/>
        <v>#VALUE!</v>
      </c>
      <c r="Q468" t="e">
        <f t="shared" si="23"/>
        <v>#VALUE!</v>
      </c>
    </row>
    <row r="469" spans="15:17">
      <c r="O469">
        <f t="shared" si="22"/>
        <v>467</v>
      </c>
      <c r="P469" t="e">
        <f t="shared" si="21"/>
        <v>#VALUE!</v>
      </c>
      <c r="Q469" t="e">
        <f t="shared" si="23"/>
        <v>#VALUE!</v>
      </c>
    </row>
    <row r="470" spans="15:17">
      <c r="O470">
        <f t="shared" si="22"/>
        <v>468</v>
      </c>
      <c r="P470" t="e">
        <f t="shared" si="21"/>
        <v>#VALUE!</v>
      </c>
      <c r="Q470" t="e">
        <f t="shared" si="23"/>
        <v>#VALUE!</v>
      </c>
    </row>
    <row r="471" spans="15:17">
      <c r="O471">
        <f t="shared" si="22"/>
        <v>469</v>
      </c>
      <c r="P471" t="e">
        <f t="shared" si="21"/>
        <v>#VALUE!</v>
      </c>
      <c r="Q471" t="e">
        <f t="shared" si="23"/>
        <v>#VALUE!</v>
      </c>
    </row>
    <row r="472" spans="15:17">
      <c r="O472">
        <f t="shared" si="22"/>
        <v>470</v>
      </c>
      <c r="P472" t="e">
        <f t="shared" si="21"/>
        <v>#VALUE!</v>
      </c>
      <c r="Q472" t="e">
        <f t="shared" si="23"/>
        <v>#VALUE!</v>
      </c>
    </row>
    <row r="473" spans="15:17">
      <c r="O473">
        <f t="shared" si="22"/>
        <v>471</v>
      </c>
      <c r="P473" t="e">
        <f t="shared" si="21"/>
        <v>#VALUE!</v>
      </c>
      <c r="Q473" t="e">
        <f t="shared" si="23"/>
        <v>#VALUE!</v>
      </c>
    </row>
    <row r="474" spans="15:17">
      <c r="O474">
        <f t="shared" si="22"/>
        <v>472</v>
      </c>
      <c r="P474" t="e">
        <f t="shared" si="21"/>
        <v>#VALUE!</v>
      </c>
      <c r="Q474" t="e">
        <f t="shared" si="23"/>
        <v>#VALUE!</v>
      </c>
    </row>
    <row r="475" spans="15:17">
      <c r="O475">
        <f t="shared" si="22"/>
        <v>473</v>
      </c>
      <c r="P475" t="e">
        <f t="shared" si="21"/>
        <v>#VALUE!</v>
      </c>
      <c r="Q475" t="e">
        <f t="shared" si="23"/>
        <v>#VALUE!</v>
      </c>
    </row>
    <row r="476" spans="15:17">
      <c r="O476">
        <f t="shared" si="22"/>
        <v>474</v>
      </c>
      <c r="P476" t="e">
        <f t="shared" si="21"/>
        <v>#VALUE!</v>
      </c>
      <c r="Q476" t="e">
        <f t="shared" si="23"/>
        <v>#VALUE!</v>
      </c>
    </row>
    <row r="477" spans="15:17">
      <c r="O477">
        <f t="shared" si="22"/>
        <v>475</v>
      </c>
      <c r="P477" t="e">
        <f t="shared" si="21"/>
        <v>#VALUE!</v>
      </c>
      <c r="Q477" t="e">
        <f t="shared" si="23"/>
        <v>#VALUE!</v>
      </c>
    </row>
    <row r="478" spans="15:17">
      <c r="O478">
        <f t="shared" si="22"/>
        <v>476</v>
      </c>
      <c r="P478" t="e">
        <f t="shared" si="21"/>
        <v>#VALUE!</v>
      </c>
      <c r="Q478" t="e">
        <f t="shared" si="23"/>
        <v>#VALUE!</v>
      </c>
    </row>
    <row r="479" spans="15:17">
      <c r="O479">
        <f t="shared" si="22"/>
        <v>477</v>
      </c>
      <c r="P479" t="e">
        <f t="shared" si="21"/>
        <v>#VALUE!</v>
      </c>
      <c r="Q479" t="e">
        <f t="shared" si="23"/>
        <v>#VALUE!</v>
      </c>
    </row>
    <row r="480" spans="15:17">
      <c r="O480">
        <f t="shared" si="22"/>
        <v>478</v>
      </c>
      <c r="P480" t="e">
        <f t="shared" si="21"/>
        <v>#VALUE!</v>
      </c>
      <c r="Q480" t="e">
        <f t="shared" si="23"/>
        <v>#VALUE!</v>
      </c>
    </row>
    <row r="481" spans="15:17">
      <c r="O481">
        <f t="shared" si="22"/>
        <v>479</v>
      </c>
      <c r="P481" t="e">
        <f t="shared" si="21"/>
        <v>#VALUE!</v>
      </c>
      <c r="Q481" t="e">
        <f t="shared" si="23"/>
        <v>#VALUE!</v>
      </c>
    </row>
    <row r="482" spans="15:17">
      <c r="O482">
        <f t="shared" si="22"/>
        <v>480</v>
      </c>
      <c r="P482" t="e">
        <f t="shared" si="21"/>
        <v>#VALUE!</v>
      </c>
      <c r="Q482" t="e">
        <f t="shared" si="23"/>
        <v>#VALUE!</v>
      </c>
    </row>
    <row r="483" spans="15:17">
      <c r="O483">
        <f t="shared" si="22"/>
        <v>481</v>
      </c>
      <c r="P483" t="e">
        <f t="shared" si="21"/>
        <v>#VALUE!</v>
      </c>
      <c r="Q483" t="e">
        <f t="shared" si="23"/>
        <v>#VALUE!</v>
      </c>
    </row>
    <row r="484" spans="15:17">
      <c r="O484">
        <f t="shared" si="22"/>
        <v>482</v>
      </c>
      <c r="P484" t="e">
        <f t="shared" si="21"/>
        <v>#VALUE!</v>
      </c>
      <c r="Q484" t="e">
        <f t="shared" si="23"/>
        <v>#VALUE!</v>
      </c>
    </row>
    <row r="485" spans="15:17">
      <c r="O485">
        <f t="shared" si="22"/>
        <v>483</v>
      </c>
      <c r="P485" t="e">
        <f t="shared" si="21"/>
        <v>#VALUE!</v>
      </c>
      <c r="Q485" t="e">
        <f t="shared" si="23"/>
        <v>#VALUE!</v>
      </c>
    </row>
    <row r="486" spans="15:17">
      <c r="O486">
        <f t="shared" si="22"/>
        <v>484</v>
      </c>
      <c r="P486" t="e">
        <f t="shared" si="21"/>
        <v>#VALUE!</v>
      </c>
      <c r="Q486" t="e">
        <f t="shared" si="23"/>
        <v>#VALUE!</v>
      </c>
    </row>
    <row r="487" spans="15:17">
      <c r="O487">
        <f t="shared" si="22"/>
        <v>485</v>
      </c>
      <c r="P487" t="e">
        <f t="shared" si="21"/>
        <v>#VALUE!</v>
      </c>
      <c r="Q487" t="e">
        <f t="shared" si="23"/>
        <v>#VALUE!</v>
      </c>
    </row>
    <row r="488" spans="15:17">
      <c r="O488">
        <f t="shared" si="22"/>
        <v>486</v>
      </c>
      <c r="P488" t="e">
        <f t="shared" si="21"/>
        <v>#VALUE!</v>
      </c>
      <c r="Q488" t="e">
        <f t="shared" si="23"/>
        <v>#VALUE!</v>
      </c>
    </row>
    <row r="489" spans="15:17">
      <c r="O489">
        <f t="shared" si="22"/>
        <v>487</v>
      </c>
      <c r="P489" t="e">
        <f t="shared" si="21"/>
        <v>#VALUE!</v>
      </c>
      <c r="Q489" t="e">
        <f t="shared" si="23"/>
        <v>#VALUE!</v>
      </c>
    </row>
    <row r="490" spans="15:17">
      <c r="O490">
        <f t="shared" si="22"/>
        <v>488</v>
      </c>
      <c r="P490" t="e">
        <f t="shared" si="21"/>
        <v>#VALUE!</v>
      </c>
      <c r="Q490" t="e">
        <f t="shared" si="23"/>
        <v>#VALUE!</v>
      </c>
    </row>
    <row r="491" spans="15:17">
      <c r="O491">
        <f t="shared" si="22"/>
        <v>489</v>
      </c>
      <c r="P491" t="e">
        <f t="shared" si="21"/>
        <v>#VALUE!</v>
      </c>
      <c r="Q491" t="e">
        <f t="shared" si="23"/>
        <v>#VALUE!</v>
      </c>
    </row>
    <row r="492" spans="15:17">
      <c r="O492">
        <f t="shared" si="22"/>
        <v>490</v>
      </c>
      <c r="P492" t="e">
        <f t="shared" si="21"/>
        <v>#VALUE!</v>
      </c>
      <c r="Q492" t="e">
        <f t="shared" si="23"/>
        <v>#VALUE!</v>
      </c>
    </row>
    <row r="493" spans="15:17">
      <c r="O493">
        <f t="shared" si="22"/>
        <v>491</v>
      </c>
      <c r="P493" t="e">
        <f t="shared" si="21"/>
        <v>#VALUE!</v>
      </c>
      <c r="Q493" t="e">
        <f t="shared" si="23"/>
        <v>#VALUE!</v>
      </c>
    </row>
    <row r="494" spans="15:17">
      <c r="O494">
        <f t="shared" si="22"/>
        <v>492</v>
      </c>
      <c r="P494" t="e">
        <f t="shared" si="21"/>
        <v>#VALUE!</v>
      </c>
      <c r="Q494" t="e">
        <f t="shared" si="23"/>
        <v>#VALUE!</v>
      </c>
    </row>
    <row r="495" spans="15:17">
      <c r="O495">
        <f t="shared" si="22"/>
        <v>493</v>
      </c>
      <c r="P495" t="e">
        <f t="shared" si="21"/>
        <v>#VALUE!</v>
      </c>
      <c r="Q495" t="e">
        <f t="shared" si="23"/>
        <v>#VALUE!</v>
      </c>
    </row>
    <row r="496" spans="15:17">
      <c r="O496">
        <f t="shared" si="22"/>
        <v>494</v>
      </c>
      <c r="P496" t="e">
        <f t="shared" si="21"/>
        <v>#VALUE!</v>
      </c>
      <c r="Q496" t="e">
        <f t="shared" si="23"/>
        <v>#VALUE!</v>
      </c>
    </row>
    <row r="497" spans="15:17">
      <c r="O497">
        <f t="shared" si="22"/>
        <v>495</v>
      </c>
      <c r="P497" t="e">
        <f t="shared" si="21"/>
        <v>#VALUE!</v>
      </c>
      <c r="Q497" t="e">
        <f t="shared" si="23"/>
        <v>#VALUE!</v>
      </c>
    </row>
    <row r="498" spans="15:17">
      <c r="O498">
        <f t="shared" si="22"/>
        <v>496</v>
      </c>
      <c r="P498" t="e">
        <f t="shared" si="21"/>
        <v>#VALUE!</v>
      </c>
      <c r="Q498" t="e">
        <f t="shared" si="23"/>
        <v>#VALUE!</v>
      </c>
    </row>
    <row r="499" spans="15:17">
      <c r="O499">
        <f t="shared" si="22"/>
        <v>497</v>
      </c>
      <c r="P499" t="e">
        <f t="shared" si="21"/>
        <v>#VALUE!</v>
      </c>
      <c r="Q499" t="e">
        <f t="shared" si="23"/>
        <v>#VALUE!</v>
      </c>
    </row>
    <row r="500" spans="15:17">
      <c r="O500">
        <f t="shared" si="22"/>
        <v>498</v>
      </c>
      <c r="P500" t="e">
        <f t="shared" si="21"/>
        <v>#VALUE!</v>
      </c>
      <c r="Q500" t="e">
        <f t="shared" si="23"/>
        <v>#VALUE!</v>
      </c>
    </row>
    <row r="501" spans="15:17">
      <c r="O501">
        <f t="shared" si="22"/>
        <v>499</v>
      </c>
      <c r="P501" t="e">
        <f t="shared" si="21"/>
        <v>#VALUE!</v>
      </c>
      <c r="Q501" t="e">
        <f t="shared" si="23"/>
        <v>#VALUE!</v>
      </c>
    </row>
    <row r="502" spans="15:17">
      <c r="O502">
        <f t="shared" si="22"/>
        <v>500</v>
      </c>
      <c r="P502" t="e">
        <f t="shared" si="21"/>
        <v>#VALUE!</v>
      </c>
      <c r="Q502" t="e">
        <f t="shared" si="23"/>
        <v>#VALUE!</v>
      </c>
    </row>
    <row r="503" spans="15:17">
      <c r="O503">
        <f t="shared" si="22"/>
        <v>501</v>
      </c>
      <c r="P503" t="e">
        <f t="shared" si="21"/>
        <v>#VALUE!</v>
      </c>
      <c r="Q503" t="e">
        <f t="shared" si="23"/>
        <v>#VALUE!</v>
      </c>
    </row>
    <row r="504" spans="15:17">
      <c r="O504">
        <f t="shared" si="22"/>
        <v>502</v>
      </c>
      <c r="P504" t="e">
        <f t="shared" si="21"/>
        <v>#VALUE!</v>
      </c>
      <c r="Q504" t="e">
        <f t="shared" si="23"/>
        <v>#VALUE!</v>
      </c>
    </row>
    <row r="505" spans="15:17">
      <c r="O505">
        <f t="shared" si="22"/>
        <v>503</v>
      </c>
      <c r="P505" t="e">
        <f t="shared" si="21"/>
        <v>#VALUE!</v>
      </c>
      <c r="Q505" t="e">
        <f t="shared" si="23"/>
        <v>#VALUE!</v>
      </c>
    </row>
    <row r="506" spans="15:17">
      <c r="O506">
        <f t="shared" si="22"/>
        <v>504</v>
      </c>
      <c r="P506" t="e">
        <f t="shared" si="21"/>
        <v>#VALUE!</v>
      </c>
      <c r="Q506" t="e">
        <f t="shared" si="23"/>
        <v>#VALUE!</v>
      </c>
    </row>
    <row r="507" spans="15:17">
      <c r="O507">
        <f t="shared" si="22"/>
        <v>505</v>
      </c>
      <c r="P507" t="e">
        <f t="shared" si="21"/>
        <v>#VALUE!</v>
      </c>
      <c r="Q507" t="e">
        <f t="shared" si="23"/>
        <v>#VALUE!</v>
      </c>
    </row>
    <row r="508" spans="15:17">
      <c r="O508">
        <f t="shared" si="22"/>
        <v>506</v>
      </c>
      <c r="P508" t="e">
        <f t="shared" si="21"/>
        <v>#VALUE!</v>
      </c>
      <c r="Q508" t="e">
        <f t="shared" si="23"/>
        <v>#VALUE!</v>
      </c>
    </row>
    <row r="509" spans="15:17">
      <c r="O509">
        <f t="shared" si="22"/>
        <v>507</v>
      </c>
      <c r="P509" t="e">
        <f t="shared" si="21"/>
        <v>#VALUE!</v>
      </c>
      <c r="Q509" t="e">
        <f t="shared" si="23"/>
        <v>#VALUE!</v>
      </c>
    </row>
    <row r="510" spans="15:17">
      <c r="O510">
        <f t="shared" si="22"/>
        <v>508</v>
      </c>
      <c r="P510" t="e">
        <f t="shared" si="21"/>
        <v>#VALUE!</v>
      </c>
      <c r="Q510" t="e">
        <f t="shared" si="23"/>
        <v>#VALUE!</v>
      </c>
    </row>
    <row r="511" spans="15:17">
      <c r="O511">
        <f t="shared" si="22"/>
        <v>509</v>
      </c>
      <c r="P511" t="e">
        <f t="shared" si="21"/>
        <v>#VALUE!</v>
      </c>
      <c r="Q511" t="e">
        <f t="shared" si="23"/>
        <v>#VALUE!</v>
      </c>
    </row>
    <row r="512" spans="15:17">
      <c r="O512">
        <f t="shared" si="22"/>
        <v>510</v>
      </c>
      <c r="P512" t="e">
        <f t="shared" si="21"/>
        <v>#VALUE!</v>
      </c>
      <c r="Q512" t="e">
        <f t="shared" si="23"/>
        <v>#VALUE!</v>
      </c>
    </row>
    <row r="513" spans="15:17">
      <c r="O513">
        <f t="shared" si="22"/>
        <v>511</v>
      </c>
      <c r="P513" t="e">
        <f t="shared" si="21"/>
        <v>#VALUE!</v>
      </c>
      <c r="Q513" t="e">
        <f t="shared" si="23"/>
        <v>#VALUE!</v>
      </c>
    </row>
    <row r="514" spans="15:17">
      <c r="O514">
        <f t="shared" si="22"/>
        <v>512</v>
      </c>
      <c r="P514" t="e">
        <f t="shared" si="21"/>
        <v>#VALUE!</v>
      </c>
      <c r="Q514" t="e">
        <f t="shared" si="23"/>
        <v>#VALUE!</v>
      </c>
    </row>
    <row r="515" spans="15:17">
      <c r="O515">
        <f t="shared" si="22"/>
        <v>513</v>
      </c>
      <c r="P515" t="e">
        <f t="shared" si="21"/>
        <v>#VALUE!</v>
      </c>
      <c r="Q515" t="e">
        <f t="shared" si="23"/>
        <v>#VALUE!</v>
      </c>
    </row>
    <row r="516" spans="15:17">
      <c r="O516">
        <f t="shared" si="22"/>
        <v>514</v>
      </c>
      <c r="P516" t="e">
        <f t="shared" ref="P516:P579" si="24">NEGBINOMDIST(O516-$A$9,$A$9,$B$9)</f>
        <v>#VALUE!</v>
      </c>
      <c r="Q516" t="e">
        <f t="shared" si="23"/>
        <v>#VALUE!</v>
      </c>
    </row>
    <row r="517" spans="15:17">
      <c r="O517">
        <f t="shared" si="22"/>
        <v>515</v>
      </c>
      <c r="P517" t="e">
        <f t="shared" si="24"/>
        <v>#VALUE!</v>
      </c>
      <c r="Q517" t="e">
        <f t="shared" si="23"/>
        <v>#VALUE!</v>
      </c>
    </row>
    <row r="518" spans="15:17">
      <c r="O518">
        <f t="shared" ref="O518:O581" si="25">O517+1</f>
        <v>516</v>
      </c>
      <c r="P518" t="e">
        <f t="shared" si="24"/>
        <v>#VALUE!</v>
      </c>
      <c r="Q518" t="e">
        <f t="shared" si="23"/>
        <v>#VALUE!</v>
      </c>
    </row>
    <row r="519" spans="15:17">
      <c r="O519">
        <f t="shared" si="25"/>
        <v>517</v>
      </c>
      <c r="P519" t="e">
        <f t="shared" si="24"/>
        <v>#VALUE!</v>
      </c>
      <c r="Q519" t="e">
        <f t="shared" ref="Q519:Q582" si="26">Q518+P518</f>
        <v>#VALUE!</v>
      </c>
    </row>
    <row r="520" spans="15:17">
      <c r="O520">
        <f t="shared" si="25"/>
        <v>518</v>
      </c>
      <c r="P520" t="e">
        <f t="shared" si="24"/>
        <v>#VALUE!</v>
      </c>
      <c r="Q520" t="e">
        <f t="shared" si="26"/>
        <v>#VALUE!</v>
      </c>
    </row>
    <row r="521" spans="15:17">
      <c r="O521">
        <f t="shared" si="25"/>
        <v>519</v>
      </c>
      <c r="P521" t="e">
        <f t="shared" si="24"/>
        <v>#VALUE!</v>
      </c>
      <c r="Q521" t="e">
        <f t="shared" si="26"/>
        <v>#VALUE!</v>
      </c>
    </row>
    <row r="522" spans="15:17">
      <c r="O522">
        <f t="shared" si="25"/>
        <v>520</v>
      </c>
      <c r="P522" t="e">
        <f t="shared" si="24"/>
        <v>#VALUE!</v>
      </c>
      <c r="Q522" t="e">
        <f t="shared" si="26"/>
        <v>#VALUE!</v>
      </c>
    </row>
    <row r="523" spans="15:17">
      <c r="O523">
        <f t="shared" si="25"/>
        <v>521</v>
      </c>
      <c r="P523" t="e">
        <f t="shared" si="24"/>
        <v>#VALUE!</v>
      </c>
      <c r="Q523" t="e">
        <f t="shared" si="26"/>
        <v>#VALUE!</v>
      </c>
    </row>
    <row r="524" spans="15:17">
      <c r="O524">
        <f t="shared" si="25"/>
        <v>522</v>
      </c>
      <c r="P524" t="e">
        <f t="shared" si="24"/>
        <v>#VALUE!</v>
      </c>
      <c r="Q524" t="e">
        <f t="shared" si="26"/>
        <v>#VALUE!</v>
      </c>
    </row>
    <row r="525" spans="15:17">
      <c r="O525">
        <f t="shared" si="25"/>
        <v>523</v>
      </c>
      <c r="P525" t="e">
        <f t="shared" si="24"/>
        <v>#VALUE!</v>
      </c>
      <c r="Q525" t="e">
        <f t="shared" si="26"/>
        <v>#VALUE!</v>
      </c>
    </row>
    <row r="526" spans="15:17">
      <c r="O526">
        <f t="shared" si="25"/>
        <v>524</v>
      </c>
      <c r="P526" t="e">
        <f t="shared" si="24"/>
        <v>#VALUE!</v>
      </c>
      <c r="Q526" t="e">
        <f t="shared" si="26"/>
        <v>#VALUE!</v>
      </c>
    </row>
    <row r="527" spans="15:17">
      <c r="O527">
        <f t="shared" si="25"/>
        <v>525</v>
      </c>
      <c r="P527" t="e">
        <f t="shared" si="24"/>
        <v>#VALUE!</v>
      </c>
      <c r="Q527" t="e">
        <f t="shared" si="26"/>
        <v>#VALUE!</v>
      </c>
    </row>
    <row r="528" spans="15:17">
      <c r="O528">
        <f t="shared" si="25"/>
        <v>526</v>
      </c>
      <c r="P528" t="e">
        <f t="shared" si="24"/>
        <v>#VALUE!</v>
      </c>
      <c r="Q528" t="e">
        <f t="shared" si="26"/>
        <v>#VALUE!</v>
      </c>
    </row>
    <row r="529" spans="15:17">
      <c r="O529">
        <f t="shared" si="25"/>
        <v>527</v>
      </c>
      <c r="P529" t="e">
        <f t="shared" si="24"/>
        <v>#VALUE!</v>
      </c>
      <c r="Q529" t="e">
        <f t="shared" si="26"/>
        <v>#VALUE!</v>
      </c>
    </row>
    <row r="530" spans="15:17">
      <c r="O530">
        <f t="shared" si="25"/>
        <v>528</v>
      </c>
      <c r="P530" t="e">
        <f t="shared" si="24"/>
        <v>#VALUE!</v>
      </c>
      <c r="Q530" t="e">
        <f t="shared" si="26"/>
        <v>#VALUE!</v>
      </c>
    </row>
    <row r="531" spans="15:17">
      <c r="O531">
        <f t="shared" si="25"/>
        <v>529</v>
      </c>
      <c r="P531" t="e">
        <f t="shared" si="24"/>
        <v>#VALUE!</v>
      </c>
      <c r="Q531" t="e">
        <f t="shared" si="26"/>
        <v>#VALUE!</v>
      </c>
    </row>
    <row r="532" spans="15:17">
      <c r="O532">
        <f t="shared" si="25"/>
        <v>530</v>
      </c>
      <c r="P532" t="e">
        <f t="shared" si="24"/>
        <v>#VALUE!</v>
      </c>
      <c r="Q532" t="e">
        <f t="shared" si="26"/>
        <v>#VALUE!</v>
      </c>
    </row>
    <row r="533" spans="15:17">
      <c r="O533">
        <f t="shared" si="25"/>
        <v>531</v>
      </c>
      <c r="P533" t="e">
        <f t="shared" si="24"/>
        <v>#VALUE!</v>
      </c>
      <c r="Q533" t="e">
        <f t="shared" si="26"/>
        <v>#VALUE!</v>
      </c>
    </row>
    <row r="534" spans="15:17">
      <c r="O534">
        <f t="shared" si="25"/>
        <v>532</v>
      </c>
      <c r="P534" t="e">
        <f t="shared" si="24"/>
        <v>#VALUE!</v>
      </c>
      <c r="Q534" t="e">
        <f t="shared" si="26"/>
        <v>#VALUE!</v>
      </c>
    </row>
    <row r="535" spans="15:17">
      <c r="O535">
        <f t="shared" si="25"/>
        <v>533</v>
      </c>
      <c r="P535" t="e">
        <f t="shared" si="24"/>
        <v>#VALUE!</v>
      </c>
      <c r="Q535" t="e">
        <f t="shared" si="26"/>
        <v>#VALUE!</v>
      </c>
    </row>
    <row r="536" spans="15:17">
      <c r="O536">
        <f t="shared" si="25"/>
        <v>534</v>
      </c>
      <c r="P536" t="e">
        <f t="shared" si="24"/>
        <v>#VALUE!</v>
      </c>
      <c r="Q536" t="e">
        <f t="shared" si="26"/>
        <v>#VALUE!</v>
      </c>
    </row>
    <row r="537" spans="15:17">
      <c r="O537">
        <f t="shared" si="25"/>
        <v>535</v>
      </c>
      <c r="P537" t="e">
        <f t="shared" si="24"/>
        <v>#VALUE!</v>
      </c>
      <c r="Q537" t="e">
        <f t="shared" si="26"/>
        <v>#VALUE!</v>
      </c>
    </row>
    <row r="538" spans="15:17">
      <c r="O538">
        <f t="shared" si="25"/>
        <v>536</v>
      </c>
      <c r="P538" t="e">
        <f t="shared" si="24"/>
        <v>#VALUE!</v>
      </c>
      <c r="Q538" t="e">
        <f t="shared" si="26"/>
        <v>#VALUE!</v>
      </c>
    </row>
    <row r="539" spans="15:17">
      <c r="O539">
        <f t="shared" si="25"/>
        <v>537</v>
      </c>
      <c r="P539" t="e">
        <f t="shared" si="24"/>
        <v>#VALUE!</v>
      </c>
      <c r="Q539" t="e">
        <f t="shared" si="26"/>
        <v>#VALUE!</v>
      </c>
    </row>
    <row r="540" spans="15:17">
      <c r="O540">
        <f t="shared" si="25"/>
        <v>538</v>
      </c>
      <c r="P540" t="e">
        <f t="shared" si="24"/>
        <v>#VALUE!</v>
      </c>
      <c r="Q540" t="e">
        <f t="shared" si="26"/>
        <v>#VALUE!</v>
      </c>
    </row>
    <row r="541" spans="15:17">
      <c r="O541">
        <f t="shared" si="25"/>
        <v>539</v>
      </c>
      <c r="P541" t="e">
        <f t="shared" si="24"/>
        <v>#VALUE!</v>
      </c>
      <c r="Q541" t="e">
        <f t="shared" si="26"/>
        <v>#VALUE!</v>
      </c>
    </row>
    <row r="542" spans="15:17">
      <c r="O542">
        <f t="shared" si="25"/>
        <v>540</v>
      </c>
      <c r="P542" t="e">
        <f t="shared" si="24"/>
        <v>#VALUE!</v>
      </c>
      <c r="Q542" t="e">
        <f t="shared" si="26"/>
        <v>#VALUE!</v>
      </c>
    </row>
    <row r="543" spans="15:17">
      <c r="O543">
        <f t="shared" si="25"/>
        <v>541</v>
      </c>
      <c r="P543" t="e">
        <f t="shared" si="24"/>
        <v>#VALUE!</v>
      </c>
      <c r="Q543" t="e">
        <f t="shared" si="26"/>
        <v>#VALUE!</v>
      </c>
    </row>
    <row r="544" spans="15:17">
      <c r="O544">
        <f t="shared" si="25"/>
        <v>542</v>
      </c>
      <c r="P544" t="e">
        <f t="shared" si="24"/>
        <v>#VALUE!</v>
      </c>
      <c r="Q544" t="e">
        <f t="shared" si="26"/>
        <v>#VALUE!</v>
      </c>
    </row>
    <row r="545" spans="15:17">
      <c r="O545">
        <f t="shared" si="25"/>
        <v>543</v>
      </c>
      <c r="P545" t="e">
        <f t="shared" si="24"/>
        <v>#VALUE!</v>
      </c>
      <c r="Q545" t="e">
        <f t="shared" si="26"/>
        <v>#VALUE!</v>
      </c>
    </row>
    <row r="546" spans="15:17">
      <c r="O546">
        <f t="shared" si="25"/>
        <v>544</v>
      </c>
      <c r="P546" t="e">
        <f t="shared" si="24"/>
        <v>#VALUE!</v>
      </c>
      <c r="Q546" t="e">
        <f t="shared" si="26"/>
        <v>#VALUE!</v>
      </c>
    </row>
    <row r="547" spans="15:17">
      <c r="O547">
        <f t="shared" si="25"/>
        <v>545</v>
      </c>
      <c r="P547" t="e">
        <f t="shared" si="24"/>
        <v>#VALUE!</v>
      </c>
      <c r="Q547" t="e">
        <f t="shared" si="26"/>
        <v>#VALUE!</v>
      </c>
    </row>
    <row r="548" spans="15:17">
      <c r="O548">
        <f t="shared" si="25"/>
        <v>546</v>
      </c>
      <c r="P548" t="e">
        <f t="shared" si="24"/>
        <v>#VALUE!</v>
      </c>
      <c r="Q548" t="e">
        <f t="shared" si="26"/>
        <v>#VALUE!</v>
      </c>
    </row>
    <row r="549" spans="15:17">
      <c r="O549">
        <f t="shared" si="25"/>
        <v>547</v>
      </c>
      <c r="P549" t="e">
        <f t="shared" si="24"/>
        <v>#VALUE!</v>
      </c>
      <c r="Q549" t="e">
        <f t="shared" si="26"/>
        <v>#VALUE!</v>
      </c>
    </row>
    <row r="550" spans="15:17">
      <c r="O550">
        <f t="shared" si="25"/>
        <v>548</v>
      </c>
      <c r="P550" t="e">
        <f t="shared" si="24"/>
        <v>#VALUE!</v>
      </c>
      <c r="Q550" t="e">
        <f t="shared" si="26"/>
        <v>#VALUE!</v>
      </c>
    </row>
    <row r="551" spans="15:17">
      <c r="O551">
        <f t="shared" si="25"/>
        <v>549</v>
      </c>
      <c r="P551" t="e">
        <f t="shared" si="24"/>
        <v>#VALUE!</v>
      </c>
      <c r="Q551" t="e">
        <f t="shared" si="26"/>
        <v>#VALUE!</v>
      </c>
    </row>
    <row r="552" spans="15:17">
      <c r="O552">
        <f t="shared" si="25"/>
        <v>550</v>
      </c>
      <c r="P552" t="e">
        <f t="shared" si="24"/>
        <v>#VALUE!</v>
      </c>
      <c r="Q552" t="e">
        <f t="shared" si="26"/>
        <v>#VALUE!</v>
      </c>
    </row>
    <row r="553" spans="15:17">
      <c r="O553">
        <f t="shared" si="25"/>
        <v>551</v>
      </c>
      <c r="P553" t="e">
        <f t="shared" si="24"/>
        <v>#VALUE!</v>
      </c>
      <c r="Q553" t="e">
        <f t="shared" si="26"/>
        <v>#VALUE!</v>
      </c>
    </row>
    <row r="554" spans="15:17">
      <c r="O554">
        <f t="shared" si="25"/>
        <v>552</v>
      </c>
      <c r="P554" t="e">
        <f t="shared" si="24"/>
        <v>#VALUE!</v>
      </c>
      <c r="Q554" t="e">
        <f t="shared" si="26"/>
        <v>#VALUE!</v>
      </c>
    </row>
    <row r="555" spans="15:17">
      <c r="O555">
        <f t="shared" si="25"/>
        <v>553</v>
      </c>
      <c r="P555" t="e">
        <f t="shared" si="24"/>
        <v>#VALUE!</v>
      </c>
      <c r="Q555" t="e">
        <f t="shared" si="26"/>
        <v>#VALUE!</v>
      </c>
    </row>
    <row r="556" spans="15:17">
      <c r="O556">
        <f t="shared" si="25"/>
        <v>554</v>
      </c>
      <c r="P556" t="e">
        <f t="shared" si="24"/>
        <v>#VALUE!</v>
      </c>
      <c r="Q556" t="e">
        <f t="shared" si="26"/>
        <v>#VALUE!</v>
      </c>
    </row>
    <row r="557" spans="15:17">
      <c r="O557">
        <f t="shared" si="25"/>
        <v>555</v>
      </c>
      <c r="P557" t="e">
        <f t="shared" si="24"/>
        <v>#VALUE!</v>
      </c>
      <c r="Q557" t="e">
        <f t="shared" si="26"/>
        <v>#VALUE!</v>
      </c>
    </row>
    <row r="558" spans="15:17">
      <c r="O558">
        <f t="shared" si="25"/>
        <v>556</v>
      </c>
      <c r="P558" t="e">
        <f t="shared" si="24"/>
        <v>#VALUE!</v>
      </c>
      <c r="Q558" t="e">
        <f t="shared" si="26"/>
        <v>#VALUE!</v>
      </c>
    </row>
    <row r="559" spans="15:17">
      <c r="O559">
        <f t="shared" si="25"/>
        <v>557</v>
      </c>
      <c r="P559" t="e">
        <f t="shared" si="24"/>
        <v>#VALUE!</v>
      </c>
      <c r="Q559" t="e">
        <f t="shared" si="26"/>
        <v>#VALUE!</v>
      </c>
    </row>
    <row r="560" spans="15:17">
      <c r="O560">
        <f t="shared" si="25"/>
        <v>558</v>
      </c>
      <c r="P560" t="e">
        <f t="shared" si="24"/>
        <v>#VALUE!</v>
      </c>
      <c r="Q560" t="e">
        <f t="shared" si="26"/>
        <v>#VALUE!</v>
      </c>
    </row>
    <row r="561" spans="15:17">
      <c r="O561">
        <f t="shared" si="25"/>
        <v>559</v>
      </c>
      <c r="P561" t="e">
        <f t="shared" si="24"/>
        <v>#VALUE!</v>
      </c>
      <c r="Q561" t="e">
        <f t="shared" si="26"/>
        <v>#VALUE!</v>
      </c>
    </row>
    <row r="562" spans="15:17">
      <c r="O562">
        <f t="shared" si="25"/>
        <v>560</v>
      </c>
      <c r="P562" t="e">
        <f t="shared" si="24"/>
        <v>#VALUE!</v>
      </c>
      <c r="Q562" t="e">
        <f t="shared" si="26"/>
        <v>#VALUE!</v>
      </c>
    </row>
    <row r="563" spans="15:17">
      <c r="O563">
        <f t="shared" si="25"/>
        <v>561</v>
      </c>
      <c r="P563" t="e">
        <f t="shared" si="24"/>
        <v>#VALUE!</v>
      </c>
      <c r="Q563" t="e">
        <f t="shared" si="26"/>
        <v>#VALUE!</v>
      </c>
    </row>
    <row r="564" spans="15:17">
      <c r="O564">
        <f t="shared" si="25"/>
        <v>562</v>
      </c>
      <c r="P564" t="e">
        <f t="shared" si="24"/>
        <v>#VALUE!</v>
      </c>
      <c r="Q564" t="e">
        <f t="shared" si="26"/>
        <v>#VALUE!</v>
      </c>
    </row>
    <row r="565" spans="15:17">
      <c r="O565">
        <f t="shared" si="25"/>
        <v>563</v>
      </c>
      <c r="P565" t="e">
        <f t="shared" si="24"/>
        <v>#VALUE!</v>
      </c>
      <c r="Q565" t="e">
        <f t="shared" si="26"/>
        <v>#VALUE!</v>
      </c>
    </row>
    <row r="566" spans="15:17">
      <c r="O566">
        <f t="shared" si="25"/>
        <v>564</v>
      </c>
      <c r="P566" t="e">
        <f t="shared" si="24"/>
        <v>#VALUE!</v>
      </c>
      <c r="Q566" t="e">
        <f t="shared" si="26"/>
        <v>#VALUE!</v>
      </c>
    </row>
    <row r="567" spans="15:17">
      <c r="O567">
        <f t="shared" si="25"/>
        <v>565</v>
      </c>
      <c r="P567" t="e">
        <f t="shared" si="24"/>
        <v>#VALUE!</v>
      </c>
      <c r="Q567" t="e">
        <f t="shared" si="26"/>
        <v>#VALUE!</v>
      </c>
    </row>
    <row r="568" spans="15:17">
      <c r="O568">
        <f t="shared" si="25"/>
        <v>566</v>
      </c>
      <c r="P568" t="e">
        <f t="shared" si="24"/>
        <v>#VALUE!</v>
      </c>
      <c r="Q568" t="e">
        <f t="shared" si="26"/>
        <v>#VALUE!</v>
      </c>
    </row>
    <row r="569" spans="15:17">
      <c r="O569">
        <f t="shared" si="25"/>
        <v>567</v>
      </c>
      <c r="P569" t="e">
        <f t="shared" si="24"/>
        <v>#VALUE!</v>
      </c>
      <c r="Q569" t="e">
        <f t="shared" si="26"/>
        <v>#VALUE!</v>
      </c>
    </row>
    <row r="570" spans="15:17">
      <c r="O570">
        <f t="shared" si="25"/>
        <v>568</v>
      </c>
      <c r="P570" t="e">
        <f t="shared" si="24"/>
        <v>#VALUE!</v>
      </c>
      <c r="Q570" t="e">
        <f t="shared" si="26"/>
        <v>#VALUE!</v>
      </c>
    </row>
    <row r="571" spans="15:17">
      <c r="O571">
        <f t="shared" si="25"/>
        <v>569</v>
      </c>
      <c r="P571" t="e">
        <f t="shared" si="24"/>
        <v>#VALUE!</v>
      </c>
      <c r="Q571" t="e">
        <f t="shared" si="26"/>
        <v>#VALUE!</v>
      </c>
    </row>
    <row r="572" spans="15:17">
      <c r="O572">
        <f t="shared" si="25"/>
        <v>570</v>
      </c>
      <c r="P572" t="e">
        <f t="shared" si="24"/>
        <v>#VALUE!</v>
      </c>
      <c r="Q572" t="e">
        <f t="shared" si="26"/>
        <v>#VALUE!</v>
      </c>
    </row>
    <row r="573" spans="15:17">
      <c r="O573">
        <f t="shared" si="25"/>
        <v>571</v>
      </c>
      <c r="P573" t="e">
        <f t="shared" si="24"/>
        <v>#VALUE!</v>
      </c>
      <c r="Q573" t="e">
        <f t="shared" si="26"/>
        <v>#VALUE!</v>
      </c>
    </row>
    <row r="574" spans="15:17">
      <c r="O574">
        <f t="shared" si="25"/>
        <v>572</v>
      </c>
      <c r="P574" t="e">
        <f t="shared" si="24"/>
        <v>#VALUE!</v>
      </c>
      <c r="Q574" t="e">
        <f t="shared" si="26"/>
        <v>#VALUE!</v>
      </c>
    </row>
    <row r="575" spans="15:17">
      <c r="O575">
        <f t="shared" si="25"/>
        <v>573</v>
      </c>
      <c r="P575" t="e">
        <f t="shared" si="24"/>
        <v>#VALUE!</v>
      </c>
      <c r="Q575" t="e">
        <f t="shared" si="26"/>
        <v>#VALUE!</v>
      </c>
    </row>
    <row r="576" spans="15:17">
      <c r="O576">
        <f t="shared" si="25"/>
        <v>574</v>
      </c>
      <c r="P576" t="e">
        <f t="shared" si="24"/>
        <v>#VALUE!</v>
      </c>
      <c r="Q576" t="e">
        <f t="shared" si="26"/>
        <v>#VALUE!</v>
      </c>
    </row>
    <row r="577" spans="15:17">
      <c r="O577">
        <f t="shared" si="25"/>
        <v>575</v>
      </c>
      <c r="P577" t="e">
        <f t="shared" si="24"/>
        <v>#VALUE!</v>
      </c>
      <c r="Q577" t="e">
        <f t="shared" si="26"/>
        <v>#VALUE!</v>
      </c>
    </row>
    <row r="578" spans="15:17">
      <c r="O578">
        <f t="shared" si="25"/>
        <v>576</v>
      </c>
      <c r="P578" t="e">
        <f t="shared" si="24"/>
        <v>#VALUE!</v>
      </c>
      <c r="Q578" t="e">
        <f t="shared" si="26"/>
        <v>#VALUE!</v>
      </c>
    </row>
    <row r="579" spans="15:17">
      <c r="O579">
        <f t="shared" si="25"/>
        <v>577</v>
      </c>
      <c r="P579" t="e">
        <f t="shared" si="24"/>
        <v>#VALUE!</v>
      </c>
      <c r="Q579" t="e">
        <f t="shared" si="26"/>
        <v>#VALUE!</v>
      </c>
    </row>
    <row r="580" spans="15:17">
      <c r="O580">
        <f t="shared" si="25"/>
        <v>578</v>
      </c>
      <c r="P580" t="e">
        <f t="shared" ref="P580:P643" si="27">NEGBINOMDIST(O580-$A$9,$A$9,$B$9)</f>
        <v>#VALUE!</v>
      </c>
      <c r="Q580" t="e">
        <f t="shared" si="26"/>
        <v>#VALUE!</v>
      </c>
    </row>
    <row r="581" spans="15:17">
      <c r="O581">
        <f t="shared" si="25"/>
        <v>579</v>
      </c>
      <c r="P581" t="e">
        <f t="shared" si="27"/>
        <v>#VALUE!</v>
      </c>
      <c r="Q581" t="e">
        <f t="shared" si="26"/>
        <v>#VALUE!</v>
      </c>
    </row>
    <row r="582" spans="15:17">
      <c r="O582">
        <f t="shared" ref="O582:O645" si="28">O581+1</f>
        <v>580</v>
      </c>
      <c r="P582" t="e">
        <f t="shared" si="27"/>
        <v>#VALUE!</v>
      </c>
      <c r="Q582" t="e">
        <f t="shared" si="26"/>
        <v>#VALUE!</v>
      </c>
    </row>
    <row r="583" spans="15:17">
      <c r="O583">
        <f t="shared" si="28"/>
        <v>581</v>
      </c>
      <c r="P583" t="e">
        <f t="shared" si="27"/>
        <v>#VALUE!</v>
      </c>
      <c r="Q583" t="e">
        <f t="shared" ref="Q583:Q646" si="29">Q582+P582</f>
        <v>#VALUE!</v>
      </c>
    </row>
    <row r="584" spans="15:17">
      <c r="O584">
        <f t="shared" si="28"/>
        <v>582</v>
      </c>
      <c r="P584" t="e">
        <f t="shared" si="27"/>
        <v>#VALUE!</v>
      </c>
      <c r="Q584" t="e">
        <f t="shared" si="29"/>
        <v>#VALUE!</v>
      </c>
    </row>
    <row r="585" spans="15:17">
      <c r="O585">
        <f t="shared" si="28"/>
        <v>583</v>
      </c>
      <c r="P585" t="e">
        <f t="shared" si="27"/>
        <v>#VALUE!</v>
      </c>
      <c r="Q585" t="e">
        <f t="shared" si="29"/>
        <v>#VALUE!</v>
      </c>
    </row>
    <row r="586" spans="15:17">
      <c r="O586">
        <f t="shared" si="28"/>
        <v>584</v>
      </c>
      <c r="P586" t="e">
        <f t="shared" si="27"/>
        <v>#VALUE!</v>
      </c>
      <c r="Q586" t="e">
        <f t="shared" si="29"/>
        <v>#VALUE!</v>
      </c>
    </row>
    <row r="587" spans="15:17">
      <c r="O587">
        <f t="shared" si="28"/>
        <v>585</v>
      </c>
      <c r="P587" t="e">
        <f t="shared" si="27"/>
        <v>#VALUE!</v>
      </c>
      <c r="Q587" t="e">
        <f t="shared" si="29"/>
        <v>#VALUE!</v>
      </c>
    </row>
    <row r="588" spans="15:17">
      <c r="O588">
        <f t="shared" si="28"/>
        <v>586</v>
      </c>
      <c r="P588" t="e">
        <f t="shared" si="27"/>
        <v>#VALUE!</v>
      </c>
      <c r="Q588" t="e">
        <f t="shared" si="29"/>
        <v>#VALUE!</v>
      </c>
    </row>
    <row r="589" spans="15:17">
      <c r="O589">
        <f t="shared" si="28"/>
        <v>587</v>
      </c>
      <c r="P589" t="e">
        <f t="shared" si="27"/>
        <v>#VALUE!</v>
      </c>
      <c r="Q589" t="e">
        <f t="shared" si="29"/>
        <v>#VALUE!</v>
      </c>
    </row>
    <row r="590" spans="15:17">
      <c r="O590">
        <f t="shared" si="28"/>
        <v>588</v>
      </c>
      <c r="P590" t="e">
        <f t="shared" si="27"/>
        <v>#VALUE!</v>
      </c>
      <c r="Q590" t="e">
        <f t="shared" si="29"/>
        <v>#VALUE!</v>
      </c>
    </row>
    <row r="591" spans="15:17">
      <c r="O591">
        <f t="shared" si="28"/>
        <v>589</v>
      </c>
      <c r="P591" t="e">
        <f t="shared" si="27"/>
        <v>#VALUE!</v>
      </c>
      <c r="Q591" t="e">
        <f t="shared" si="29"/>
        <v>#VALUE!</v>
      </c>
    </row>
    <row r="592" spans="15:17">
      <c r="O592">
        <f t="shared" si="28"/>
        <v>590</v>
      </c>
      <c r="P592" t="e">
        <f t="shared" si="27"/>
        <v>#VALUE!</v>
      </c>
      <c r="Q592" t="e">
        <f t="shared" si="29"/>
        <v>#VALUE!</v>
      </c>
    </row>
    <row r="593" spans="15:17">
      <c r="O593">
        <f t="shared" si="28"/>
        <v>591</v>
      </c>
      <c r="P593" t="e">
        <f t="shared" si="27"/>
        <v>#VALUE!</v>
      </c>
      <c r="Q593" t="e">
        <f t="shared" si="29"/>
        <v>#VALUE!</v>
      </c>
    </row>
    <row r="594" spans="15:17">
      <c r="O594">
        <f t="shared" si="28"/>
        <v>592</v>
      </c>
      <c r="P594" t="e">
        <f t="shared" si="27"/>
        <v>#VALUE!</v>
      </c>
      <c r="Q594" t="e">
        <f t="shared" si="29"/>
        <v>#VALUE!</v>
      </c>
    </row>
    <row r="595" spans="15:17">
      <c r="O595">
        <f t="shared" si="28"/>
        <v>593</v>
      </c>
      <c r="P595" t="e">
        <f t="shared" si="27"/>
        <v>#VALUE!</v>
      </c>
      <c r="Q595" t="e">
        <f t="shared" si="29"/>
        <v>#VALUE!</v>
      </c>
    </row>
    <row r="596" spans="15:17">
      <c r="O596">
        <f t="shared" si="28"/>
        <v>594</v>
      </c>
      <c r="P596" t="e">
        <f t="shared" si="27"/>
        <v>#VALUE!</v>
      </c>
      <c r="Q596" t="e">
        <f t="shared" si="29"/>
        <v>#VALUE!</v>
      </c>
    </row>
    <row r="597" spans="15:17">
      <c r="O597">
        <f t="shared" si="28"/>
        <v>595</v>
      </c>
      <c r="P597" t="e">
        <f t="shared" si="27"/>
        <v>#VALUE!</v>
      </c>
      <c r="Q597" t="e">
        <f t="shared" si="29"/>
        <v>#VALUE!</v>
      </c>
    </row>
    <row r="598" spans="15:17">
      <c r="O598">
        <f t="shared" si="28"/>
        <v>596</v>
      </c>
      <c r="P598" t="e">
        <f t="shared" si="27"/>
        <v>#VALUE!</v>
      </c>
      <c r="Q598" t="e">
        <f t="shared" si="29"/>
        <v>#VALUE!</v>
      </c>
    </row>
    <row r="599" spans="15:17">
      <c r="O599">
        <f t="shared" si="28"/>
        <v>597</v>
      </c>
      <c r="P599" t="e">
        <f t="shared" si="27"/>
        <v>#VALUE!</v>
      </c>
      <c r="Q599" t="e">
        <f t="shared" si="29"/>
        <v>#VALUE!</v>
      </c>
    </row>
    <row r="600" spans="15:17">
      <c r="O600">
        <f t="shared" si="28"/>
        <v>598</v>
      </c>
      <c r="P600" t="e">
        <f t="shared" si="27"/>
        <v>#VALUE!</v>
      </c>
      <c r="Q600" t="e">
        <f t="shared" si="29"/>
        <v>#VALUE!</v>
      </c>
    </row>
    <row r="601" spans="15:17">
      <c r="O601">
        <f t="shared" si="28"/>
        <v>599</v>
      </c>
      <c r="P601" t="e">
        <f t="shared" si="27"/>
        <v>#VALUE!</v>
      </c>
      <c r="Q601" t="e">
        <f t="shared" si="29"/>
        <v>#VALUE!</v>
      </c>
    </row>
    <row r="602" spans="15:17">
      <c r="O602">
        <f t="shared" si="28"/>
        <v>600</v>
      </c>
      <c r="P602" t="e">
        <f t="shared" si="27"/>
        <v>#VALUE!</v>
      </c>
      <c r="Q602" t="e">
        <f t="shared" si="29"/>
        <v>#VALUE!</v>
      </c>
    </row>
    <row r="603" spans="15:17">
      <c r="O603">
        <f t="shared" si="28"/>
        <v>601</v>
      </c>
      <c r="P603" t="e">
        <f t="shared" si="27"/>
        <v>#VALUE!</v>
      </c>
      <c r="Q603" t="e">
        <f t="shared" si="29"/>
        <v>#VALUE!</v>
      </c>
    </row>
    <row r="604" spans="15:17">
      <c r="O604">
        <f t="shared" si="28"/>
        <v>602</v>
      </c>
      <c r="P604" t="e">
        <f t="shared" si="27"/>
        <v>#VALUE!</v>
      </c>
      <c r="Q604" t="e">
        <f t="shared" si="29"/>
        <v>#VALUE!</v>
      </c>
    </row>
    <row r="605" spans="15:17">
      <c r="O605">
        <f t="shared" si="28"/>
        <v>603</v>
      </c>
      <c r="P605" t="e">
        <f t="shared" si="27"/>
        <v>#VALUE!</v>
      </c>
      <c r="Q605" t="e">
        <f t="shared" si="29"/>
        <v>#VALUE!</v>
      </c>
    </row>
    <row r="606" spans="15:17">
      <c r="O606">
        <f t="shared" si="28"/>
        <v>604</v>
      </c>
      <c r="P606" t="e">
        <f t="shared" si="27"/>
        <v>#VALUE!</v>
      </c>
      <c r="Q606" t="e">
        <f t="shared" si="29"/>
        <v>#VALUE!</v>
      </c>
    </row>
    <row r="607" spans="15:17">
      <c r="O607">
        <f t="shared" si="28"/>
        <v>605</v>
      </c>
      <c r="P607" t="e">
        <f t="shared" si="27"/>
        <v>#VALUE!</v>
      </c>
      <c r="Q607" t="e">
        <f t="shared" si="29"/>
        <v>#VALUE!</v>
      </c>
    </row>
    <row r="608" spans="15:17">
      <c r="O608">
        <f t="shared" si="28"/>
        <v>606</v>
      </c>
      <c r="P608" t="e">
        <f t="shared" si="27"/>
        <v>#VALUE!</v>
      </c>
      <c r="Q608" t="e">
        <f t="shared" si="29"/>
        <v>#VALUE!</v>
      </c>
    </row>
    <row r="609" spans="15:17">
      <c r="O609">
        <f t="shared" si="28"/>
        <v>607</v>
      </c>
      <c r="P609" t="e">
        <f t="shared" si="27"/>
        <v>#VALUE!</v>
      </c>
      <c r="Q609" t="e">
        <f t="shared" si="29"/>
        <v>#VALUE!</v>
      </c>
    </row>
    <row r="610" spans="15:17">
      <c r="O610">
        <f t="shared" si="28"/>
        <v>608</v>
      </c>
      <c r="P610" t="e">
        <f t="shared" si="27"/>
        <v>#VALUE!</v>
      </c>
      <c r="Q610" t="e">
        <f t="shared" si="29"/>
        <v>#VALUE!</v>
      </c>
    </row>
    <row r="611" spans="15:17">
      <c r="O611">
        <f t="shared" si="28"/>
        <v>609</v>
      </c>
      <c r="P611" t="e">
        <f t="shared" si="27"/>
        <v>#VALUE!</v>
      </c>
      <c r="Q611" t="e">
        <f t="shared" si="29"/>
        <v>#VALUE!</v>
      </c>
    </row>
    <row r="612" spans="15:17">
      <c r="O612">
        <f t="shared" si="28"/>
        <v>610</v>
      </c>
      <c r="P612" t="e">
        <f t="shared" si="27"/>
        <v>#VALUE!</v>
      </c>
      <c r="Q612" t="e">
        <f t="shared" si="29"/>
        <v>#VALUE!</v>
      </c>
    </row>
    <row r="613" spans="15:17">
      <c r="O613">
        <f t="shared" si="28"/>
        <v>611</v>
      </c>
      <c r="P613" t="e">
        <f t="shared" si="27"/>
        <v>#VALUE!</v>
      </c>
      <c r="Q613" t="e">
        <f t="shared" si="29"/>
        <v>#VALUE!</v>
      </c>
    </row>
    <row r="614" spans="15:17">
      <c r="O614">
        <f t="shared" si="28"/>
        <v>612</v>
      </c>
      <c r="P614" t="e">
        <f t="shared" si="27"/>
        <v>#VALUE!</v>
      </c>
      <c r="Q614" t="e">
        <f t="shared" si="29"/>
        <v>#VALUE!</v>
      </c>
    </row>
    <row r="615" spans="15:17">
      <c r="O615">
        <f t="shared" si="28"/>
        <v>613</v>
      </c>
      <c r="P615" t="e">
        <f t="shared" si="27"/>
        <v>#VALUE!</v>
      </c>
      <c r="Q615" t="e">
        <f t="shared" si="29"/>
        <v>#VALUE!</v>
      </c>
    </row>
    <row r="616" spans="15:17">
      <c r="O616">
        <f t="shared" si="28"/>
        <v>614</v>
      </c>
      <c r="P616" t="e">
        <f t="shared" si="27"/>
        <v>#VALUE!</v>
      </c>
      <c r="Q616" t="e">
        <f t="shared" si="29"/>
        <v>#VALUE!</v>
      </c>
    </row>
    <row r="617" spans="15:17">
      <c r="O617">
        <f t="shared" si="28"/>
        <v>615</v>
      </c>
      <c r="P617" t="e">
        <f t="shared" si="27"/>
        <v>#VALUE!</v>
      </c>
      <c r="Q617" t="e">
        <f t="shared" si="29"/>
        <v>#VALUE!</v>
      </c>
    </row>
    <row r="618" spans="15:17">
      <c r="O618">
        <f t="shared" si="28"/>
        <v>616</v>
      </c>
      <c r="P618" t="e">
        <f t="shared" si="27"/>
        <v>#VALUE!</v>
      </c>
      <c r="Q618" t="e">
        <f t="shared" si="29"/>
        <v>#VALUE!</v>
      </c>
    </row>
    <row r="619" spans="15:17">
      <c r="O619">
        <f t="shared" si="28"/>
        <v>617</v>
      </c>
      <c r="P619" t="e">
        <f t="shared" si="27"/>
        <v>#VALUE!</v>
      </c>
      <c r="Q619" t="e">
        <f t="shared" si="29"/>
        <v>#VALUE!</v>
      </c>
    </row>
    <row r="620" spans="15:17">
      <c r="O620">
        <f t="shared" si="28"/>
        <v>618</v>
      </c>
      <c r="P620" t="e">
        <f t="shared" si="27"/>
        <v>#VALUE!</v>
      </c>
      <c r="Q620" t="e">
        <f t="shared" si="29"/>
        <v>#VALUE!</v>
      </c>
    </row>
    <row r="621" spans="15:17">
      <c r="O621">
        <f t="shared" si="28"/>
        <v>619</v>
      </c>
      <c r="P621" t="e">
        <f t="shared" si="27"/>
        <v>#VALUE!</v>
      </c>
      <c r="Q621" t="e">
        <f t="shared" si="29"/>
        <v>#VALUE!</v>
      </c>
    </row>
    <row r="622" spans="15:17">
      <c r="O622">
        <f t="shared" si="28"/>
        <v>620</v>
      </c>
      <c r="P622" t="e">
        <f t="shared" si="27"/>
        <v>#VALUE!</v>
      </c>
      <c r="Q622" t="e">
        <f t="shared" si="29"/>
        <v>#VALUE!</v>
      </c>
    </row>
    <row r="623" spans="15:17">
      <c r="O623">
        <f t="shared" si="28"/>
        <v>621</v>
      </c>
      <c r="P623" t="e">
        <f t="shared" si="27"/>
        <v>#VALUE!</v>
      </c>
      <c r="Q623" t="e">
        <f t="shared" si="29"/>
        <v>#VALUE!</v>
      </c>
    </row>
    <row r="624" spans="15:17">
      <c r="O624">
        <f t="shared" si="28"/>
        <v>622</v>
      </c>
      <c r="P624" t="e">
        <f t="shared" si="27"/>
        <v>#VALUE!</v>
      </c>
      <c r="Q624" t="e">
        <f t="shared" si="29"/>
        <v>#VALUE!</v>
      </c>
    </row>
    <row r="625" spans="15:17">
      <c r="O625">
        <f t="shared" si="28"/>
        <v>623</v>
      </c>
      <c r="P625" t="e">
        <f t="shared" si="27"/>
        <v>#VALUE!</v>
      </c>
      <c r="Q625" t="e">
        <f t="shared" si="29"/>
        <v>#VALUE!</v>
      </c>
    </row>
    <row r="626" spans="15:17">
      <c r="O626">
        <f t="shared" si="28"/>
        <v>624</v>
      </c>
      <c r="P626" t="e">
        <f t="shared" si="27"/>
        <v>#VALUE!</v>
      </c>
      <c r="Q626" t="e">
        <f t="shared" si="29"/>
        <v>#VALUE!</v>
      </c>
    </row>
    <row r="627" spans="15:17">
      <c r="O627">
        <f t="shared" si="28"/>
        <v>625</v>
      </c>
      <c r="P627" t="e">
        <f t="shared" si="27"/>
        <v>#VALUE!</v>
      </c>
      <c r="Q627" t="e">
        <f t="shared" si="29"/>
        <v>#VALUE!</v>
      </c>
    </row>
    <row r="628" spans="15:17">
      <c r="O628">
        <f t="shared" si="28"/>
        <v>626</v>
      </c>
      <c r="P628" t="e">
        <f t="shared" si="27"/>
        <v>#VALUE!</v>
      </c>
      <c r="Q628" t="e">
        <f t="shared" si="29"/>
        <v>#VALUE!</v>
      </c>
    </row>
    <row r="629" spans="15:17">
      <c r="O629">
        <f t="shared" si="28"/>
        <v>627</v>
      </c>
      <c r="P629" t="e">
        <f t="shared" si="27"/>
        <v>#VALUE!</v>
      </c>
      <c r="Q629" t="e">
        <f t="shared" si="29"/>
        <v>#VALUE!</v>
      </c>
    </row>
    <row r="630" spans="15:17">
      <c r="O630">
        <f t="shared" si="28"/>
        <v>628</v>
      </c>
      <c r="P630" t="e">
        <f t="shared" si="27"/>
        <v>#VALUE!</v>
      </c>
      <c r="Q630" t="e">
        <f t="shared" si="29"/>
        <v>#VALUE!</v>
      </c>
    </row>
    <row r="631" spans="15:17">
      <c r="O631">
        <f t="shared" si="28"/>
        <v>629</v>
      </c>
      <c r="P631" t="e">
        <f t="shared" si="27"/>
        <v>#VALUE!</v>
      </c>
      <c r="Q631" t="e">
        <f t="shared" si="29"/>
        <v>#VALUE!</v>
      </c>
    </row>
    <row r="632" spans="15:17">
      <c r="O632">
        <f t="shared" si="28"/>
        <v>630</v>
      </c>
      <c r="P632" t="e">
        <f t="shared" si="27"/>
        <v>#VALUE!</v>
      </c>
      <c r="Q632" t="e">
        <f t="shared" si="29"/>
        <v>#VALUE!</v>
      </c>
    </row>
    <row r="633" spans="15:17">
      <c r="O633">
        <f t="shared" si="28"/>
        <v>631</v>
      </c>
      <c r="P633" t="e">
        <f t="shared" si="27"/>
        <v>#VALUE!</v>
      </c>
      <c r="Q633" t="e">
        <f t="shared" si="29"/>
        <v>#VALUE!</v>
      </c>
    </row>
    <row r="634" spans="15:17">
      <c r="O634">
        <f t="shared" si="28"/>
        <v>632</v>
      </c>
      <c r="P634" t="e">
        <f t="shared" si="27"/>
        <v>#VALUE!</v>
      </c>
      <c r="Q634" t="e">
        <f t="shared" si="29"/>
        <v>#VALUE!</v>
      </c>
    </row>
    <row r="635" spans="15:17">
      <c r="O635">
        <f t="shared" si="28"/>
        <v>633</v>
      </c>
      <c r="P635" t="e">
        <f t="shared" si="27"/>
        <v>#VALUE!</v>
      </c>
      <c r="Q635" t="e">
        <f t="shared" si="29"/>
        <v>#VALUE!</v>
      </c>
    </row>
    <row r="636" spans="15:17">
      <c r="O636">
        <f t="shared" si="28"/>
        <v>634</v>
      </c>
      <c r="P636" t="e">
        <f t="shared" si="27"/>
        <v>#VALUE!</v>
      </c>
      <c r="Q636" t="e">
        <f t="shared" si="29"/>
        <v>#VALUE!</v>
      </c>
    </row>
    <row r="637" spans="15:17">
      <c r="O637">
        <f t="shared" si="28"/>
        <v>635</v>
      </c>
      <c r="P637" t="e">
        <f t="shared" si="27"/>
        <v>#VALUE!</v>
      </c>
      <c r="Q637" t="e">
        <f t="shared" si="29"/>
        <v>#VALUE!</v>
      </c>
    </row>
    <row r="638" spans="15:17">
      <c r="O638">
        <f t="shared" si="28"/>
        <v>636</v>
      </c>
      <c r="P638" t="e">
        <f t="shared" si="27"/>
        <v>#VALUE!</v>
      </c>
      <c r="Q638" t="e">
        <f t="shared" si="29"/>
        <v>#VALUE!</v>
      </c>
    </row>
    <row r="639" spans="15:17">
      <c r="O639">
        <f t="shared" si="28"/>
        <v>637</v>
      </c>
      <c r="P639" t="e">
        <f t="shared" si="27"/>
        <v>#VALUE!</v>
      </c>
      <c r="Q639" t="e">
        <f t="shared" si="29"/>
        <v>#VALUE!</v>
      </c>
    </row>
    <row r="640" spans="15:17">
      <c r="O640">
        <f t="shared" si="28"/>
        <v>638</v>
      </c>
      <c r="P640" t="e">
        <f t="shared" si="27"/>
        <v>#VALUE!</v>
      </c>
      <c r="Q640" t="e">
        <f t="shared" si="29"/>
        <v>#VALUE!</v>
      </c>
    </row>
    <row r="641" spans="15:17">
      <c r="O641">
        <f t="shared" si="28"/>
        <v>639</v>
      </c>
      <c r="P641" t="e">
        <f t="shared" si="27"/>
        <v>#VALUE!</v>
      </c>
      <c r="Q641" t="e">
        <f t="shared" si="29"/>
        <v>#VALUE!</v>
      </c>
    </row>
    <row r="642" spans="15:17">
      <c r="O642">
        <f t="shared" si="28"/>
        <v>640</v>
      </c>
      <c r="P642" t="e">
        <f t="shared" si="27"/>
        <v>#VALUE!</v>
      </c>
      <c r="Q642" t="e">
        <f t="shared" si="29"/>
        <v>#VALUE!</v>
      </c>
    </row>
    <row r="643" spans="15:17">
      <c r="O643">
        <f t="shared" si="28"/>
        <v>641</v>
      </c>
      <c r="P643" t="e">
        <f t="shared" si="27"/>
        <v>#VALUE!</v>
      </c>
      <c r="Q643" t="e">
        <f t="shared" si="29"/>
        <v>#VALUE!</v>
      </c>
    </row>
    <row r="644" spans="15:17">
      <c r="O644">
        <f t="shared" si="28"/>
        <v>642</v>
      </c>
      <c r="P644" t="e">
        <f t="shared" ref="P644:P707" si="30">NEGBINOMDIST(O644-$A$9,$A$9,$B$9)</f>
        <v>#VALUE!</v>
      </c>
      <c r="Q644" t="e">
        <f t="shared" si="29"/>
        <v>#VALUE!</v>
      </c>
    </row>
    <row r="645" spans="15:17">
      <c r="O645">
        <f t="shared" si="28"/>
        <v>643</v>
      </c>
      <c r="P645" t="e">
        <f t="shared" si="30"/>
        <v>#VALUE!</v>
      </c>
      <c r="Q645" t="e">
        <f t="shared" si="29"/>
        <v>#VALUE!</v>
      </c>
    </row>
    <row r="646" spans="15:17">
      <c r="O646">
        <f t="shared" ref="O646:O709" si="31">O645+1</f>
        <v>644</v>
      </c>
      <c r="P646" t="e">
        <f t="shared" si="30"/>
        <v>#VALUE!</v>
      </c>
      <c r="Q646" t="e">
        <f t="shared" si="29"/>
        <v>#VALUE!</v>
      </c>
    </row>
    <row r="647" spans="15:17">
      <c r="O647">
        <f t="shared" si="31"/>
        <v>645</v>
      </c>
      <c r="P647" t="e">
        <f t="shared" si="30"/>
        <v>#VALUE!</v>
      </c>
      <c r="Q647" t="e">
        <f t="shared" ref="Q647:Q710" si="32">Q646+P646</f>
        <v>#VALUE!</v>
      </c>
    </row>
    <row r="648" spans="15:17">
      <c r="O648">
        <f t="shared" si="31"/>
        <v>646</v>
      </c>
      <c r="P648" t="e">
        <f t="shared" si="30"/>
        <v>#VALUE!</v>
      </c>
      <c r="Q648" t="e">
        <f t="shared" si="32"/>
        <v>#VALUE!</v>
      </c>
    </row>
    <row r="649" spans="15:17">
      <c r="O649">
        <f t="shared" si="31"/>
        <v>647</v>
      </c>
      <c r="P649" t="e">
        <f t="shared" si="30"/>
        <v>#VALUE!</v>
      </c>
      <c r="Q649" t="e">
        <f t="shared" si="32"/>
        <v>#VALUE!</v>
      </c>
    </row>
    <row r="650" spans="15:17">
      <c r="O650">
        <f t="shared" si="31"/>
        <v>648</v>
      </c>
      <c r="P650" t="e">
        <f t="shared" si="30"/>
        <v>#VALUE!</v>
      </c>
      <c r="Q650" t="e">
        <f t="shared" si="32"/>
        <v>#VALUE!</v>
      </c>
    </row>
    <row r="651" spans="15:17">
      <c r="O651">
        <f t="shared" si="31"/>
        <v>649</v>
      </c>
      <c r="P651" t="e">
        <f t="shared" si="30"/>
        <v>#VALUE!</v>
      </c>
      <c r="Q651" t="e">
        <f t="shared" si="32"/>
        <v>#VALUE!</v>
      </c>
    </row>
    <row r="652" spans="15:17">
      <c r="O652">
        <f t="shared" si="31"/>
        <v>650</v>
      </c>
      <c r="P652" t="e">
        <f t="shared" si="30"/>
        <v>#VALUE!</v>
      </c>
      <c r="Q652" t="e">
        <f t="shared" si="32"/>
        <v>#VALUE!</v>
      </c>
    </row>
    <row r="653" spans="15:17">
      <c r="O653">
        <f t="shared" si="31"/>
        <v>651</v>
      </c>
      <c r="P653" t="e">
        <f t="shared" si="30"/>
        <v>#VALUE!</v>
      </c>
      <c r="Q653" t="e">
        <f t="shared" si="32"/>
        <v>#VALUE!</v>
      </c>
    </row>
    <row r="654" spans="15:17">
      <c r="O654">
        <f t="shared" si="31"/>
        <v>652</v>
      </c>
      <c r="P654" t="e">
        <f t="shared" si="30"/>
        <v>#VALUE!</v>
      </c>
      <c r="Q654" t="e">
        <f t="shared" si="32"/>
        <v>#VALUE!</v>
      </c>
    </row>
    <row r="655" spans="15:17">
      <c r="O655">
        <f t="shared" si="31"/>
        <v>653</v>
      </c>
      <c r="P655" t="e">
        <f t="shared" si="30"/>
        <v>#VALUE!</v>
      </c>
      <c r="Q655" t="e">
        <f t="shared" si="32"/>
        <v>#VALUE!</v>
      </c>
    </row>
    <row r="656" spans="15:17">
      <c r="O656">
        <f t="shared" si="31"/>
        <v>654</v>
      </c>
      <c r="P656" t="e">
        <f t="shared" si="30"/>
        <v>#VALUE!</v>
      </c>
      <c r="Q656" t="e">
        <f t="shared" si="32"/>
        <v>#VALUE!</v>
      </c>
    </row>
    <row r="657" spans="15:17">
      <c r="O657">
        <f t="shared" si="31"/>
        <v>655</v>
      </c>
      <c r="P657" t="e">
        <f t="shared" si="30"/>
        <v>#VALUE!</v>
      </c>
      <c r="Q657" t="e">
        <f t="shared" si="32"/>
        <v>#VALUE!</v>
      </c>
    </row>
    <row r="658" spans="15:17">
      <c r="O658">
        <f t="shared" si="31"/>
        <v>656</v>
      </c>
      <c r="P658" t="e">
        <f t="shared" si="30"/>
        <v>#VALUE!</v>
      </c>
      <c r="Q658" t="e">
        <f t="shared" si="32"/>
        <v>#VALUE!</v>
      </c>
    </row>
    <row r="659" spans="15:17">
      <c r="O659">
        <f t="shared" si="31"/>
        <v>657</v>
      </c>
      <c r="P659" t="e">
        <f t="shared" si="30"/>
        <v>#VALUE!</v>
      </c>
      <c r="Q659" t="e">
        <f t="shared" si="32"/>
        <v>#VALUE!</v>
      </c>
    </row>
    <row r="660" spans="15:17">
      <c r="O660">
        <f t="shared" si="31"/>
        <v>658</v>
      </c>
      <c r="P660" t="e">
        <f t="shared" si="30"/>
        <v>#VALUE!</v>
      </c>
      <c r="Q660" t="e">
        <f t="shared" si="32"/>
        <v>#VALUE!</v>
      </c>
    </row>
    <row r="661" spans="15:17">
      <c r="O661">
        <f t="shared" si="31"/>
        <v>659</v>
      </c>
      <c r="P661" t="e">
        <f t="shared" si="30"/>
        <v>#VALUE!</v>
      </c>
      <c r="Q661" t="e">
        <f t="shared" si="32"/>
        <v>#VALUE!</v>
      </c>
    </row>
    <row r="662" spans="15:17">
      <c r="O662">
        <f t="shared" si="31"/>
        <v>660</v>
      </c>
      <c r="P662" t="e">
        <f t="shared" si="30"/>
        <v>#VALUE!</v>
      </c>
      <c r="Q662" t="e">
        <f t="shared" si="32"/>
        <v>#VALUE!</v>
      </c>
    </row>
    <row r="663" spans="15:17">
      <c r="O663">
        <f t="shared" si="31"/>
        <v>661</v>
      </c>
      <c r="P663" t="e">
        <f t="shared" si="30"/>
        <v>#VALUE!</v>
      </c>
      <c r="Q663" t="e">
        <f t="shared" si="32"/>
        <v>#VALUE!</v>
      </c>
    </row>
    <row r="664" spans="15:17">
      <c r="O664">
        <f t="shared" si="31"/>
        <v>662</v>
      </c>
      <c r="P664" t="e">
        <f t="shared" si="30"/>
        <v>#VALUE!</v>
      </c>
      <c r="Q664" t="e">
        <f t="shared" si="32"/>
        <v>#VALUE!</v>
      </c>
    </row>
    <row r="665" spans="15:17">
      <c r="O665">
        <f t="shared" si="31"/>
        <v>663</v>
      </c>
      <c r="P665" t="e">
        <f t="shared" si="30"/>
        <v>#VALUE!</v>
      </c>
      <c r="Q665" t="e">
        <f t="shared" si="32"/>
        <v>#VALUE!</v>
      </c>
    </row>
    <row r="666" spans="15:17">
      <c r="O666">
        <f t="shared" si="31"/>
        <v>664</v>
      </c>
      <c r="P666" t="e">
        <f t="shared" si="30"/>
        <v>#VALUE!</v>
      </c>
      <c r="Q666" t="e">
        <f t="shared" si="32"/>
        <v>#VALUE!</v>
      </c>
    </row>
    <row r="667" spans="15:17">
      <c r="O667">
        <f t="shared" si="31"/>
        <v>665</v>
      </c>
      <c r="P667" t="e">
        <f t="shared" si="30"/>
        <v>#VALUE!</v>
      </c>
      <c r="Q667" t="e">
        <f t="shared" si="32"/>
        <v>#VALUE!</v>
      </c>
    </row>
    <row r="668" spans="15:17">
      <c r="O668">
        <f t="shared" si="31"/>
        <v>666</v>
      </c>
      <c r="P668" t="e">
        <f t="shared" si="30"/>
        <v>#VALUE!</v>
      </c>
      <c r="Q668" t="e">
        <f t="shared" si="32"/>
        <v>#VALUE!</v>
      </c>
    </row>
    <row r="669" spans="15:17">
      <c r="O669">
        <f t="shared" si="31"/>
        <v>667</v>
      </c>
      <c r="P669" t="e">
        <f t="shared" si="30"/>
        <v>#VALUE!</v>
      </c>
      <c r="Q669" t="e">
        <f t="shared" si="32"/>
        <v>#VALUE!</v>
      </c>
    </row>
    <row r="670" spans="15:17">
      <c r="O670">
        <f t="shared" si="31"/>
        <v>668</v>
      </c>
      <c r="P670" t="e">
        <f t="shared" si="30"/>
        <v>#VALUE!</v>
      </c>
      <c r="Q670" t="e">
        <f t="shared" si="32"/>
        <v>#VALUE!</v>
      </c>
    </row>
    <row r="671" spans="15:17">
      <c r="O671">
        <f t="shared" si="31"/>
        <v>669</v>
      </c>
      <c r="P671" t="e">
        <f t="shared" si="30"/>
        <v>#VALUE!</v>
      </c>
      <c r="Q671" t="e">
        <f t="shared" si="32"/>
        <v>#VALUE!</v>
      </c>
    </row>
    <row r="672" spans="15:17">
      <c r="O672">
        <f t="shared" si="31"/>
        <v>670</v>
      </c>
      <c r="P672" t="e">
        <f t="shared" si="30"/>
        <v>#VALUE!</v>
      </c>
      <c r="Q672" t="e">
        <f t="shared" si="32"/>
        <v>#VALUE!</v>
      </c>
    </row>
    <row r="673" spans="15:17">
      <c r="O673">
        <f t="shared" si="31"/>
        <v>671</v>
      </c>
      <c r="P673" t="e">
        <f t="shared" si="30"/>
        <v>#VALUE!</v>
      </c>
      <c r="Q673" t="e">
        <f t="shared" si="32"/>
        <v>#VALUE!</v>
      </c>
    </row>
    <row r="674" spans="15:17">
      <c r="O674">
        <f t="shared" si="31"/>
        <v>672</v>
      </c>
      <c r="P674" t="e">
        <f t="shared" si="30"/>
        <v>#VALUE!</v>
      </c>
      <c r="Q674" t="e">
        <f t="shared" si="32"/>
        <v>#VALUE!</v>
      </c>
    </row>
    <row r="675" spans="15:17">
      <c r="O675">
        <f t="shared" si="31"/>
        <v>673</v>
      </c>
      <c r="P675" t="e">
        <f t="shared" si="30"/>
        <v>#VALUE!</v>
      </c>
      <c r="Q675" t="e">
        <f t="shared" si="32"/>
        <v>#VALUE!</v>
      </c>
    </row>
    <row r="676" spans="15:17">
      <c r="O676">
        <f t="shared" si="31"/>
        <v>674</v>
      </c>
      <c r="P676" t="e">
        <f t="shared" si="30"/>
        <v>#VALUE!</v>
      </c>
      <c r="Q676" t="e">
        <f t="shared" si="32"/>
        <v>#VALUE!</v>
      </c>
    </row>
    <row r="677" spans="15:17">
      <c r="O677">
        <f t="shared" si="31"/>
        <v>675</v>
      </c>
      <c r="P677" t="e">
        <f t="shared" si="30"/>
        <v>#VALUE!</v>
      </c>
      <c r="Q677" t="e">
        <f t="shared" si="32"/>
        <v>#VALUE!</v>
      </c>
    </row>
    <row r="678" spans="15:17">
      <c r="O678">
        <f t="shared" si="31"/>
        <v>676</v>
      </c>
      <c r="P678" t="e">
        <f t="shared" si="30"/>
        <v>#VALUE!</v>
      </c>
      <c r="Q678" t="e">
        <f t="shared" si="32"/>
        <v>#VALUE!</v>
      </c>
    </row>
    <row r="679" spans="15:17">
      <c r="O679">
        <f t="shared" si="31"/>
        <v>677</v>
      </c>
      <c r="P679" t="e">
        <f t="shared" si="30"/>
        <v>#VALUE!</v>
      </c>
      <c r="Q679" t="e">
        <f t="shared" si="32"/>
        <v>#VALUE!</v>
      </c>
    </row>
    <row r="680" spans="15:17">
      <c r="O680">
        <f t="shared" si="31"/>
        <v>678</v>
      </c>
      <c r="P680" t="e">
        <f t="shared" si="30"/>
        <v>#VALUE!</v>
      </c>
      <c r="Q680" t="e">
        <f t="shared" si="32"/>
        <v>#VALUE!</v>
      </c>
    </row>
    <row r="681" spans="15:17">
      <c r="O681">
        <f t="shared" si="31"/>
        <v>679</v>
      </c>
      <c r="P681" t="e">
        <f t="shared" si="30"/>
        <v>#VALUE!</v>
      </c>
      <c r="Q681" t="e">
        <f t="shared" si="32"/>
        <v>#VALUE!</v>
      </c>
    </row>
    <row r="682" spans="15:17">
      <c r="O682">
        <f t="shared" si="31"/>
        <v>680</v>
      </c>
      <c r="P682" t="e">
        <f t="shared" si="30"/>
        <v>#VALUE!</v>
      </c>
      <c r="Q682" t="e">
        <f t="shared" si="32"/>
        <v>#VALUE!</v>
      </c>
    </row>
    <row r="683" spans="15:17">
      <c r="O683">
        <f t="shared" si="31"/>
        <v>681</v>
      </c>
      <c r="P683" t="e">
        <f t="shared" si="30"/>
        <v>#VALUE!</v>
      </c>
      <c r="Q683" t="e">
        <f t="shared" si="32"/>
        <v>#VALUE!</v>
      </c>
    </row>
    <row r="684" spans="15:17">
      <c r="O684">
        <f t="shared" si="31"/>
        <v>682</v>
      </c>
      <c r="P684" t="e">
        <f t="shared" si="30"/>
        <v>#VALUE!</v>
      </c>
      <c r="Q684" t="e">
        <f t="shared" si="32"/>
        <v>#VALUE!</v>
      </c>
    </row>
    <row r="685" spans="15:17">
      <c r="O685">
        <f t="shared" si="31"/>
        <v>683</v>
      </c>
      <c r="P685" t="e">
        <f t="shared" si="30"/>
        <v>#VALUE!</v>
      </c>
      <c r="Q685" t="e">
        <f t="shared" si="32"/>
        <v>#VALUE!</v>
      </c>
    </row>
    <row r="686" spans="15:17">
      <c r="O686">
        <f t="shared" si="31"/>
        <v>684</v>
      </c>
      <c r="P686" t="e">
        <f t="shared" si="30"/>
        <v>#VALUE!</v>
      </c>
      <c r="Q686" t="e">
        <f t="shared" si="32"/>
        <v>#VALUE!</v>
      </c>
    </row>
    <row r="687" spans="15:17">
      <c r="O687">
        <f t="shared" si="31"/>
        <v>685</v>
      </c>
      <c r="P687" t="e">
        <f t="shared" si="30"/>
        <v>#VALUE!</v>
      </c>
      <c r="Q687" t="e">
        <f t="shared" si="32"/>
        <v>#VALUE!</v>
      </c>
    </row>
    <row r="688" spans="15:17">
      <c r="O688">
        <f t="shared" si="31"/>
        <v>686</v>
      </c>
      <c r="P688" t="e">
        <f t="shared" si="30"/>
        <v>#VALUE!</v>
      </c>
      <c r="Q688" t="e">
        <f t="shared" si="32"/>
        <v>#VALUE!</v>
      </c>
    </row>
    <row r="689" spans="15:17">
      <c r="O689">
        <f t="shared" si="31"/>
        <v>687</v>
      </c>
      <c r="P689" t="e">
        <f t="shared" si="30"/>
        <v>#VALUE!</v>
      </c>
      <c r="Q689" t="e">
        <f t="shared" si="32"/>
        <v>#VALUE!</v>
      </c>
    </row>
    <row r="690" spans="15:17">
      <c r="O690">
        <f t="shared" si="31"/>
        <v>688</v>
      </c>
      <c r="P690" t="e">
        <f t="shared" si="30"/>
        <v>#VALUE!</v>
      </c>
      <c r="Q690" t="e">
        <f t="shared" si="32"/>
        <v>#VALUE!</v>
      </c>
    </row>
    <row r="691" spans="15:17">
      <c r="O691">
        <f t="shared" si="31"/>
        <v>689</v>
      </c>
      <c r="P691" t="e">
        <f t="shared" si="30"/>
        <v>#VALUE!</v>
      </c>
      <c r="Q691" t="e">
        <f t="shared" si="32"/>
        <v>#VALUE!</v>
      </c>
    </row>
    <row r="692" spans="15:17">
      <c r="O692">
        <f t="shared" si="31"/>
        <v>690</v>
      </c>
      <c r="P692" t="e">
        <f t="shared" si="30"/>
        <v>#VALUE!</v>
      </c>
      <c r="Q692" t="e">
        <f t="shared" si="32"/>
        <v>#VALUE!</v>
      </c>
    </row>
    <row r="693" spans="15:17">
      <c r="O693">
        <f t="shared" si="31"/>
        <v>691</v>
      </c>
      <c r="P693" t="e">
        <f t="shared" si="30"/>
        <v>#VALUE!</v>
      </c>
      <c r="Q693" t="e">
        <f t="shared" si="32"/>
        <v>#VALUE!</v>
      </c>
    </row>
    <row r="694" spans="15:17">
      <c r="O694">
        <f t="shared" si="31"/>
        <v>692</v>
      </c>
      <c r="P694" t="e">
        <f t="shared" si="30"/>
        <v>#VALUE!</v>
      </c>
      <c r="Q694" t="e">
        <f t="shared" si="32"/>
        <v>#VALUE!</v>
      </c>
    </row>
    <row r="695" spans="15:17">
      <c r="O695">
        <f t="shared" si="31"/>
        <v>693</v>
      </c>
      <c r="P695" t="e">
        <f t="shared" si="30"/>
        <v>#VALUE!</v>
      </c>
      <c r="Q695" t="e">
        <f t="shared" si="32"/>
        <v>#VALUE!</v>
      </c>
    </row>
    <row r="696" spans="15:17">
      <c r="O696">
        <f t="shared" si="31"/>
        <v>694</v>
      </c>
      <c r="P696" t="e">
        <f t="shared" si="30"/>
        <v>#VALUE!</v>
      </c>
      <c r="Q696" t="e">
        <f t="shared" si="32"/>
        <v>#VALUE!</v>
      </c>
    </row>
    <row r="697" spans="15:17">
      <c r="O697">
        <f t="shared" si="31"/>
        <v>695</v>
      </c>
      <c r="P697" t="e">
        <f t="shared" si="30"/>
        <v>#VALUE!</v>
      </c>
      <c r="Q697" t="e">
        <f t="shared" si="32"/>
        <v>#VALUE!</v>
      </c>
    </row>
    <row r="698" spans="15:17">
      <c r="O698">
        <f t="shared" si="31"/>
        <v>696</v>
      </c>
      <c r="P698" t="e">
        <f t="shared" si="30"/>
        <v>#VALUE!</v>
      </c>
      <c r="Q698" t="e">
        <f t="shared" si="32"/>
        <v>#VALUE!</v>
      </c>
    </row>
    <row r="699" spans="15:17">
      <c r="O699">
        <f t="shared" si="31"/>
        <v>697</v>
      </c>
      <c r="P699" t="e">
        <f t="shared" si="30"/>
        <v>#VALUE!</v>
      </c>
      <c r="Q699" t="e">
        <f t="shared" si="32"/>
        <v>#VALUE!</v>
      </c>
    </row>
    <row r="700" spans="15:17">
      <c r="O700">
        <f t="shared" si="31"/>
        <v>698</v>
      </c>
      <c r="P700" t="e">
        <f t="shared" si="30"/>
        <v>#VALUE!</v>
      </c>
      <c r="Q700" t="e">
        <f t="shared" si="32"/>
        <v>#VALUE!</v>
      </c>
    </row>
    <row r="701" spans="15:17">
      <c r="O701">
        <f t="shared" si="31"/>
        <v>699</v>
      </c>
      <c r="P701" t="e">
        <f t="shared" si="30"/>
        <v>#VALUE!</v>
      </c>
      <c r="Q701" t="e">
        <f t="shared" si="32"/>
        <v>#VALUE!</v>
      </c>
    </row>
    <row r="702" spans="15:17">
      <c r="O702">
        <f t="shared" si="31"/>
        <v>700</v>
      </c>
      <c r="P702" t="e">
        <f t="shared" si="30"/>
        <v>#VALUE!</v>
      </c>
      <c r="Q702" t="e">
        <f t="shared" si="32"/>
        <v>#VALUE!</v>
      </c>
    </row>
    <row r="703" spans="15:17">
      <c r="O703">
        <f t="shared" si="31"/>
        <v>701</v>
      </c>
      <c r="P703" t="e">
        <f t="shared" si="30"/>
        <v>#VALUE!</v>
      </c>
      <c r="Q703" t="e">
        <f t="shared" si="32"/>
        <v>#VALUE!</v>
      </c>
    </row>
    <row r="704" spans="15:17">
      <c r="O704">
        <f t="shared" si="31"/>
        <v>702</v>
      </c>
      <c r="P704" t="e">
        <f t="shared" si="30"/>
        <v>#VALUE!</v>
      </c>
      <c r="Q704" t="e">
        <f t="shared" si="32"/>
        <v>#VALUE!</v>
      </c>
    </row>
    <row r="705" spans="15:17">
      <c r="O705">
        <f t="shared" si="31"/>
        <v>703</v>
      </c>
      <c r="P705" t="e">
        <f t="shared" si="30"/>
        <v>#VALUE!</v>
      </c>
      <c r="Q705" t="e">
        <f t="shared" si="32"/>
        <v>#VALUE!</v>
      </c>
    </row>
    <row r="706" spans="15:17">
      <c r="O706">
        <f t="shared" si="31"/>
        <v>704</v>
      </c>
      <c r="P706" t="e">
        <f t="shared" si="30"/>
        <v>#VALUE!</v>
      </c>
      <c r="Q706" t="e">
        <f t="shared" si="32"/>
        <v>#VALUE!</v>
      </c>
    </row>
    <row r="707" spans="15:17">
      <c r="O707">
        <f t="shared" si="31"/>
        <v>705</v>
      </c>
      <c r="P707" t="e">
        <f t="shared" si="30"/>
        <v>#VALUE!</v>
      </c>
      <c r="Q707" t="e">
        <f t="shared" si="32"/>
        <v>#VALUE!</v>
      </c>
    </row>
    <row r="708" spans="15:17">
      <c r="O708">
        <f t="shared" si="31"/>
        <v>706</v>
      </c>
      <c r="P708" t="e">
        <f t="shared" ref="P708:P771" si="33">NEGBINOMDIST(O708-$A$9,$A$9,$B$9)</f>
        <v>#VALUE!</v>
      </c>
      <c r="Q708" t="e">
        <f t="shared" si="32"/>
        <v>#VALUE!</v>
      </c>
    </row>
    <row r="709" spans="15:17">
      <c r="O709">
        <f t="shared" si="31"/>
        <v>707</v>
      </c>
      <c r="P709" t="e">
        <f t="shared" si="33"/>
        <v>#VALUE!</v>
      </c>
      <c r="Q709" t="e">
        <f t="shared" si="32"/>
        <v>#VALUE!</v>
      </c>
    </row>
    <row r="710" spans="15:17">
      <c r="O710">
        <f t="shared" ref="O710:O773" si="34">O709+1</f>
        <v>708</v>
      </c>
      <c r="P710" t="e">
        <f t="shared" si="33"/>
        <v>#VALUE!</v>
      </c>
      <c r="Q710" t="e">
        <f t="shared" si="32"/>
        <v>#VALUE!</v>
      </c>
    </row>
    <row r="711" spans="15:17">
      <c r="O711">
        <f t="shared" si="34"/>
        <v>709</v>
      </c>
      <c r="P711" t="e">
        <f t="shared" si="33"/>
        <v>#VALUE!</v>
      </c>
      <c r="Q711" t="e">
        <f t="shared" ref="Q711:Q774" si="35">Q710+P710</f>
        <v>#VALUE!</v>
      </c>
    </row>
    <row r="712" spans="15:17">
      <c r="O712">
        <f t="shared" si="34"/>
        <v>710</v>
      </c>
      <c r="P712" t="e">
        <f t="shared" si="33"/>
        <v>#VALUE!</v>
      </c>
      <c r="Q712" t="e">
        <f t="shared" si="35"/>
        <v>#VALUE!</v>
      </c>
    </row>
    <row r="713" spans="15:17">
      <c r="O713">
        <f t="shared" si="34"/>
        <v>711</v>
      </c>
      <c r="P713" t="e">
        <f t="shared" si="33"/>
        <v>#VALUE!</v>
      </c>
      <c r="Q713" t="e">
        <f t="shared" si="35"/>
        <v>#VALUE!</v>
      </c>
    </row>
    <row r="714" spans="15:17">
      <c r="O714">
        <f t="shared" si="34"/>
        <v>712</v>
      </c>
      <c r="P714" t="e">
        <f t="shared" si="33"/>
        <v>#VALUE!</v>
      </c>
      <c r="Q714" t="e">
        <f t="shared" si="35"/>
        <v>#VALUE!</v>
      </c>
    </row>
    <row r="715" spans="15:17">
      <c r="O715">
        <f t="shared" si="34"/>
        <v>713</v>
      </c>
      <c r="P715" t="e">
        <f t="shared" si="33"/>
        <v>#VALUE!</v>
      </c>
      <c r="Q715" t="e">
        <f t="shared" si="35"/>
        <v>#VALUE!</v>
      </c>
    </row>
    <row r="716" spans="15:17">
      <c r="O716">
        <f t="shared" si="34"/>
        <v>714</v>
      </c>
      <c r="P716" t="e">
        <f t="shared" si="33"/>
        <v>#VALUE!</v>
      </c>
      <c r="Q716" t="e">
        <f t="shared" si="35"/>
        <v>#VALUE!</v>
      </c>
    </row>
    <row r="717" spans="15:17">
      <c r="O717">
        <f t="shared" si="34"/>
        <v>715</v>
      </c>
      <c r="P717" t="e">
        <f t="shared" si="33"/>
        <v>#VALUE!</v>
      </c>
      <c r="Q717" t="e">
        <f t="shared" si="35"/>
        <v>#VALUE!</v>
      </c>
    </row>
    <row r="718" spans="15:17">
      <c r="O718">
        <f t="shared" si="34"/>
        <v>716</v>
      </c>
      <c r="P718" t="e">
        <f t="shared" si="33"/>
        <v>#VALUE!</v>
      </c>
      <c r="Q718" t="e">
        <f t="shared" si="35"/>
        <v>#VALUE!</v>
      </c>
    </row>
    <row r="719" spans="15:17">
      <c r="O719">
        <f t="shared" si="34"/>
        <v>717</v>
      </c>
      <c r="P719" t="e">
        <f t="shared" si="33"/>
        <v>#VALUE!</v>
      </c>
      <c r="Q719" t="e">
        <f t="shared" si="35"/>
        <v>#VALUE!</v>
      </c>
    </row>
    <row r="720" spans="15:17">
      <c r="O720">
        <f t="shared" si="34"/>
        <v>718</v>
      </c>
      <c r="P720" t="e">
        <f t="shared" si="33"/>
        <v>#VALUE!</v>
      </c>
      <c r="Q720" t="e">
        <f t="shared" si="35"/>
        <v>#VALUE!</v>
      </c>
    </row>
    <row r="721" spans="15:17">
      <c r="O721">
        <f t="shared" si="34"/>
        <v>719</v>
      </c>
      <c r="P721" t="e">
        <f t="shared" si="33"/>
        <v>#VALUE!</v>
      </c>
      <c r="Q721" t="e">
        <f t="shared" si="35"/>
        <v>#VALUE!</v>
      </c>
    </row>
    <row r="722" spans="15:17">
      <c r="O722">
        <f t="shared" si="34"/>
        <v>720</v>
      </c>
      <c r="P722" t="e">
        <f t="shared" si="33"/>
        <v>#VALUE!</v>
      </c>
      <c r="Q722" t="e">
        <f t="shared" si="35"/>
        <v>#VALUE!</v>
      </c>
    </row>
    <row r="723" spans="15:17">
      <c r="O723">
        <f t="shared" si="34"/>
        <v>721</v>
      </c>
      <c r="P723" t="e">
        <f t="shared" si="33"/>
        <v>#VALUE!</v>
      </c>
      <c r="Q723" t="e">
        <f t="shared" si="35"/>
        <v>#VALUE!</v>
      </c>
    </row>
    <row r="724" spans="15:17">
      <c r="O724">
        <f t="shared" si="34"/>
        <v>722</v>
      </c>
      <c r="P724" t="e">
        <f t="shared" si="33"/>
        <v>#VALUE!</v>
      </c>
      <c r="Q724" t="e">
        <f t="shared" si="35"/>
        <v>#VALUE!</v>
      </c>
    </row>
    <row r="725" spans="15:17">
      <c r="O725">
        <f t="shared" si="34"/>
        <v>723</v>
      </c>
      <c r="P725" t="e">
        <f t="shared" si="33"/>
        <v>#VALUE!</v>
      </c>
      <c r="Q725" t="e">
        <f t="shared" si="35"/>
        <v>#VALUE!</v>
      </c>
    </row>
    <row r="726" spans="15:17">
      <c r="O726">
        <f t="shared" si="34"/>
        <v>724</v>
      </c>
      <c r="P726" t="e">
        <f t="shared" si="33"/>
        <v>#VALUE!</v>
      </c>
      <c r="Q726" t="e">
        <f t="shared" si="35"/>
        <v>#VALUE!</v>
      </c>
    </row>
    <row r="727" spans="15:17">
      <c r="O727">
        <f t="shared" si="34"/>
        <v>725</v>
      </c>
      <c r="P727" t="e">
        <f t="shared" si="33"/>
        <v>#VALUE!</v>
      </c>
      <c r="Q727" t="e">
        <f t="shared" si="35"/>
        <v>#VALUE!</v>
      </c>
    </row>
    <row r="728" spans="15:17">
      <c r="O728">
        <f t="shared" si="34"/>
        <v>726</v>
      </c>
      <c r="P728" t="e">
        <f t="shared" si="33"/>
        <v>#VALUE!</v>
      </c>
      <c r="Q728" t="e">
        <f t="shared" si="35"/>
        <v>#VALUE!</v>
      </c>
    </row>
    <row r="729" spans="15:17">
      <c r="O729">
        <f t="shared" si="34"/>
        <v>727</v>
      </c>
      <c r="P729" t="e">
        <f t="shared" si="33"/>
        <v>#VALUE!</v>
      </c>
      <c r="Q729" t="e">
        <f t="shared" si="35"/>
        <v>#VALUE!</v>
      </c>
    </row>
    <row r="730" spans="15:17">
      <c r="O730">
        <f t="shared" si="34"/>
        <v>728</v>
      </c>
      <c r="P730" t="e">
        <f t="shared" si="33"/>
        <v>#VALUE!</v>
      </c>
      <c r="Q730" t="e">
        <f t="shared" si="35"/>
        <v>#VALUE!</v>
      </c>
    </row>
    <row r="731" spans="15:17">
      <c r="O731">
        <f t="shared" si="34"/>
        <v>729</v>
      </c>
      <c r="P731" t="e">
        <f t="shared" si="33"/>
        <v>#VALUE!</v>
      </c>
      <c r="Q731" t="e">
        <f t="shared" si="35"/>
        <v>#VALUE!</v>
      </c>
    </row>
    <row r="732" spans="15:17">
      <c r="O732">
        <f t="shared" si="34"/>
        <v>730</v>
      </c>
      <c r="P732" t="e">
        <f t="shared" si="33"/>
        <v>#VALUE!</v>
      </c>
      <c r="Q732" t="e">
        <f t="shared" si="35"/>
        <v>#VALUE!</v>
      </c>
    </row>
    <row r="733" spans="15:17">
      <c r="O733">
        <f t="shared" si="34"/>
        <v>731</v>
      </c>
      <c r="P733" t="e">
        <f t="shared" si="33"/>
        <v>#VALUE!</v>
      </c>
      <c r="Q733" t="e">
        <f t="shared" si="35"/>
        <v>#VALUE!</v>
      </c>
    </row>
    <row r="734" spans="15:17">
      <c r="O734">
        <f t="shared" si="34"/>
        <v>732</v>
      </c>
      <c r="P734" t="e">
        <f t="shared" si="33"/>
        <v>#VALUE!</v>
      </c>
      <c r="Q734" t="e">
        <f t="shared" si="35"/>
        <v>#VALUE!</v>
      </c>
    </row>
    <row r="735" spans="15:17">
      <c r="O735">
        <f t="shared" si="34"/>
        <v>733</v>
      </c>
      <c r="P735" t="e">
        <f t="shared" si="33"/>
        <v>#VALUE!</v>
      </c>
      <c r="Q735" t="e">
        <f t="shared" si="35"/>
        <v>#VALUE!</v>
      </c>
    </row>
    <row r="736" spans="15:17">
      <c r="O736">
        <f t="shared" si="34"/>
        <v>734</v>
      </c>
      <c r="P736" t="e">
        <f t="shared" si="33"/>
        <v>#VALUE!</v>
      </c>
      <c r="Q736" t="e">
        <f t="shared" si="35"/>
        <v>#VALUE!</v>
      </c>
    </row>
    <row r="737" spans="15:17">
      <c r="O737">
        <f t="shared" si="34"/>
        <v>735</v>
      </c>
      <c r="P737" t="e">
        <f t="shared" si="33"/>
        <v>#VALUE!</v>
      </c>
      <c r="Q737" t="e">
        <f t="shared" si="35"/>
        <v>#VALUE!</v>
      </c>
    </row>
    <row r="738" spans="15:17">
      <c r="O738">
        <f t="shared" si="34"/>
        <v>736</v>
      </c>
      <c r="P738" t="e">
        <f t="shared" si="33"/>
        <v>#VALUE!</v>
      </c>
      <c r="Q738" t="e">
        <f t="shared" si="35"/>
        <v>#VALUE!</v>
      </c>
    </row>
    <row r="739" spans="15:17">
      <c r="O739">
        <f t="shared" si="34"/>
        <v>737</v>
      </c>
      <c r="P739" t="e">
        <f t="shared" si="33"/>
        <v>#VALUE!</v>
      </c>
      <c r="Q739" t="e">
        <f t="shared" si="35"/>
        <v>#VALUE!</v>
      </c>
    </row>
    <row r="740" spans="15:17">
      <c r="O740">
        <f t="shared" si="34"/>
        <v>738</v>
      </c>
      <c r="P740" t="e">
        <f t="shared" si="33"/>
        <v>#VALUE!</v>
      </c>
      <c r="Q740" t="e">
        <f t="shared" si="35"/>
        <v>#VALUE!</v>
      </c>
    </row>
    <row r="741" spans="15:17">
      <c r="O741">
        <f t="shared" si="34"/>
        <v>739</v>
      </c>
      <c r="P741" t="e">
        <f t="shared" si="33"/>
        <v>#VALUE!</v>
      </c>
      <c r="Q741" t="e">
        <f t="shared" si="35"/>
        <v>#VALUE!</v>
      </c>
    </row>
    <row r="742" spans="15:17">
      <c r="O742">
        <f t="shared" si="34"/>
        <v>740</v>
      </c>
      <c r="P742" t="e">
        <f t="shared" si="33"/>
        <v>#VALUE!</v>
      </c>
      <c r="Q742" t="e">
        <f t="shared" si="35"/>
        <v>#VALUE!</v>
      </c>
    </row>
    <row r="743" spans="15:17">
      <c r="O743">
        <f t="shared" si="34"/>
        <v>741</v>
      </c>
      <c r="P743" t="e">
        <f t="shared" si="33"/>
        <v>#VALUE!</v>
      </c>
      <c r="Q743" t="e">
        <f t="shared" si="35"/>
        <v>#VALUE!</v>
      </c>
    </row>
    <row r="744" spans="15:17">
      <c r="O744">
        <f t="shared" si="34"/>
        <v>742</v>
      </c>
      <c r="P744" t="e">
        <f t="shared" si="33"/>
        <v>#VALUE!</v>
      </c>
      <c r="Q744" t="e">
        <f t="shared" si="35"/>
        <v>#VALUE!</v>
      </c>
    </row>
    <row r="745" spans="15:17">
      <c r="O745">
        <f t="shared" si="34"/>
        <v>743</v>
      </c>
      <c r="P745" t="e">
        <f t="shared" si="33"/>
        <v>#VALUE!</v>
      </c>
      <c r="Q745" t="e">
        <f t="shared" si="35"/>
        <v>#VALUE!</v>
      </c>
    </row>
    <row r="746" spans="15:17">
      <c r="O746">
        <f t="shared" si="34"/>
        <v>744</v>
      </c>
      <c r="P746" t="e">
        <f t="shared" si="33"/>
        <v>#VALUE!</v>
      </c>
      <c r="Q746" t="e">
        <f t="shared" si="35"/>
        <v>#VALUE!</v>
      </c>
    </row>
    <row r="747" spans="15:17">
      <c r="O747">
        <f t="shared" si="34"/>
        <v>745</v>
      </c>
      <c r="P747" t="e">
        <f t="shared" si="33"/>
        <v>#VALUE!</v>
      </c>
      <c r="Q747" t="e">
        <f t="shared" si="35"/>
        <v>#VALUE!</v>
      </c>
    </row>
    <row r="748" spans="15:17">
      <c r="O748">
        <f t="shared" si="34"/>
        <v>746</v>
      </c>
      <c r="P748" t="e">
        <f t="shared" si="33"/>
        <v>#VALUE!</v>
      </c>
      <c r="Q748" t="e">
        <f t="shared" si="35"/>
        <v>#VALUE!</v>
      </c>
    </row>
    <row r="749" spans="15:17">
      <c r="O749">
        <f t="shared" si="34"/>
        <v>747</v>
      </c>
      <c r="P749" t="e">
        <f t="shared" si="33"/>
        <v>#VALUE!</v>
      </c>
      <c r="Q749" t="e">
        <f t="shared" si="35"/>
        <v>#VALUE!</v>
      </c>
    </row>
    <row r="750" spans="15:17">
      <c r="O750">
        <f t="shared" si="34"/>
        <v>748</v>
      </c>
      <c r="P750" t="e">
        <f t="shared" si="33"/>
        <v>#VALUE!</v>
      </c>
      <c r="Q750" t="e">
        <f t="shared" si="35"/>
        <v>#VALUE!</v>
      </c>
    </row>
    <row r="751" spans="15:17">
      <c r="O751">
        <f t="shared" si="34"/>
        <v>749</v>
      </c>
      <c r="P751" t="e">
        <f t="shared" si="33"/>
        <v>#VALUE!</v>
      </c>
      <c r="Q751" t="e">
        <f t="shared" si="35"/>
        <v>#VALUE!</v>
      </c>
    </row>
    <row r="752" spans="15:17">
      <c r="O752">
        <f t="shared" si="34"/>
        <v>750</v>
      </c>
      <c r="P752" t="e">
        <f t="shared" si="33"/>
        <v>#VALUE!</v>
      </c>
      <c r="Q752" t="e">
        <f t="shared" si="35"/>
        <v>#VALUE!</v>
      </c>
    </row>
    <row r="753" spans="15:17">
      <c r="O753">
        <f t="shared" si="34"/>
        <v>751</v>
      </c>
      <c r="P753" t="e">
        <f t="shared" si="33"/>
        <v>#VALUE!</v>
      </c>
      <c r="Q753" t="e">
        <f t="shared" si="35"/>
        <v>#VALUE!</v>
      </c>
    </row>
    <row r="754" spans="15:17">
      <c r="O754">
        <f t="shared" si="34"/>
        <v>752</v>
      </c>
      <c r="P754" t="e">
        <f t="shared" si="33"/>
        <v>#VALUE!</v>
      </c>
      <c r="Q754" t="e">
        <f t="shared" si="35"/>
        <v>#VALUE!</v>
      </c>
    </row>
    <row r="755" spans="15:17">
      <c r="O755">
        <f t="shared" si="34"/>
        <v>753</v>
      </c>
      <c r="P755" t="e">
        <f t="shared" si="33"/>
        <v>#VALUE!</v>
      </c>
      <c r="Q755" t="e">
        <f t="shared" si="35"/>
        <v>#VALUE!</v>
      </c>
    </row>
    <row r="756" spans="15:17">
      <c r="O756">
        <f t="shared" si="34"/>
        <v>754</v>
      </c>
      <c r="P756" t="e">
        <f t="shared" si="33"/>
        <v>#VALUE!</v>
      </c>
      <c r="Q756" t="e">
        <f t="shared" si="35"/>
        <v>#VALUE!</v>
      </c>
    </row>
    <row r="757" spans="15:17">
      <c r="O757">
        <f t="shared" si="34"/>
        <v>755</v>
      </c>
      <c r="P757" t="e">
        <f t="shared" si="33"/>
        <v>#VALUE!</v>
      </c>
      <c r="Q757" t="e">
        <f t="shared" si="35"/>
        <v>#VALUE!</v>
      </c>
    </row>
    <row r="758" spans="15:17">
      <c r="O758">
        <f t="shared" si="34"/>
        <v>756</v>
      </c>
      <c r="P758" t="e">
        <f t="shared" si="33"/>
        <v>#VALUE!</v>
      </c>
      <c r="Q758" t="e">
        <f t="shared" si="35"/>
        <v>#VALUE!</v>
      </c>
    </row>
    <row r="759" spans="15:17">
      <c r="O759">
        <f t="shared" si="34"/>
        <v>757</v>
      </c>
      <c r="P759" t="e">
        <f t="shared" si="33"/>
        <v>#VALUE!</v>
      </c>
      <c r="Q759" t="e">
        <f t="shared" si="35"/>
        <v>#VALUE!</v>
      </c>
    </row>
    <row r="760" spans="15:17">
      <c r="O760">
        <f t="shared" si="34"/>
        <v>758</v>
      </c>
      <c r="P760" t="e">
        <f t="shared" si="33"/>
        <v>#VALUE!</v>
      </c>
      <c r="Q760" t="e">
        <f t="shared" si="35"/>
        <v>#VALUE!</v>
      </c>
    </row>
    <row r="761" spans="15:17">
      <c r="O761">
        <f t="shared" si="34"/>
        <v>759</v>
      </c>
      <c r="P761" t="e">
        <f t="shared" si="33"/>
        <v>#VALUE!</v>
      </c>
      <c r="Q761" t="e">
        <f t="shared" si="35"/>
        <v>#VALUE!</v>
      </c>
    </row>
    <row r="762" spans="15:17">
      <c r="O762">
        <f t="shared" si="34"/>
        <v>760</v>
      </c>
      <c r="P762" t="e">
        <f t="shared" si="33"/>
        <v>#VALUE!</v>
      </c>
      <c r="Q762" t="e">
        <f t="shared" si="35"/>
        <v>#VALUE!</v>
      </c>
    </row>
    <row r="763" spans="15:17">
      <c r="O763">
        <f t="shared" si="34"/>
        <v>761</v>
      </c>
      <c r="P763" t="e">
        <f t="shared" si="33"/>
        <v>#VALUE!</v>
      </c>
      <c r="Q763" t="e">
        <f t="shared" si="35"/>
        <v>#VALUE!</v>
      </c>
    </row>
    <row r="764" spans="15:17">
      <c r="O764">
        <f t="shared" si="34"/>
        <v>762</v>
      </c>
      <c r="P764" t="e">
        <f t="shared" si="33"/>
        <v>#VALUE!</v>
      </c>
      <c r="Q764" t="e">
        <f t="shared" si="35"/>
        <v>#VALUE!</v>
      </c>
    </row>
    <row r="765" spans="15:17">
      <c r="O765">
        <f t="shared" si="34"/>
        <v>763</v>
      </c>
      <c r="P765" t="e">
        <f t="shared" si="33"/>
        <v>#VALUE!</v>
      </c>
      <c r="Q765" t="e">
        <f t="shared" si="35"/>
        <v>#VALUE!</v>
      </c>
    </row>
    <row r="766" spans="15:17">
      <c r="O766">
        <f t="shared" si="34"/>
        <v>764</v>
      </c>
      <c r="P766" t="e">
        <f t="shared" si="33"/>
        <v>#VALUE!</v>
      </c>
      <c r="Q766" t="e">
        <f t="shared" si="35"/>
        <v>#VALUE!</v>
      </c>
    </row>
    <row r="767" spans="15:17">
      <c r="O767">
        <f t="shared" si="34"/>
        <v>765</v>
      </c>
      <c r="P767" t="e">
        <f t="shared" si="33"/>
        <v>#VALUE!</v>
      </c>
      <c r="Q767" t="e">
        <f t="shared" si="35"/>
        <v>#VALUE!</v>
      </c>
    </row>
    <row r="768" spans="15:17">
      <c r="O768">
        <f t="shared" si="34"/>
        <v>766</v>
      </c>
      <c r="P768" t="e">
        <f t="shared" si="33"/>
        <v>#VALUE!</v>
      </c>
      <c r="Q768" t="e">
        <f t="shared" si="35"/>
        <v>#VALUE!</v>
      </c>
    </row>
    <row r="769" spans="15:17">
      <c r="O769">
        <f t="shared" si="34"/>
        <v>767</v>
      </c>
      <c r="P769" t="e">
        <f t="shared" si="33"/>
        <v>#VALUE!</v>
      </c>
      <c r="Q769" t="e">
        <f t="shared" si="35"/>
        <v>#VALUE!</v>
      </c>
    </row>
    <row r="770" spans="15:17">
      <c r="O770">
        <f t="shared" si="34"/>
        <v>768</v>
      </c>
      <c r="P770" t="e">
        <f t="shared" si="33"/>
        <v>#VALUE!</v>
      </c>
      <c r="Q770" t="e">
        <f t="shared" si="35"/>
        <v>#VALUE!</v>
      </c>
    </row>
    <row r="771" spans="15:17">
      <c r="O771">
        <f t="shared" si="34"/>
        <v>769</v>
      </c>
      <c r="P771" t="e">
        <f t="shared" si="33"/>
        <v>#VALUE!</v>
      </c>
      <c r="Q771" t="e">
        <f t="shared" si="35"/>
        <v>#VALUE!</v>
      </c>
    </row>
    <row r="772" spans="15:17">
      <c r="O772">
        <f t="shared" si="34"/>
        <v>770</v>
      </c>
      <c r="P772" t="e">
        <f t="shared" ref="P772:P835" si="36">NEGBINOMDIST(O772-$A$9,$A$9,$B$9)</f>
        <v>#VALUE!</v>
      </c>
      <c r="Q772" t="e">
        <f t="shared" si="35"/>
        <v>#VALUE!</v>
      </c>
    </row>
    <row r="773" spans="15:17">
      <c r="O773">
        <f t="shared" si="34"/>
        <v>771</v>
      </c>
      <c r="P773" t="e">
        <f t="shared" si="36"/>
        <v>#VALUE!</v>
      </c>
      <c r="Q773" t="e">
        <f t="shared" si="35"/>
        <v>#VALUE!</v>
      </c>
    </row>
    <row r="774" spans="15:17">
      <c r="O774">
        <f t="shared" ref="O774:O837" si="37">O773+1</f>
        <v>772</v>
      </c>
      <c r="P774" t="e">
        <f t="shared" si="36"/>
        <v>#VALUE!</v>
      </c>
      <c r="Q774" t="e">
        <f t="shared" si="35"/>
        <v>#VALUE!</v>
      </c>
    </row>
    <row r="775" spans="15:17">
      <c r="O775">
        <f t="shared" si="37"/>
        <v>773</v>
      </c>
      <c r="P775" t="e">
        <f t="shared" si="36"/>
        <v>#VALUE!</v>
      </c>
      <c r="Q775" t="e">
        <f t="shared" ref="Q775:Q838" si="38">Q774+P774</f>
        <v>#VALUE!</v>
      </c>
    </row>
    <row r="776" spans="15:17">
      <c r="O776">
        <f t="shared" si="37"/>
        <v>774</v>
      </c>
      <c r="P776" t="e">
        <f t="shared" si="36"/>
        <v>#VALUE!</v>
      </c>
      <c r="Q776" t="e">
        <f t="shared" si="38"/>
        <v>#VALUE!</v>
      </c>
    </row>
    <row r="777" spans="15:17">
      <c r="O777">
        <f t="shared" si="37"/>
        <v>775</v>
      </c>
      <c r="P777" t="e">
        <f t="shared" si="36"/>
        <v>#VALUE!</v>
      </c>
      <c r="Q777" t="e">
        <f t="shared" si="38"/>
        <v>#VALUE!</v>
      </c>
    </row>
    <row r="778" spans="15:17">
      <c r="O778">
        <f t="shared" si="37"/>
        <v>776</v>
      </c>
      <c r="P778" t="e">
        <f t="shared" si="36"/>
        <v>#VALUE!</v>
      </c>
      <c r="Q778" t="e">
        <f t="shared" si="38"/>
        <v>#VALUE!</v>
      </c>
    </row>
    <row r="779" spans="15:17">
      <c r="O779">
        <f t="shared" si="37"/>
        <v>777</v>
      </c>
      <c r="P779" t="e">
        <f t="shared" si="36"/>
        <v>#VALUE!</v>
      </c>
      <c r="Q779" t="e">
        <f t="shared" si="38"/>
        <v>#VALUE!</v>
      </c>
    </row>
    <row r="780" spans="15:17">
      <c r="O780">
        <f t="shared" si="37"/>
        <v>778</v>
      </c>
      <c r="P780" t="e">
        <f t="shared" si="36"/>
        <v>#VALUE!</v>
      </c>
      <c r="Q780" t="e">
        <f t="shared" si="38"/>
        <v>#VALUE!</v>
      </c>
    </row>
    <row r="781" spans="15:17">
      <c r="O781">
        <f t="shared" si="37"/>
        <v>779</v>
      </c>
      <c r="P781" t="e">
        <f t="shared" si="36"/>
        <v>#VALUE!</v>
      </c>
      <c r="Q781" t="e">
        <f t="shared" si="38"/>
        <v>#VALUE!</v>
      </c>
    </row>
    <row r="782" spans="15:17">
      <c r="O782">
        <f t="shared" si="37"/>
        <v>780</v>
      </c>
      <c r="P782" t="e">
        <f t="shared" si="36"/>
        <v>#VALUE!</v>
      </c>
      <c r="Q782" t="e">
        <f t="shared" si="38"/>
        <v>#VALUE!</v>
      </c>
    </row>
    <row r="783" spans="15:17">
      <c r="O783">
        <f t="shared" si="37"/>
        <v>781</v>
      </c>
      <c r="P783" t="e">
        <f t="shared" si="36"/>
        <v>#VALUE!</v>
      </c>
      <c r="Q783" t="e">
        <f t="shared" si="38"/>
        <v>#VALUE!</v>
      </c>
    </row>
    <row r="784" spans="15:17">
      <c r="O784">
        <f t="shared" si="37"/>
        <v>782</v>
      </c>
      <c r="P784" t="e">
        <f t="shared" si="36"/>
        <v>#VALUE!</v>
      </c>
      <c r="Q784" t="e">
        <f t="shared" si="38"/>
        <v>#VALUE!</v>
      </c>
    </row>
    <row r="785" spans="15:17">
      <c r="O785">
        <f t="shared" si="37"/>
        <v>783</v>
      </c>
      <c r="P785" t="e">
        <f t="shared" si="36"/>
        <v>#VALUE!</v>
      </c>
      <c r="Q785" t="e">
        <f t="shared" si="38"/>
        <v>#VALUE!</v>
      </c>
    </row>
    <row r="786" spans="15:17">
      <c r="O786">
        <f t="shared" si="37"/>
        <v>784</v>
      </c>
      <c r="P786" t="e">
        <f t="shared" si="36"/>
        <v>#VALUE!</v>
      </c>
      <c r="Q786" t="e">
        <f t="shared" si="38"/>
        <v>#VALUE!</v>
      </c>
    </row>
    <row r="787" spans="15:17">
      <c r="O787">
        <f t="shared" si="37"/>
        <v>785</v>
      </c>
      <c r="P787" t="e">
        <f t="shared" si="36"/>
        <v>#VALUE!</v>
      </c>
      <c r="Q787" t="e">
        <f t="shared" si="38"/>
        <v>#VALUE!</v>
      </c>
    </row>
    <row r="788" spans="15:17">
      <c r="O788">
        <f t="shared" si="37"/>
        <v>786</v>
      </c>
      <c r="P788" t="e">
        <f t="shared" si="36"/>
        <v>#VALUE!</v>
      </c>
      <c r="Q788" t="e">
        <f t="shared" si="38"/>
        <v>#VALUE!</v>
      </c>
    </row>
    <row r="789" spans="15:17">
      <c r="O789">
        <f t="shared" si="37"/>
        <v>787</v>
      </c>
      <c r="P789" t="e">
        <f t="shared" si="36"/>
        <v>#VALUE!</v>
      </c>
      <c r="Q789" t="e">
        <f t="shared" si="38"/>
        <v>#VALUE!</v>
      </c>
    </row>
    <row r="790" spans="15:17">
      <c r="O790">
        <f t="shared" si="37"/>
        <v>788</v>
      </c>
      <c r="P790" t="e">
        <f t="shared" si="36"/>
        <v>#VALUE!</v>
      </c>
      <c r="Q790" t="e">
        <f t="shared" si="38"/>
        <v>#VALUE!</v>
      </c>
    </row>
    <row r="791" spans="15:17">
      <c r="O791">
        <f t="shared" si="37"/>
        <v>789</v>
      </c>
      <c r="P791" t="e">
        <f t="shared" si="36"/>
        <v>#VALUE!</v>
      </c>
      <c r="Q791" t="e">
        <f t="shared" si="38"/>
        <v>#VALUE!</v>
      </c>
    </row>
    <row r="792" spans="15:17">
      <c r="O792">
        <f t="shared" si="37"/>
        <v>790</v>
      </c>
      <c r="P792" t="e">
        <f t="shared" si="36"/>
        <v>#VALUE!</v>
      </c>
      <c r="Q792" t="e">
        <f t="shared" si="38"/>
        <v>#VALUE!</v>
      </c>
    </row>
    <row r="793" spans="15:17">
      <c r="O793">
        <f t="shared" si="37"/>
        <v>791</v>
      </c>
      <c r="P793" t="e">
        <f t="shared" si="36"/>
        <v>#VALUE!</v>
      </c>
      <c r="Q793" t="e">
        <f t="shared" si="38"/>
        <v>#VALUE!</v>
      </c>
    </row>
    <row r="794" spans="15:17">
      <c r="O794">
        <f t="shared" si="37"/>
        <v>792</v>
      </c>
      <c r="P794" t="e">
        <f t="shared" si="36"/>
        <v>#VALUE!</v>
      </c>
      <c r="Q794" t="e">
        <f t="shared" si="38"/>
        <v>#VALUE!</v>
      </c>
    </row>
    <row r="795" spans="15:17">
      <c r="O795">
        <f t="shared" si="37"/>
        <v>793</v>
      </c>
      <c r="P795" t="e">
        <f t="shared" si="36"/>
        <v>#VALUE!</v>
      </c>
      <c r="Q795" t="e">
        <f t="shared" si="38"/>
        <v>#VALUE!</v>
      </c>
    </row>
    <row r="796" spans="15:17">
      <c r="O796">
        <f t="shared" si="37"/>
        <v>794</v>
      </c>
      <c r="P796" t="e">
        <f t="shared" si="36"/>
        <v>#VALUE!</v>
      </c>
      <c r="Q796" t="e">
        <f t="shared" si="38"/>
        <v>#VALUE!</v>
      </c>
    </row>
    <row r="797" spans="15:17">
      <c r="O797">
        <f t="shared" si="37"/>
        <v>795</v>
      </c>
      <c r="P797" t="e">
        <f t="shared" si="36"/>
        <v>#VALUE!</v>
      </c>
      <c r="Q797" t="e">
        <f t="shared" si="38"/>
        <v>#VALUE!</v>
      </c>
    </row>
    <row r="798" spans="15:17">
      <c r="O798">
        <f t="shared" si="37"/>
        <v>796</v>
      </c>
      <c r="P798" t="e">
        <f t="shared" si="36"/>
        <v>#VALUE!</v>
      </c>
      <c r="Q798" t="e">
        <f t="shared" si="38"/>
        <v>#VALUE!</v>
      </c>
    </row>
    <row r="799" spans="15:17">
      <c r="O799">
        <f t="shared" si="37"/>
        <v>797</v>
      </c>
      <c r="P799" t="e">
        <f t="shared" si="36"/>
        <v>#VALUE!</v>
      </c>
      <c r="Q799" t="e">
        <f t="shared" si="38"/>
        <v>#VALUE!</v>
      </c>
    </row>
    <row r="800" spans="15:17">
      <c r="O800">
        <f t="shared" si="37"/>
        <v>798</v>
      </c>
      <c r="P800" t="e">
        <f t="shared" si="36"/>
        <v>#VALUE!</v>
      </c>
      <c r="Q800" t="e">
        <f t="shared" si="38"/>
        <v>#VALUE!</v>
      </c>
    </row>
    <row r="801" spans="15:17">
      <c r="O801">
        <f t="shared" si="37"/>
        <v>799</v>
      </c>
      <c r="P801" t="e">
        <f t="shared" si="36"/>
        <v>#VALUE!</v>
      </c>
      <c r="Q801" t="e">
        <f t="shared" si="38"/>
        <v>#VALUE!</v>
      </c>
    </row>
    <row r="802" spans="15:17">
      <c r="O802">
        <f t="shared" si="37"/>
        <v>800</v>
      </c>
      <c r="P802" t="e">
        <f t="shared" si="36"/>
        <v>#VALUE!</v>
      </c>
      <c r="Q802" t="e">
        <f t="shared" si="38"/>
        <v>#VALUE!</v>
      </c>
    </row>
    <row r="803" spans="15:17">
      <c r="O803">
        <f t="shared" si="37"/>
        <v>801</v>
      </c>
      <c r="P803" t="e">
        <f t="shared" si="36"/>
        <v>#VALUE!</v>
      </c>
      <c r="Q803" t="e">
        <f t="shared" si="38"/>
        <v>#VALUE!</v>
      </c>
    </row>
    <row r="804" spans="15:17">
      <c r="O804">
        <f t="shared" si="37"/>
        <v>802</v>
      </c>
      <c r="P804" t="e">
        <f t="shared" si="36"/>
        <v>#VALUE!</v>
      </c>
      <c r="Q804" t="e">
        <f t="shared" si="38"/>
        <v>#VALUE!</v>
      </c>
    </row>
    <row r="805" spans="15:17">
      <c r="O805">
        <f t="shared" si="37"/>
        <v>803</v>
      </c>
      <c r="P805" t="e">
        <f t="shared" si="36"/>
        <v>#VALUE!</v>
      </c>
      <c r="Q805" t="e">
        <f t="shared" si="38"/>
        <v>#VALUE!</v>
      </c>
    </row>
    <row r="806" spans="15:17">
      <c r="O806">
        <f t="shared" si="37"/>
        <v>804</v>
      </c>
      <c r="P806" t="e">
        <f t="shared" si="36"/>
        <v>#VALUE!</v>
      </c>
      <c r="Q806" t="e">
        <f t="shared" si="38"/>
        <v>#VALUE!</v>
      </c>
    </row>
    <row r="807" spans="15:17">
      <c r="O807">
        <f t="shared" si="37"/>
        <v>805</v>
      </c>
      <c r="P807" t="e">
        <f t="shared" si="36"/>
        <v>#VALUE!</v>
      </c>
      <c r="Q807" t="e">
        <f t="shared" si="38"/>
        <v>#VALUE!</v>
      </c>
    </row>
    <row r="808" spans="15:17">
      <c r="O808">
        <f t="shared" si="37"/>
        <v>806</v>
      </c>
      <c r="P808" t="e">
        <f t="shared" si="36"/>
        <v>#VALUE!</v>
      </c>
      <c r="Q808" t="e">
        <f t="shared" si="38"/>
        <v>#VALUE!</v>
      </c>
    </row>
    <row r="809" spans="15:17">
      <c r="O809">
        <f t="shared" si="37"/>
        <v>807</v>
      </c>
      <c r="P809" t="e">
        <f t="shared" si="36"/>
        <v>#VALUE!</v>
      </c>
      <c r="Q809" t="e">
        <f t="shared" si="38"/>
        <v>#VALUE!</v>
      </c>
    </row>
    <row r="810" spans="15:17">
      <c r="O810">
        <f t="shared" si="37"/>
        <v>808</v>
      </c>
      <c r="P810" t="e">
        <f t="shared" si="36"/>
        <v>#VALUE!</v>
      </c>
      <c r="Q810" t="e">
        <f t="shared" si="38"/>
        <v>#VALUE!</v>
      </c>
    </row>
    <row r="811" spans="15:17">
      <c r="O811">
        <f t="shared" si="37"/>
        <v>809</v>
      </c>
      <c r="P811" t="e">
        <f t="shared" si="36"/>
        <v>#VALUE!</v>
      </c>
      <c r="Q811" t="e">
        <f t="shared" si="38"/>
        <v>#VALUE!</v>
      </c>
    </row>
    <row r="812" spans="15:17">
      <c r="O812">
        <f t="shared" si="37"/>
        <v>810</v>
      </c>
      <c r="P812" t="e">
        <f t="shared" si="36"/>
        <v>#VALUE!</v>
      </c>
      <c r="Q812" t="e">
        <f t="shared" si="38"/>
        <v>#VALUE!</v>
      </c>
    </row>
    <row r="813" spans="15:17">
      <c r="O813">
        <f t="shared" si="37"/>
        <v>811</v>
      </c>
      <c r="P813" t="e">
        <f t="shared" si="36"/>
        <v>#VALUE!</v>
      </c>
      <c r="Q813" t="e">
        <f t="shared" si="38"/>
        <v>#VALUE!</v>
      </c>
    </row>
    <row r="814" spans="15:17">
      <c r="O814">
        <f t="shared" si="37"/>
        <v>812</v>
      </c>
      <c r="P814" t="e">
        <f t="shared" si="36"/>
        <v>#VALUE!</v>
      </c>
      <c r="Q814" t="e">
        <f t="shared" si="38"/>
        <v>#VALUE!</v>
      </c>
    </row>
    <row r="815" spans="15:17">
      <c r="O815">
        <f t="shared" si="37"/>
        <v>813</v>
      </c>
      <c r="P815" t="e">
        <f t="shared" si="36"/>
        <v>#VALUE!</v>
      </c>
      <c r="Q815" t="e">
        <f t="shared" si="38"/>
        <v>#VALUE!</v>
      </c>
    </row>
    <row r="816" spans="15:17">
      <c r="O816">
        <f t="shared" si="37"/>
        <v>814</v>
      </c>
      <c r="P816" t="e">
        <f t="shared" si="36"/>
        <v>#VALUE!</v>
      </c>
      <c r="Q816" t="e">
        <f t="shared" si="38"/>
        <v>#VALUE!</v>
      </c>
    </row>
    <row r="817" spans="15:17">
      <c r="O817">
        <f t="shared" si="37"/>
        <v>815</v>
      </c>
      <c r="P817" t="e">
        <f t="shared" si="36"/>
        <v>#VALUE!</v>
      </c>
      <c r="Q817" t="e">
        <f t="shared" si="38"/>
        <v>#VALUE!</v>
      </c>
    </row>
    <row r="818" spans="15:17">
      <c r="O818">
        <f t="shared" si="37"/>
        <v>816</v>
      </c>
      <c r="P818" t="e">
        <f t="shared" si="36"/>
        <v>#VALUE!</v>
      </c>
      <c r="Q818" t="e">
        <f t="shared" si="38"/>
        <v>#VALUE!</v>
      </c>
    </row>
    <row r="819" spans="15:17">
      <c r="O819">
        <f t="shared" si="37"/>
        <v>817</v>
      </c>
      <c r="P819" t="e">
        <f t="shared" si="36"/>
        <v>#VALUE!</v>
      </c>
      <c r="Q819" t="e">
        <f t="shared" si="38"/>
        <v>#VALUE!</v>
      </c>
    </row>
    <row r="820" spans="15:17">
      <c r="O820">
        <f t="shared" si="37"/>
        <v>818</v>
      </c>
      <c r="P820" t="e">
        <f t="shared" si="36"/>
        <v>#VALUE!</v>
      </c>
      <c r="Q820" t="e">
        <f t="shared" si="38"/>
        <v>#VALUE!</v>
      </c>
    </row>
    <row r="821" spans="15:17">
      <c r="O821">
        <f t="shared" si="37"/>
        <v>819</v>
      </c>
      <c r="P821" t="e">
        <f t="shared" si="36"/>
        <v>#VALUE!</v>
      </c>
      <c r="Q821" t="e">
        <f t="shared" si="38"/>
        <v>#VALUE!</v>
      </c>
    </row>
    <row r="822" spans="15:17">
      <c r="O822">
        <f t="shared" si="37"/>
        <v>820</v>
      </c>
      <c r="P822" t="e">
        <f t="shared" si="36"/>
        <v>#VALUE!</v>
      </c>
      <c r="Q822" t="e">
        <f t="shared" si="38"/>
        <v>#VALUE!</v>
      </c>
    </row>
    <row r="823" spans="15:17">
      <c r="O823">
        <f t="shared" si="37"/>
        <v>821</v>
      </c>
      <c r="P823" t="e">
        <f t="shared" si="36"/>
        <v>#VALUE!</v>
      </c>
      <c r="Q823" t="e">
        <f t="shared" si="38"/>
        <v>#VALUE!</v>
      </c>
    </row>
    <row r="824" spans="15:17">
      <c r="O824">
        <f t="shared" si="37"/>
        <v>822</v>
      </c>
      <c r="P824" t="e">
        <f t="shared" si="36"/>
        <v>#VALUE!</v>
      </c>
      <c r="Q824" t="e">
        <f t="shared" si="38"/>
        <v>#VALUE!</v>
      </c>
    </row>
    <row r="825" spans="15:17">
      <c r="O825">
        <f t="shared" si="37"/>
        <v>823</v>
      </c>
      <c r="P825" t="e">
        <f t="shared" si="36"/>
        <v>#VALUE!</v>
      </c>
      <c r="Q825" t="e">
        <f t="shared" si="38"/>
        <v>#VALUE!</v>
      </c>
    </row>
    <row r="826" spans="15:17">
      <c r="O826">
        <f t="shared" si="37"/>
        <v>824</v>
      </c>
      <c r="P826" t="e">
        <f t="shared" si="36"/>
        <v>#VALUE!</v>
      </c>
      <c r="Q826" t="e">
        <f t="shared" si="38"/>
        <v>#VALUE!</v>
      </c>
    </row>
    <row r="827" spans="15:17">
      <c r="O827">
        <f t="shared" si="37"/>
        <v>825</v>
      </c>
      <c r="P827" t="e">
        <f t="shared" si="36"/>
        <v>#VALUE!</v>
      </c>
      <c r="Q827" t="e">
        <f t="shared" si="38"/>
        <v>#VALUE!</v>
      </c>
    </row>
    <row r="828" spans="15:17">
      <c r="O828">
        <f t="shared" si="37"/>
        <v>826</v>
      </c>
      <c r="P828" t="e">
        <f t="shared" si="36"/>
        <v>#VALUE!</v>
      </c>
      <c r="Q828" t="e">
        <f t="shared" si="38"/>
        <v>#VALUE!</v>
      </c>
    </row>
    <row r="829" spans="15:17">
      <c r="O829">
        <f t="shared" si="37"/>
        <v>827</v>
      </c>
      <c r="P829" t="e">
        <f t="shared" si="36"/>
        <v>#VALUE!</v>
      </c>
      <c r="Q829" t="e">
        <f t="shared" si="38"/>
        <v>#VALUE!</v>
      </c>
    </row>
    <row r="830" spans="15:17">
      <c r="O830">
        <f t="shared" si="37"/>
        <v>828</v>
      </c>
      <c r="P830" t="e">
        <f t="shared" si="36"/>
        <v>#VALUE!</v>
      </c>
      <c r="Q830" t="e">
        <f t="shared" si="38"/>
        <v>#VALUE!</v>
      </c>
    </row>
    <row r="831" spans="15:17">
      <c r="O831">
        <f t="shared" si="37"/>
        <v>829</v>
      </c>
      <c r="P831" t="e">
        <f t="shared" si="36"/>
        <v>#VALUE!</v>
      </c>
      <c r="Q831" t="e">
        <f t="shared" si="38"/>
        <v>#VALUE!</v>
      </c>
    </row>
    <row r="832" spans="15:17">
      <c r="O832">
        <f t="shared" si="37"/>
        <v>830</v>
      </c>
      <c r="P832" t="e">
        <f t="shared" si="36"/>
        <v>#VALUE!</v>
      </c>
      <c r="Q832" t="e">
        <f t="shared" si="38"/>
        <v>#VALUE!</v>
      </c>
    </row>
    <row r="833" spans="15:17">
      <c r="O833">
        <f t="shared" si="37"/>
        <v>831</v>
      </c>
      <c r="P833" t="e">
        <f t="shared" si="36"/>
        <v>#VALUE!</v>
      </c>
      <c r="Q833" t="e">
        <f t="shared" si="38"/>
        <v>#VALUE!</v>
      </c>
    </row>
    <row r="834" spans="15:17">
      <c r="O834">
        <f t="shared" si="37"/>
        <v>832</v>
      </c>
      <c r="P834" t="e">
        <f t="shared" si="36"/>
        <v>#VALUE!</v>
      </c>
      <c r="Q834" t="e">
        <f t="shared" si="38"/>
        <v>#VALUE!</v>
      </c>
    </row>
    <row r="835" spans="15:17">
      <c r="O835">
        <f t="shared" si="37"/>
        <v>833</v>
      </c>
      <c r="P835" t="e">
        <f t="shared" si="36"/>
        <v>#VALUE!</v>
      </c>
      <c r="Q835" t="e">
        <f t="shared" si="38"/>
        <v>#VALUE!</v>
      </c>
    </row>
    <row r="836" spans="15:17">
      <c r="O836">
        <f t="shared" si="37"/>
        <v>834</v>
      </c>
      <c r="P836" t="e">
        <f t="shared" ref="P836:P899" si="39">NEGBINOMDIST(O836-$A$9,$A$9,$B$9)</f>
        <v>#VALUE!</v>
      </c>
      <c r="Q836" t="e">
        <f t="shared" si="38"/>
        <v>#VALUE!</v>
      </c>
    </row>
    <row r="837" spans="15:17">
      <c r="O837">
        <f t="shared" si="37"/>
        <v>835</v>
      </c>
      <c r="P837" t="e">
        <f t="shared" si="39"/>
        <v>#VALUE!</v>
      </c>
      <c r="Q837" t="e">
        <f t="shared" si="38"/>
        <v>#VALUE!</v>
      </c>
    </row>
    <row r="838" spans="15:17">
      <c r="O838">
        <f t="shared" ref="O838:O901" si="40">O837+1</f>
        <v>836</v>
      </c>
      <c r="P838" t="e">
        <f t="shared" si="39"/>
        <v>#VALUE!</v>
      </c>
      <c r="Q838" t="e">
        <f t="shared" si="38"/>
        <v>#VALUE!</v>
      </c>
    </row>
    <row r="839" spans="15:17">
      <c r="O839">
        <f t="shared" si="40"/>
        <v>837</v>
      </c>
      <c r="P839" t="e">
        <f t="shared" si="39"/>
        <v>#VALUE!</v>
      </c>
      <c r="Q839" t="e">
        <f t="shared" ref="Q839:Q902" si="41">Q838+P838</f>
        <v>#VALUE!</v>
      </c>
    </row>
    <row r="840" spans="15:17">
      <c r="O840">
        <f t="shared" si="40"/>
        <v>838</v>
      </c>
      <c r="P840" t="e">
        <f t="shared" si="39"/>
        <v>#VALUE!</v>
      </c>
      <c r="Q840" t="e">
        <f t="shared" si="41"/>
        <v>#VALUE!</v>
      </c>
    </row>
    <row r="841" spans="15:17">
      <c r="O841">
        <f t="shared" si="40"/>
        <v>839</v>
      </c>
      <c r="P841" t="e">
        <f t="shared" si="39"/>
        <v>#VALUE!</v>
      </c>
      <c r="Q841" t="e">
        <f t="shared" si="41"/>
        <v>#VALUE!</v>
      </c>
    </row>
    <row r="842" spans="15:17">
      <c r="O842">
        <f t="shared" si="40"/>
        <v>840</v>
      </c>
      <c r="P842" t="e">
        <f t="shared" si="39"/>
        <v>#VALUE!</v>
      </c>
      <c r="Q842" t="e">
        <f t="shared" si="41"/>
        <v>#VALUE!</v>
      </c>
    </row>
    <row r="843" spans="15:17">
      <c r="O843">
        <f t="shared" si="40"/>
        <v>841</v>
      </c>
      <c r="P843" t="e">
        <f t="shared" si="39"/>
        <v>#VALUE!</v>
      </c>
      <c r="Q843" t="e">
        <f t="shared" si="41"/>
        <v>#VALUE!</v>
      </c>
    </row>
    <row r="844" spans="15:17">
      <c r="O844">
        <f t="shared" si="40"/>
        <v>842</v>
      </c>
      <c r="P844" t="e">
        <f t="shared" si="39"/>
        <v>#VALUE!</v>
      </c>
      <c r="Q844" t="e">
        <f t="shared" si="41"/>
        <v>#VALUE!</v>
      </c>
    </row>
    <row r="845" spans="15:17">
      <c r="O845">
        <f t="shared" si="40"/>
        <v>843</v>
      </c>
      <c r="P845" t="e">
        <f t="shared" si="39"/>
        <v>#VALUE!</v>
      </c>
      <c r="Q845" t="e">
        <f t="shared" si="41"/>
        <v>#VALUE!</v>
      </c>
    </row>
    <row r="846" spans="15:17">
      <c r="O846">
        <f t="shared" si="40"/>
        <v>844</v>
      </c>
      <c r="P846" t="e">
        <f t="shared" si="39"/>
        <v>#VALUE!</v>
      </c>
      <c r="Q846" t="e">
        <f t="shared" si="41"/>
        <v>#VALUE!</v>
      </c>
    </row>
    <row r="847" spans="15:17">
      <c r="O847">
        <f t="shared" si="40"/>
        <v>845</v>
      </c>
      <c r="P847" t="e">
        <f t="shared" si="39"/>
        <v>#VALUE!</v>
      </c>
      <c r="Q847" t="e">
        <f t="shared" si="41"/>
        <v>#VALUE!</v>
      </c>
    </row>
    <row r="848" spans="15:17">
      <c r="O848">
        <f t="shared" si="40"/>
        <v>846</v>
      </c>
      <c r="P848" t="e">
        <f t="shared" si="39"/>
        <v>#VALUE!</v>
      </c>
      <c r="Q848" t="e">
        <f t="shared" si="41"/>
        <v>#VALUE!</v>
      </c>
    </row>
    <row r="849" spans="15:17">
      <c r="O849">
        <f t="shared" si="40"/>
        <v>847</v>
      </c>
      <c r="P849" t="e">
        <f t="shared" si="39"/>
        <v>#VALUE!</v>
      </c>
      <c r="Q849" t="e">
        <f t="shared" si="41"/>
        <v>#VALUE!</v>
      </c>
    </row>
    <row r="850" spans="15:17">
      <c r="O850">
        <f t="shared" si="40"/>
        <v>848</v>
      </c>
      <c r="P850" t="e">
        <f t="shared" si="39"/>
        <v>#VALUE!</v>
      </c>
      <c r="Q850" t="e">
        <f t="shared" si="41"/>
        <v>#VALUE!</v>
      </c>
    </row>
    <row r="851" spans="15:17">
      <c r="O851">
        <f t="shared" si="40"/>
        <v>849</v>
      </c>
      <c r="P851" t="e">
        <f t="shared" si="39"/>
        <v>#VALUE!</v>
      </c>
      <c r="Q851" t="e">
        <f t="shared" si="41"/>
        <v>#VALUE!</v>
      </c>
    </row>
    <row r="852" spans="15:17">
      <c r="O852">
        <f t="shared" si="40"/>
        <v>850</v>
      </c>
      <c r="P852" t="e">
        <f t="shared" si="39"/>
        <v>#VALUE!</v>
      </c>
      <c r="Q852" t="e">
        <f t="shared" si="41"/>
        <v>#VALUE!</v>
      </c>
    </row>
    <row r="853" spans="15:17">
      <c r="O853">
        <f t="shared" si="40"/>
        <v>851</v>
      </c>
      <c r="P853" t="e">
        <f t="shared" si="39"/>
        <v>#VALUE!</v>
      </c>
      <c r="Q853" t="e">
        <f t="shared" si="41"/>
        <v>#VALUE!</v>
      </c>
    </row>
    <row r="854" spans="15:17">
      <c r="O854">
        <f t="shared" si="40"/>
        <v>852</v>
      </c>
      <c r="P854" t="e">
        <f t="shared" si="39"/>
        <v>#VALUE!</v>
      </c>
      <c r="Q854" t="e">
        <f t="shared" si="41"/>
        <v>#VALUE!</v>
      </c>
    </row>
    <row r="855" spans="15:17">
      <c r="O855">
        <f t="shared" si="40"/>
        <v>853</v>
      </c>
      <c r="P855" t="e">
        <f t="shared" si="39"/>
        <v>#VALUE!</v>
      </c>
      <c r="Q855" t="e">
        <f t="shared" si="41"/>
        <v>#VALUE!</v>
      </c>
    </row>
    <row r="856" spans="15:17">
      <c r="O856">
        <f t="shared" si="40"/>
        <v>854</v>
      </c>
      <c r="P856" t="e">
        <f t="shared" si="39"/>
        <v>#VALUE!</v>
      </c>
      <c r="Q856" t="e">
        <f t="shared" si="41"/>
        <v>#VALUE!</v>
      </c>
    </row>
    <row r="857" spans="15:17">
      <c r="O857">
        <f t="shared" si="40"/>
        <v>855</v>
      </c>
      <c r="P857" t="e">
        <f t="shared" si="39"/>
        <v>#VALUE!</v>
      </c>
      <c r="Q857" t="e">
        <f t="shared" si="41"/>
        <v>#VALUE!</v>
      </c>
    </row>
    <row r="858" spans="15:17">
      <c r="O858">
        <f t="shared" si="40"/>
        <v>856</v>
      </c>
      <c r="P858" t="e">
        <f t="shared" si="39"/>
        <v>#VALUE!</v>
      </c>
      <c r="Q858" t="e">
        <f t="shared" si="41"/>
        <v>#VALUE!</v>
      </c>
    </row>
    <row r="859" spans="15:17">
      <c r="O859">
        <f t="shared" si="40"/>
        <v>857</v>
      </c>
      <c r="P859" t="e">
        <f t="shared" si="39"/>
        <v>#VALUE!</v>
      </c>
      <c r="Q859" t="e">
        <f t="shared" si="41"/>
        <v>#VALUE!</v>
      </c>
    </row>
    <row r="860" spans="15:17">
      <c r="O860">
        <f t="shared" si="40"/>
        <v>858</v>
      </c>
      <c r="P860" t="e">
        <f t="shared" si="39"/>
        <v>#VALUE!</v>
      </c>
      <c r="Q860" t="e">
        <f t="shared" si="41"/>
        <v>#VALUE!</v>
      </c>
    </row>
    <row r="861" spans="15:17">
      <c r="O861">
        <f t="shared" si="40"/>
        <v>859</v>
      </c>
      <c r="P861" t="e">
        <f t="shared" si="39"/>
        <v>#VALUE!</v>
      </c>
      <c r="Q861" t="e">
        <f t="shared" si="41"/>
        <v>#VALUE!</v>
      </c>
    </row>
    <row r="862" spans="15:17">
      <c r="O862">
        <f t="shared" si="40"/>
        <v>860</v>
      </c>
      <c r="P862" t="e">
        <f t="shared" si="39"/>
        <v>#VALUE!</v>
      </c>
      <c r="Q862" t="e">
        <f t="shared" si="41"/>
        <v>#VALUE!</v>
      </c>
    </row>
    <row r="863" spans="15:17">
      <c r="O863">
        <f t="shared" si="40"/>
        <v>861</v>
      </c>
      <c r="P863" t="e">
        <f t="shared" si="39"/>
        <v>#VALUE!</v>
      </c>
      <c r="Q863" t="e">
        <f t="shared" si="41"/>
        <v>#VALUE!</v>
      </c>
    </row>
    <row r="864" spans="15:17">
      <c r="O864">
        <f t="shared" si="40"/>
        <v>862</v>
      </c>
      <c r="P864" t="e">
        <f t="shared" si="39"/>
        <v>#VALUE!</v>
      </c>
      <c r="Q864" t="e">
        <f t="shared" si="41"/>
        <v>#VALUE!</v>
      </c>
    </row>
    <row r="865" spans="15:17">
      <c r="O865">
        <f t="shared" si="40"/>
        <v>863</v>
      </c>
      <c r="P865" t="e">
        <f t="shared" si="39"/>
        <v>#VALUE!</v>
      </c>
      <c r="Q865" t="e">
        <f t="shared" si="41"/>
        <v>#VALUE!</v>
      </c>
    </row>
    <row r="866" spans="15:17">
      <c r="O866">
        <f t="shared" si="40"/>
        <v>864</v>
      </c>
      <c r="P866" t="e">
        <f t="shared" si="39"/>
        <v>#VALUE!</v>
      </c>
      <c r="Q866" t="e">
        <f t="shared" si="41"/>
        <v>#VALUE!</v>
      </c>
    </row>
    <row r="867" spans="15:17">
      <c r="O867">
        <f t="shared" si="40"/>
        <v>865</v>
      </c>
      <c r="P867" t="e">
        <f t="shared" si="39"/>
        <v>#VALUE!</v>
      </c>
      <c r="Q867" t="e">
        <f t="shared" si="41"/>
        <v>#VALUE!</v>
      </c>
    </row>
    <row r="868" spans="15:17">
      <c r="O868">
        <f t="shared" si="40"/>
        <v>866</v>
      </c>
      <c r="P868" t="e">
        <f t="shared" si="39"/>
        <v>#VALUE!</v>
      </c>
      <c r="Q868" t="e">
        <f t="shared" si="41"/>
        <v>#VALUE!</v>
      </c>
    </row>
    <row r="869" spans="15:17">
      <c r="O869">
        <f t="shared" si="40"/>
        <v>867</v>
      </c>
      <c r="P869" t="e">
        <f t="shared" si="39"/>
        <v>#VALUE!</v>
      </c>
      <c r="Q869" t="e">
        <f t="shared" si="41"/>
        <v>#VALUE!</v>
      </c>
    </row>
    <row r="870" spans="15:17">
      <c r="O870">
        <f t="shared" si="40"/>
        <v>868</v>
      </c>
      <c r="P870" t="e">
        <f t="shared" si="39"/>
        <v>#VALUE!</v>
      </c>
      <c r="Q870" t="e">
        <f t="shared" si="41"/>
        <v>#VALUE!</v>
      </c>
    </row>
    <row r="871" spans="15:17">
      <c r="O871">
        <f t="shared" si="40"/>
        <v>869</v>
      </c>
      <c r="P871" t="e">
        <f t="shared" si="39"/>
        <v>#VALUE!</v>
      </c>
      <c r="Q871" t="e">
        <f t="shared" si="41"/>
        <v>#VALUE!</v>
      </c>
    </row>
    <row r="872" spans="15:17">
      <c r="O872">
        <f t="shared" si="40"/>
        <v>870</v>
      </c>
      <c r="P872" t="e">
        <f t="shared" si="39"/>
        <v>#VALUE!</v>
      </c>
      <c r="Q872" t="e">
        <f t="shared" si="41"/>
        <v>#VALUE!</v>
      </c>
    </row>
    <row r="873" spans="15:17">
      <c r="O873">
        <f t="shared" si="40"/>
        <v>871</v>
      </c>
      <c r="P873" t="e">
        <f t="shared" si="39"/>
        <v>#VALUE!</v>
      </c>
      <c r="Q873" t="e">
        <f t="shared" si="41"/>
        <v>#VALUE!</v>
      </c>
    </row>
    <row r="874" spans="15:17">
      <c r="O874">
        <f t="shared" si="40"/>
        <v>872</v>
      </c>
      <c r="P874" t="e">
        <f t="shared" si="39"/>
        <v>#VALUE!</v>
      </c>
      <c r="Q874" t="e">
        <f t="shared" si="41"/>
        <v>#VALUE!</v>
      </c>
    </row>
    <row r="875" spans="15:17">
      <c r="O875">
        <f t="shared" si="40"/>
        <v>873</v>
      </c>
      <c r="P875" t="e">
        <f t="shared" si="39"/>
        <v>#VALUE!</v>
      </c>
      <c r="Q875" t="e">
        <f t="shared" si="41"/>
        <v>#VALUE!</v>
      </c>
    </row>
    <row r="876" spans="15:17">
      <c r="O876">
        <f t="shared" si="40"/>
        <v>874</v>
      </c>
      <c r="P876" t="e">
        <f t="shared" si="39"/>
        <v>#VALUE!</v>
      </c>
      <c r="Q876" t="e">
        <f t="shared" si="41"/>
        <v>#VALUE!</v>
      </c>
    </row>
    <row r="877" spans="15:17">
      <c r="O877">
        <f t="shared" si="40"/>
        <v>875</v>
      </c>
      <c r="P877" t="e">
        <f t="shared" si="39"/>
        <v>#VALUE!</v>
      </c>
      <c r="Q877" t="e">
        <f t="shared" si="41"/>
        <v>#VALUE!</v>
      </c>
    </row>
    <row r="878" spans="15:17">
      <c r="O878">
        <f t="shared" si="40"/>
        <v>876</v>
      </c>
      <c r="P878" t="e">
        <f t="shared" si="39"/>
        <v>#VALUE!</v>
      </c>
      <c r="Q878" t="e">
        <f t="shared" si="41"/>
        <v>#VALUE!</v>
      </c>
    </row>
    <row r="879" spans="15:17">
      <c r="O879">
        <f t="shared" si="40"/>
        <v>877</v>
      </c>
      <c r="P879" t="e">
        <f t="shared" si="39"/>
        <v>#VALUE!</v>
      </c>
      <c r="Q879" t="e">
        <f t="shared" si="41"/>
        <v>#VALUE!</v>
      </c>
    </row>
    <row r="880" spans="15:17">
      <c r="O880">
        <f t="shared" si="40"/>
        <v>878</v>
      </c>
      <c r="P880" t="e">
        <f t="shared" si="39"/>
        <v>#VALUE!</v>
      </c>
      <c r="Q880" t="e">
        <f t="shared" si="41"/>
        <v>#VALUE!</v>
      </c>
    </row>
    <row r="881" spans="15:17">
      <c r="O881">
        <f t="shared" si="40"/>
        <v>879</v>
      </c>
      <c r="P881" t="e">
        <f t="shared" si="39"/>
        <v>#VALUE!</v>
      </c>
      <c r="Q881" t="e">
        <f t="shared" si="41"/>
        <v>#VALUE!</v>
      </c>
    </row>
    <row r="882" spans="15:17">
      <c r="O882">
        <f t="shared" si="40"/>
        <v>880</v>
      </c>
      <c r="P882" t="e">
        <f t="shared" si="39"/>
        <v>#VALUE!</v>
      </c>
      <c r="Q882" t="e">
        <f t="shared" si="41"/>
        <v>#VALUE!</v>
      </c>
    </row>
    <row r="883" spans="15:17">
      <c r="O883">
        <f t="shared" si="40"/>
        <v>881</v>
      </c>
      <c r="P883" t="e">
        <f t="shared" si="39"/>
        <v>#VALUE!</v>
      </c>
      <c r="Q883" t="e">
        <f t="shared" si="41"/>
        <v>#VALUE!</v>
      </c>
    </row>
    <row r="884" spans="15:17">
      <c r="O884">
        <f t="shared" si="40"/>
        <v>882</v>
      </c>
      <c r="P884" t="e">
        <f t="shared" si="39"/>
        <v>#VALUE!</v>
      </c>
      <c r="Q884" t="e">
        <f t="shared" si="41"/>
        <v>#VALUE!</v>
      </c>
    </row>
    <row r="885" spans="15:17">
      <c r="O885">
        <f t="shared" si="40"/>
        <v>883</v>
      </c>
      <c r="P885" t="e">
        <f t="shared" si="39"/>
        <v>#VALUE!</v>
      </c>
      <c r="Q885" t="e">
        <f t="shared" si="41"/>
        <v>#VALUE!</v>
      </c>
    </row>
    <row r="886" spans="15:17">
      <c r="O886">
        <f t="shared" si="40"/>
        <v>884</v>
      </c>
      <c r="P886" t="e">
        <f t="shared" si="39"/>
        <v>#VALUE!</v>
      </c>
      <c r="Q886" t="e">
        <f t="shared" si="41"/>
        <v>#VALUE!</v>
      </c>
    </row>
    <row r="887" spans="15:17">
      <c r="O887">
        <f t="shared" si="40"/>
        <v>885</v>
      </c>
      <c r="P887" t="e">
        <f t="shared" si="39"/>
        <v>#VALUE!</v>
      </c>
      <c r="Q887" t="e">
        <f t="shared" si="41"/>
        <v>#VALUE!</v>
      </c>
    </row>
    <row r="888" spans="15:17">
      <c r="O888">
        <f t="shared" si="40"/>
        <v>886</v>
      </c>
      <c r="P888" t="e">
        <f t="shared" si="39"/>
        <v>#VALUE!</v>
      </c>
      <c r="Q888" t="e">
        <f t="shared" si="41"/>
        <v>#VALUE!</v>
      </c>
    </row>
    <row r="889" spans="15:17">
      <c r="O889">
        <f t="shared" si="40"/>
        <v>887</v>
      </c>
      <c r="P889" t="e">
        <f t="shared" si="39"/>
        <v>#VALUE!</v>
      </c>
      <c r="Q889" t="e">
        <f t="shared" si="41"/>
        <v>#VALUE!</v>
      </c>
    </row>
    <row r="890" spans="15:17">
      <c r="O890">
        <f t="shared" si="40"/>
        <v>888</v>
      </c>
      <c r="P890" t="e">
        <f t="shared" si="39"/>
        <v>#VALUE!</v>
      </c>
      <c r="Q890" t="e">
        <f t="shared" si="41"/>
        <v>#VALUE!</v>
      </c>
    </row>
    <row r="891" spans="15:17">
      <c r="O891">
        <f t="shared" si="40"/>
        <v>889</v>
      </c>
      <c r="P891" t="e">
        <f t="shared" si="39"/>
        <v>#VALUE!</v>
      </c>
      <c r="Q891" t="e">
        <f t="shared" si="41"/>
        <v>#VALUE!</v>
      </c>
    </row>
    <row r="892" spans="15:17">
      <c r="O892">
        <f t="shared" si="40"/>
        <v>890</v>
      </c>
      <c r="P892" t="e">
        <f t="shared" si="39"/>
        <v>#VALUE!</v>
      </c>
      <c r="Q892" t="e">
        <f t="shared" si="41"/>
        <v>#VALUE!</v>
      </c>
    </row>
    <row r="893" spans="15:17">
      <c r="O893">
        <f t="shared" si="40"/>
        <v>891</v>
      </c>
      <c r="P893" t="e">
        <f t="shared" si="39"/>
        <v>#VALUE!</v>
      </c>
      <c r="Q893" t="e">
        <f t="shared" si="41"/>
        <v>#VALUE!</v>
      </c>
    </row>
    <row r="894" spans="15:17">
      <c r="O894">
        <f t="shared" si="40"/>
        <v>892</v>
      </c>
      <c r="P894" t="e">
        <f t="shared" si="39"/>
        <v>#VALUE!</v>
      </c>
      <c r="Q894" t="e">
        <f t="shared" si="41"/>
        <v>#VALUE!</v>
      </c>
    </row>
    <row r="895" spans="15:17">
      <c r="O895">
        <f t="shared" si="40"/>
        <v>893</v>
      </c>
      <c r="P895" t="e">
        <f t="shared" si="39"/>
        <v>#VALUE!</v>
      </c>
      <c r="Q895" t="e">
        <f t="shared" si="41"/>
        <v>#VALUE!</v>
      </c>
    </row>
    <row r="896" spans="15:17">
      <c r="O896">
        <f t="shared" si="40"/>
        <v>894</v>
      </c>
      <c r="P896" t="e">
        <f t="shared" si="39"/>
        <v>#VALUE!</v>
      </c>
      <c r="Q896" t="e">
        <f t="shared" si="41"/>
        <v>#VALUE!</v>
      </c>
    </row>
    <row r="897" spans="15:17">
      <c r="O897">
        <f t="shared" si="40"/>
        <v>895</v>
      </c>
      <c r="P897" t="e">
        <f t="shared" si="39"/>
        <v>#VALUE!</v>
      </c>
      <c r="Q897" t="e">
        <f t="shared" si="41"/>
        <v>#VALUE!</v>
      </c>
    </row>
    <row r="898" spans="15:17">
      <c r="O898">
        <f t="shared" si="40"/>
        <v>896</v>
      </c>
      <c r="P898" t="e">
        <f t="shared" si="39"/>
        <v>#VALUE!</v>
      </c>
      <c r="Q898" t="e">
        <f t="shared" si="41"/>
        <v>#VALUE!</v>
      </c>
    </row>
    <row r="899" spans="15:17">
      <c r="O899">
        <f t="shared" si="40"/>
        <v>897</v>
      </c>
      <c r="P899" t="e">
        <f t="shared" si="39"/>
        <v>#VALUE!</v>
      </c>
      <c r="Q899" t="e">
        <f t="shared" si="41"/>
        <v>#VALUE!</v>
      </c>
    </row>
    <row r="900" spans="15:17">
      <c r="O900">
        <f t="shared" si="40"/>
        <v>898</v>
      </c>
      <c r="P900" t="e">
        <f t="shared" ref="P900:P963" si="42">NEGBINOMDIST(O900-$A$9,$A$9,$B$9)</f>
        <v>#VALUE!</v>
      </c>
      <c r="Q900" t="e">
        <f t="shared" si="41"/>
        <v>#VALUE!</v>
      </c>
    </row>
    <row r="901" spans="15:17">
      <c r="O901">
        <f t="shared" si="40"/>
        <v>899</v>
      </c>
      <c r="P901" t="e">
        <f t="shared" si="42"/>
        <v>#VALUE!</v>
      </c>
      <c r="Q901" t="e">
        <f t="shared" si="41"/>
        <v>#VALUE!</v>
      </c>
    </row>
    <row r="902" spans="15:17">
      <c r="O902">
        <f t="shared" ref="O902:O965" si="43">O901+1</f>
        <v>900</v>
      </c>
      <c r="P902" t="e">
        <f t="shared" si="42"/>
        <v>#VALUE!</v>
      </c>
      <c r="Q902" t="e">
        <f t="shared" si="41"/>
        <v>#VALUE!</v>
      </c>
    </row>
    <row r="903" spans="15:17">
      <c r="O903">
        <f t="shared" si="43"/>
        <v>901</v>
      </c>
      <c r="P903" t="e">
        <f t="shared" si="42"/>
        <v>#VALUE!</v>
      </c>
      <c r="Q903" t="e">
        <f t="shared" ref="Q903:Q966" si="44">Q902+P902</f>
        <v>#VALUE!</v>
      </c>
    </row>
    <row r="904" spans="15:17">
      <c r="O904">
        <f t="shared" si="43"/>
        <v>902</v>
      </c>
      <c r="P904" t="e">
        <f t="shared" si="42"/>
        <v>#VALUE!</v>
      </c>
      <c r="Q904" t="e">
        <f t="shared" si="44"/>
        <v>#VALUE!</v>
      </c>
    </row>
    <row r="905" spans="15:17">
      <c r="O905">
        <f t="shared" si="43"/>
        <v>903</v>
      </c>
      <c r="P905" t="e">
        <f t="shared" si="42"/>
        <v>#VALUE!</v>
      </c>
      <c r="Q905" t="e">
        <f t="shared" si="44"/>
        <v>#VALUE!</v>
      </c>
    </row>
    <row r="906" spans="15:17">
      <c r="O906">
        <f t="shared" si="43"/>
        <v>904</v>
      </c>
      <c r="P906" t="e">
        <f t="shared" si="42"/>
        <v>#VALUE!</v>
      </c>
      <c r="Q906" t="e">
        <f t="shared" si="44"/>
        <v>#VALUE!</v>
      </c>
    </row>
    <row r="907" spans="15:17">
      <c r="O907">
        <f t="shared" si="43"/>
        <v>905</v>
      </c>
      <c r="P907" t="e">
        <f t="shared" si="42"/>
        <v>#VALUE!</v>
      </c>
      <c r="Q907" t="e">
        <f t="shared" si="44"/>
        <v>#VALUE!</v>
      </c>
    </row>
    <row r="908" spans="15:17">
      <c r="O908">
        <f t="shared" si="43"/>
        <v>906</v>
      </c>
      <c r="P908" t="e">
        <f t="shared" si="42"/>
        <v>#VALUE!</v>
      </c>
      <c r="Q908" t="e">
        <f t="shared" si="44"/>
        <v>#VALUE!</v>
      </c>
    </row>
    <row r="909" spans="15:17">
      <c r="O909">
        <f t="shared" si="43"/>
        <v>907</v>
      </c>
      <c r="P909" t="e">
        <f t="shared" si="42"/>
        <v>#VALUE!</v>
      </c>
      <c r="Q909" t="e">
        <f t="shared" si="44"/>
        <v>#VALUE!</v>
      </c>
    </row>
    <row r="910" spans="15:17">
      <c r="O910">
        <f t="shared" si="43"/>
        <v>908</v>
      </c>
      <c r="P910" t="e">
        <f t="shared" si="42"/>
        <v>#VALUE!</v>
      </c>
      <c r="Q910" t="e">
        <f t="shared" si="44"/>
        <v>#VALUE!</v>
      </c>
    </row>
    <row r="911" spans="15:17">
      <c r="O911">
        <f t="shared" si="43"/>
        <v>909</v>
      </c>
      <c r="P911" t="e">
        <f t="shared" si="42"/>
        <v>#VALUE!</v>
      </c>
      <c r="Q911" t="e">
        <f t="shared" si="44"/>
        <v>#VALUE!</v>
      </c>
    </row>
    <row r="912" spans="15:17">
      <c r="O912">
        <f t="shared" si="43"/>
        <v>910</v>
      </c>
      <c r="P912" t="e">
        <f t="shared" si="42"/>
        <v>#VALUE!</v>
      </c>
      <c r="Q912" t="e">
        <f t="shared" si="44"/>
        <v>#VALUE!</v>
      </c>
    </row>
    <row r="913" spans="15:17">
      <c r="O913">
        <f t="shared" si="43"/>
        <v>911</v>
      </c>
      <c r="P913" t="e">
        <f t="shared" si="42"/>
        <v>#VALUE!</v>
      </c>
      <c r="Q913" t="e">
        <f t="shared" si="44"/>
        <v>#VALUE!</v>
      </c>
    </row>
    <row r="914" spans="15:17">
      <c r="O914">
        <f t="shared" si="43"/>
        <v>912</v>
      </c>
      <c r="P914" t="e">
        <f t="shared" si="42"/>
        <v>#VALUE!</v>
      </c>
      <c r="Q914" t="e">
        <f t="shared" si="44"/>
        <v>#VALUE!</v>
      </c>
    </row>
    <row r="915" spans="15:17">
      <c r="O915">
        <f t="shared" si="43"/>
        <v>913</v>
      </c>
      <c r="P915" t="e">
        <f t="shared" si="42"/>
        <v>#VALUE!</v>
      </c>
      <c r="Q915" t="e">
        <f t="shared" si="44"/>
        <v>#VALUE!</v>
      </c>
    </row>
    <row r="916" spans="15:17">
      <c r="O916">
        <f t="shared" si="43"/>
        <v>914</v>
      </c>
      <c r="P916" t="e">
        <f t="shared" si="42"/>
        <v>#VALUE!</v>
      </c>
      <c r="Q916" t="e">
        <f t="shared" si="44"/>
        <v>#VALUE!</v>
      </c>
    </row>
    <row r="917" spans="15:17">
      <c r="O917">
        <f t="shared" si="43"/>
        <v>915</v>
      </c>
      <c r="P917" t="e">
        <f t="shared" si="42"/>
        <v>#VALUE!</v>
      </c>
      <c r="Q917" t="e">
        <f t="shared" si="44"/>
        <v>#VALUE!</v>
      </c>
    </row>
    <row r="918" spans="15:17">
      <c r="O918">
        <f t="shared" si="43"/>
        <v>916</v>
      </c>
      <c r="P918" t="e">
        <f t="shared" si="42"/>
        <v>#VALUE!</v>
      </c>
      <c r="Q918" t="e">
        <f t="shared" si="44"/>
        <v>#VALUE!</v>
      </c>
    </row>
    <row r="919" spans="15:17">
      <c r="O919">
        <f t="shared" si="43"/>
        <v>917</v>
      </c>
      <c r="P919" t="e">
        <f t="shared" si="42"/>
        <v>#VALUE!</v>
      </c>
      <c r="Q919" t="e">
        <f t="shared" si="44"/>
        <v>#VALUE!</v>
      </c>
    </row>
    <row r="920" spans="15:17">
      <c r="O920">
        <f t="shared" si="43"/>
        <v>918</v>
      </c>
      <c r="P920" t="e">
        <f t="shared" si="42"/>
        <v>#VALUE!</v>
      </c>
      <c r="Q920" t="e">
        <f t="shared" si="44"/>
        <v>#VALUE!</v>
      </c>
    </row>
    <row r="921" spans="15:17">
      <c r="O921">
        <f t="shared" si="43"/>
        <v>919</v>
      </c>
      <c r="P921" t="e">
        <f t="shared" si="42"/>
        <v>#VALUE!</v>
      </c>
      <c r="Q921" t="e">
        <f t="shared" si="44"/>
        <v>#VALUE!</v>
      </c>
    </row>
    <row r="922" spans="15:17">
      <c r="O922">
        <f t="shared" si="43"/>
        <v>920</v>
      </c>
      <c r="P922" t="e">
        <f t="shared" si="42"/>
        <v>#VALUE!</v>
      </c>
      <c r="Q922" t="e">
        <f t="shared" si="44"/>
        <v>#VALUE!</v>
      </c>
    </row>
    <row r="923" spans="15:17">
      <c r="O923">
        <f t="shared" si="43"/>
        <v>921</v>
      </c>
      <c r="P923" t="e">
        <f t="shared" si="42"/>
        <v>#VALUE!</v>
      </c>
      <c r="Q923" t="e">
        <f t="shared" si="44"/>
        <v>#VALUE!</v>
      </c>
    </row>
    <row r="924" spans="15:17">
      <c r="O924">
        <f t="shared" si="43"/>
        <v>922</v>
      </c>
      <c r="P924" t="e">
        <f t="shared" si="42"/>
        <v>#VALUE!</v>
      </c>
      <c r="Q924" t="e">
        <f t="shared" si="44"/>
        <v>#VALUE!</v>
      </c>
    </row>
    <row r="925" spans="15:17">
      <c r="O925">
        <f t="shared" si="43"/>
        <v>923</v>
      </c>
      <c r="P925" t="e">
        <f t="shared" si="42"/>
        <v>#VALUE!</v>
      </c>
      <c r="Q925" t="e">
        <f t="shared" si="44"/>
        <v>#VALUE!</v>
      </c>
    </row>
    <row r="926" spans="15:17">
      <c r="O926">
        <f t="shared" si="43"/>
        <v>924</v>
      </c>
      <c r="P926" t="e">
        <f t="shared" si="42"/>
        <v>#VALUE!</v>
      </c>
      <c r="Q926" t="e">
        <f t="shared" si="44"/>
        <v>#VALUE!</v>
      </c>
    </row>
    <row r="927" spans="15:17">
      <c r="O927">
        <f t="shared" si="43"/>
        <v>925</v>
      </c>
      <c r="P927" t="e">
        <f t="shared" si="42"/>
        <v>#VALUE!</v>
      </c>
      <c r="Q927" t="e">
        <f t="shared" si="44"/>
        <v>#VALUE!</v>
      </c>
    </row>
    <row r="928" spans="15:17">
      <c r="O928">
        <f t="shared" si="43"/>
        <v>926</v>
      </c>
      <c r="P928" t="e">
        <f t="shared" si="42"/>
        <v>#VALUE!</v>
      </c>
      <c r="Q928" t="e">
        <f t="shared" si="44"/>
        <v>#VALUE!</v>
      </c>
    </row>
    <row r="929" spans="15:17">
      <c r="O929">
        <f t="shared" si="43"/>
        <v>927</v>
      </c>
      <c r="P929" t="e">
        <f t="shared" si="42"/>
        <v>#VALUE!</v>
      </c>
      <c r="Q929" t="e">
        <f t="shared" si="44"/>
        <v>#VALUE!</v>
      </c>
    </row>
    <row r="930" spans="15:17">
      <c r="O930">
        <f t="shared" si="43"/>
        <v>928</v>
      </c>
      <c r="P930" t="e">
        <f t="shared" si="42"/>
        <v>#VALUE!</v>
      </c>
      <c r="Q930" t="e">
        <f t="shared" si="44"/>
        <v>#VALUE!</v>
      </c>
    </row>
    <row r="931" spans="15:17">
      <c r="O931">
        <f t="shared" si="43"/>
        <v>929</v>
      </c>
      <c r="P931" t="e">
        <f t="shared" si="42"/>
        <v>#VALUE!</v>
      </c>
      <c r="Q931" t="e">
        <f t="shared" si="44"/>
        <v>#VALUE!</v>
      </c>
    </row>
    <row r="932" spans="15:17">
      <c r="O932">
        <f t="shared" si="43"/>
        <v>930</v>
      </c>
      <c r="P932" t="e">
        <f t="shared" si="42"/>
        <v>#VALUE!</v>
      </c>
      <c r="Q932" t="e">
        <f t="shared" si="44"/>
        <v>#VALUE!</v>
      </c>
    </row>
    <row r="933" spans="15:17">
      <c r="O933">
        <f t="shared" si="43"/>
        <v>931</v>
      </c>
      <c r="P933" t="e">
        <f t="shared" si="42"/>
        <v>#VALUE!</v>
      </c>
      <c r="Q933" t="e">
        <f t="shared" si="44"/>
        <v>#VALUE!</v>
      </c>
    </row>
    <row r="934" spans="15:17">
      <c r="O934">
        <f t="shared" si="43"/>
        <v>932</v>
      </c>
      <c r="P934" t="e">
        <f t="shared" si="42"/>
        <v>#VALUE!</v>
      </c>
      <c r="Q934" t="e">
        <f t="shared" si="44"/>
        <v>#VALUE!</v>
      </c>
    </row>
    <row r="935" spans="15:17">
      <c r="O935">
        <f t="shared" si="43"/>
        <v>933</v>
      </c>
      <c r="P935" t="e">
        <f t="shared" si="42"/>
        <v>#VALUE!</v>
      </c>
      <c r="Q935" t="e">
        <f t="shared" si="44"/>
        <v>#VALUE!</v>
      </c>
    </row>
    <row r="936" spans="15:17">
      <c r="O936">
        <f t="shared" si="43"/>
        <v>934</v>
      </c>
      <c r="P936" t="e">
        <f t="shared" si="42"/>
        <v>#VALUE!</v>
      </c>
      <c r="Q936" t="e">
        <f t="shared" si="44"/>
        <v>#VALUE!</v>
      </c>
    </row>
    <row r="937" spans="15:17">
      <c r="O937">
        <f t="shared" si="43"/>
        <v>935</v>
      </c>
      <c r="P937" t="e">
        <f t="shared" si="42"/>
        <v>#VALUE!</v>
      </c>
      <c r="Q937" t="e">
        <f t="shared" si="44"/>
        <v>#VALUE!</v>
      </c>
    </row>
    <row r="938" spans="15:17">
      <c r="O938">
        <f t="shared" si="43"/>
        <v>936</v>
      </c>
      <c r="P938" t="e">
        <f t="shared" si="42"/>
        <v>#VALUE!</v>
      </c>
      <c r="Q938" t="e">
        <f t="shared" si="44"/>
        <v>#VALUE!</v>
      </c>
    </row>
    <row r="939" spans="15:17">
      <c r="O939">
        <f t="shared" si="43"/>
        <v>937</v>
      </c>
      <c r="P939" t="e">
        <f t="shared" si="42"/>
        <v>#VALUE!</v>
      </c>
      <c r="Q939" t="e">
        <f t="shared" si="44"/>
        <v>#VALUE!</v>
      </c>
    </row>
    <row r="940" spans="15:17">
      <c r="O940">
        <f t="shared" si="43"/>
        <v>938</v>
      </c>
      <c r="P940" t="e">
        <f t="shared" si="42"/>
        <v>#VALUE!</v>
      </c>
      <c r="Q940" t="e">
        <f t="shared" si="44"/>
        <v>#VALUE!</v>
      </c>
    </row>
    <row r="941" spans="15:17">
      <c r="O941">
        <f t="shared" si="43"/>
        <v>939</v>
      </c>
      <c r="P941" t="e">
        <f t="shared" si="42"/>
        <v>#VALUE!</v>
      </c>
      <c r="Q941" t="e">
        <f t="shared" si="44"/>
        <v>#VALUE!</v>
      </c>
    </row>
    <row r="942" spans="15:17">
      <c r="O942">
        <f t="shared" si="43"/>
        <v>940</v>
      </c>
      <c r="P942" t="e">
        <f t="shared" si="42"/>
        <v>#VALUE!</v>
      </c>
      <c r="Q942" t="e">
        <f t="shared" si="44"/>
        <v>#VALUE!</v>
      </c>
    </row>
    <row r="943" spans="15:17">
      <c r="O943">
        <f t="shared" si="43"/>
        <v>941</v>
      </c>
      <c r="P943" t="e">
        <f t="shared" si="42"/>
        <v>#VALUE!</v>
      </c>
      <c r="Q943" t="e">
        <f t="shared" si="44"/>
        <v>#VALUE!</v>
      </c>
    </row>
    <row r="944" spans="15:17">
      <c r="O944">
        <f t="shared" si="43"/>
        <v>942</v>
      </c>
      <c r="P944" t="e">
        <f t="shared" si="42"/>
        <v>#VALUE!</v>
      </c>
      <c r="Q944" t="e">
        <f t="shared" si="44"/>
        <v>#VALUE!</v>
      </c>
    </row>
    <row r="945" spans="15:17">
      <c r="O945">
        <f t="shared" si="43"/>
        <v>943</v>
      </c>
      <c r="P945" t="e">
        <f t="shared" si="42"/>
        <v>#VALUE!</v>
      </c>
      <c r="Q945" t="e">
        <f t="shared" si="44"/>
        <v>#VALUE!</v>
      </c>
    </row>
    <row r="946" spans="15:17">
      <c r="O946">
        <f t="shared" si="43"/>
        <v>944</v>
      </c>
      <c r="P946" t="e">
        <f t="shared" si="42"/>
        <v>#VALUE!</v>
      </c>
      <c r="Q946" t="e">
        <f t="shared" si="44"/>
        <v>#VALUE!</v>
      </c>
    </row>
    <row r="947" spans="15:17">
      <c r="O947">
        <f t="shared" si="43"/>
        <v>945</v>
      </c>
      <c r="P947" t="e">
        <f t="shared" si="42"/>
        <v>#VALUE!</v>
      </c>
      <c r="Q947" t="e">
        <f t="shared" si="44"/>
        <v>#VALUE!</v>
      </c>
    </row>
    <row r="948" spans="15:17">
      <c r="O948">
        <f t="shared" si="43"/>
        <v>946</v>
      </c>
      <c r="P948" t="e">
        <f t="shared" si="42"/>
        <v>#VALUE!</v>
      </c>
      <c r="Q948" t="e">
        <f t="shared" si="44"/>
        <v>#VALUE!</v>
      </c>
    </row>
    <row r="949" spans="15:17">
      <c r="O949">
        <f t="shared" si="43"/>
        <v>947</v>
      </c>
      <c r="P949" t="e">
        <f t="shared" si="42"/>
        <v>#VALUE!</v>
      </c>
      <c r="Q949" t="e">
        <f t="shared" si="44"/>
        <v>#VALUE!</v>
      </c>
    </row>
    <row r="950" spans="15:17">
      <c r="O950">
        <f t="shared" si="43"/>
        <v>948</v>
      </c>
      <c r="P950" t="e">
        <f t="shared" si="42"/>
        <v>#VALUE!</v>
      </c>
      <c r="Q950" t="e">
        <f t="shared" si="44"/>
        <v>#VALUE!</v>
      </c>
    </row>
    <row r="951" spans="15:17">
      <c r="O951">
        <f t="shared" si="43"/>
        <v>949</v>
      </c>
      <c r="P951" t="e">
        <f t="shared" si="42"/>
        <v>#VALUE!</v>
      </c>
      <c r="Q951" t="e">
        <f t="shared" si="44"/>
        <v>#VALUE!</v>
      </c>
    </row>
    <row r="952" spans="15:17">
      <c r="O952">
        <f t="shared" si="43"/>
        <v>950</v>
      </c>
      <c r="P952" t="e">
        <f t="shared" si="42"/>
        <v>#VALUE!</v>
      </c>
      <c r="Q952" t="e">
        <f t="shared" si="44"/>
        <v>#VALUE!</v>
      </c>
    </row>
    <row r="953" spans="15:17">
      <c r="O953">
        <f t="shared" si="43"/>
        <v>951</v>
      </c>
      <c r="P953" t="e">
        <f t="shared" si="42"/>
        <v>#VALUE!</v>
      </c>
      <c r="Q953" t="e">
        <f t="shared" si="44"/>
        <v>#VALUE!</v>
      </c>
    </row>
    <row r="954" spans="15:17">
      <c r="O954">
        <f t="shared" si="43"/>
        <v>952</v>
      </c>
      <c r="P954" t="e">
        <f t="shared" si="42"/>
        <v>#VALUE!</v>
      </c>
      <c r="Q954" t="e">
        <f t="shared" si="44"/>
        <v>#VALUE!</v>
      </c>
    </row>
    <row r="955" spans="15:17">
      <c r="O955">
        <f t="shared" si="43"/>
        <v>953</v>
      </c>
      <c r="P955" t="e">
        <f t="shared" si="42"/>
        <v>#VALUE!</v>
      </c>
      <c r="Q955" t="e">
        <f t="shared" si="44"/>
        <v>#VALUE!</v>
      </c>
    </row>
    <row r="956" spans="15:17">
      <c r="O956">
        <f t="shared" si="43"/>
        <v>954</v>
      </c>
      <c r="P956" t="e">
        <f t="shared" si="42"/>
        <v>#VALUE!</v>
      </c>
      <c r="Q956" t="e">
        <f t="shared" si="44"/>
        <v>#VALUE!</v>
      </c>
    </row>
    <row r="957" spans="15:17">
      <c r="O957">
        <f t="shared" si="43"/>
        <v>955</v>
      </c>
      <c r="P957" t="e">
        <f t="shared" si="42"/>
        <v>#VALUE!</v>
      </c>
      <c r="Q957" t="e">
        <f t="shared" si="44"/>
        <v>#VALUE!</v>
      </c>
    </row>
    <row r="958" spans="15:17">
      <c r="O958">
        <f t="shared" si="43"/>
        <v>956</v>
      </c>
      <c r="P958" t="e">
        <f t="shared" si="42"/>
        <v>#VALUE!</v>
      </c>
      <c r="Q958" t="e">
        <f t="shared" si="44"/>
        <v>#VALUE!</v>
      </c>
    </row>
    <row r="959" spans="15:17">
      <c r="O959">
        <f t="shared" si="43"/>
        <v>957</v>
      </c>
      <c r="P959" t="e">
        <f t="shared" si="42"/>
        <v>#VALUE!</v>
      </c>
      <c r="Q959" t="e">
        <f t="shared" si="44"/>
        <v>#VALUE!</v>
      </c>
    </row>
    <row r="960" spans="15:17">
      <c r="O960">
        <f t="shared" si="43"/>
        <v>958</v>
      </c>
      <c r="P960" t="e">
        <f t="shared" si="42"/>
        <v>#VALUE!</v>
      </c>
      <c r="Q960" t="e">
        <f t="shared" si="44"/>
        <v>#VALUE!</v>
      </c>
    </row>
    <row r="961" spans="15:17">
      <c r="O961">
        <f t="shared" si="43"/>
        <v>959</v>
      </c>
      <c r="P961" t="e">
        <f t="shared" si="42"/>
        <v>#VALUE!</v>
      </c>
      <c r="Q961" t="e">
        <f t="shared" si="44"/>
        <v>#VALUE!</v>
      </c>
    </row>
    <row r="962" spans="15:17">
      <c r="O962">
        <f t="shared" si="43"/>
        <v>960</v>
      </c>
      <c r="P962" t="e">
        <f t="shared" si="42"/>
        <v>#VALUE!</v>
      </c>
      <c r="Q962" t="e">
        <f t="shared" si="44"/>
        <v>#VALUE!</v>
      </c>
    </row>
    <row r="963" spans="15:17">
      <c r="O963">
        <f t="shared" si="43"/>
        <v>961</v>
      </c>
      <c r="P963" t="e">
        <f t="shared" si="42"/>
        <v>#VALUE!</v>
      </c>
      <c r="Q963" t="e">
        <f t="shared" si="44"/>
        <v>#VALUE!</v>
      </c>
    </row>
    <row r="964" spans="15:17">
      <c r="O964">
        <f t="shared" si="43"/>
        <v>962</v>
      </c>
      <c r="P964" t="e">
        <f t="shared" ref="P964:P1027" si="45">NEGBINOMDIST(O964-$A$9,$A$9,$B$9)</f>
        <v>#VALUE!</v>
      </c>
      <c r="Q964" t="e">
        <f t="shared" si="44"/>
        <v>#VALUE!</v>
      </c>
    </row>
    <row r="965" spans="15:17">
      <c r="O965">
        <f t="shared" si="43"/>
        <v>963</v>
      </c>
      <c r="P965" t="e">
        <f t="shared" si="45"/>
        <v>#VALUE!</v>
      </c>
      <c r="Q965" t="e">
        <f t="shared" si="44"/>
        <v>#VALUE!</v>
      </c>
    </row>
    <row r="966" spans="15:17">
      <c r="O966">
        <f t="shared" ref="O966:O1029" si="46">O965+1</f>
        <v>964</v>
      </c>
      <c r="P966" t="e">
        <f t="shared" si="45"/>
        <v>#VALUE!</v>
      </c>
      <c r="Q966" t="e">
        <f t="shared" si="44"/>
        <v>#VALUE!</v>
      </c>
    </row>
    <row r="967" spans="15:17">
      <c r="O967">
        <f t="shared" si="46"/>
        <v>965</v>
      </c>
      <c r="P967" t="e">
        <f t="shared" si="45"/>
        <v>#VALUE!</v>
      </c>
      <c r="Q967" t="e">
        <f t="shared" ref="Q967:Q1030" si="47">Q966+P966</f>
        <v>#VALUE!</v>
      </c>
    </row>
    <row r="968" spans="15:17">
      <c r="O968">
        <f t="shared" si="46"/>
        <v>966</v>
      </c>
      <c r="P968" t="e">
        <f t="shared" si="45"/>
        <v>#VALUE!</v>
      </c>
      <c r="Q968" t="e">
        <f t="shared" si="47"/>
        <v>#VALUE!</v>
      </c>
    </row>
    <row r="969" spans="15:17">
      <c r="O969">
        <f t="shared" si="46"/>
        <v>967</v>
      </c>
      <c r="P969" t="e">
        <f t="shared" si="45"/>
        <v>#VALUE!</v>
      </c>
      <c r="Q969" t="e">
        <f t="shared" si="47"/>
        <v>#VALUE!</v>
      </c>
    </row>
    <row r="970" spans="15:17">
      <c r="O970">
        <f t="shared" si="46"/>
        <v>968</v>
      </c>
      <c r="P970" t="e">
        <f t="shared" si="45"/>
        <v>#VALUE!</v>
      </c>
      <c r="Q970" t="e">
        <f t="shared" si="47"/>
        <v>#VALUE!</v>
      </c>
    </row>
    <row r="971" spans="15:17">
      <c r="O971">
        <f t="shared" si="46"/>
        <v>969</v>
      </c>
      <c r="P971" t="e">
        <f t="shared" si="45"/>
        <v>#VALUE!</v>
      </c>
      <c r="Q971" t="e">
        <f t="shared" si="47"/>
        <v>#VALUE!</v>
      </c>
    </row>
    <row r="972" spans="15:17">
      <c r="O972">
        <f t="shared" si="46"/>
        <v>970</v>
      </c>
      <c r="P972" t="e">
        <f t="shared" si="45"/>
        <v>#VALUE!</v>
      </c>
      <c r="Q972" t="e">
        <f t="shared" si="47"/>
        <v>#VALUE!</v>
      </c>
    </row>
    <row r="973" spans="15:17">
      <c r="O973">
        <f t="shared" si="46"/>
        <v>971</v>
      </c>
      <c r="P973" t="e">
        <f t="shared" si="45"/>
        <v>#VALUE!</v>
      </c>
      <c r="Q973" t="e">
        <f t="shared" si="47"/>
        <v>#VALUE!</v>
      </c>
    </row>
    <row r="974" spans="15:17">
      <c r="O974">
        <f t="shared" si="46"/>
        <v>972</v>
      </c>
      <c r="P974" t="e">
        <f t="shared" si="45"/>
        <v>#VALUE!</v>
      </c>
      <c r="Q974" t="e">
        <f t="shared" si="47"/>
        <v>#VALUE!</v>
      </c>
    </row>
    <row r="975" spans="15:17">
      <c r="O975">
        <f t="shared" si="46"/>
        <v>973</v>
      </c>
      <c r="P975" t="e">
        <f t="shared" si="45"/>
        <v>#VALUE!</v>
      </c>
      <c r="Q975" t="e">
        <f t="shared" si="47"/>
        <v>#VALUE!</v>
      </c>
    </row>
    <row r="976" spans="15:17">
      <c r="O976">
        <f t="shared" si="46"/>
        <v>974</v>
      </c>
      <c r="P976" t="e">
        <f t="shared" si="45"/>
        <v>#VALUE!</v>
      </c>
      <c r="Q976" t="e">
        <f t="shared" si="47"/>
        <v>#VALUE!</v>
      </c>
    </row>
    <row r="977" spans="15:17">
      <c r="O977">
        <f t="shared" si="46"/>
        <v>975</v>
      </c>
      <c r="P977" t="e">
        <f t="shared" si="45"/>
        <v>#VALUE!</v>
      </c>
      <c r="Q977" t="e">
        <f t="shared" si="47"/>
        <v>#VALUE!</v>
      </c>
    </row>
    <row r="978" spans="15:17">
      <c r="O978">
        <f t="shared" si="46"/>
        <v>976</v>
      </c>
      <c r="P978" t="e">
        <f t="shared" si="45"/>
        <v>#VALUE!</v>
      </c>
      <c r="Q978" t="e">
        <f t="shared" si="47"/>
        <v>#VALUE!</v>
      </c>
    </row>
    <row r="979" spans="15:17">
      <c r="O979">
        <f t="shared" si="46"/>
        <v>977</v>
      </c>
      <c r="P979" t="e">
        <f t="shared" si="45"/>
        <v>#VALUE!</v>
      </c>
      <c r="Q979" t="e">
        <f t="shared" si="47"/>
        <v>#VALUE!</v>
      </c>
    </row>
    <row r="980" spans="15:17">
      <c r="O980">
        <f t="shared" si="46"/>
        <v>978</v>
      </c>
      <c r="P980" t="e">
        <f t="shared" si="45"/>
        <v>#VALUE!</v>
      </c>
      <c r="Q980" t="e">
        <f t="shared" si="47"/>
        <v>#VALUE!</v>
      </c>
    </row>
    <row r="981" spans="15:17">
      <c r="O981">
        <f t="shared" si="46"/>
        <v>979</v>
      </c>
      <c r="P981" t="e">
        <f t="shared" si="45"/>
        <v>#VALUE!</v>
      </c>
      <c r="Q981" t="e">
        <f t="shared" si="47"/>
        <v>#VALUE!</v>
      </c>
    </row>
    <row r="982" spans="15:17">
      <c r="O982">
        <f t="shared" si="46"/>
        <v>980</v>
      </c>
      <c r="P982" t="e">
        <f t="shared" si="45"/>
        <v>#VALUE!</v>
      </c>
      <c r="Q982" t="e">
        <f t="shared" si="47"/>
        <v>#VALUE!</v>
      </c>
    </row>
    <row r="983" spans="15:17">
      <c r="O983">
        <f t="shared" si="46"/>
        <v>981</v>
      </c>
      <c r="P983" t="e">
        <f t="shared" si="45"/>
        <v>#VALUE!</v>
      </c>
      <c r="Q983" t="e">
        <f t="shared" si="47"/>
        <v>#VALUE!</v>
      </c>
    </row>
    <row r="984" spans="15:17">
      <c r="O984">
        <f t="shared" si="46"/>
        <v>982</v>
      </c>
      <c r="P984" t="e">
        <f t="shared" si="45"/>
        <v>#VALUE!</v>
      </c>
      <c r="Q984" t="e">
        <f t="shared" si="47"/>
        <v>#VALUE!</v>
      </c>
    </row>
    <row r="985" spans="15:17">
      <c r="O985">
        <f t="shared" si="46"/>
        <v>983</v>
      </c>
      <c r="P985" t="e">
        <f t="shared" si="45"/>
        <v>#VALUE!</v>
      </c>
      <c r="Q985" t="e">
        <f t="shared" si="47"/>
        <v>#VALUE!</v>
      </c>
    </row>
    <row r="986" spans="15:17">
      <c r="O986">
        <f t="shared" si="46"/>
        <v>984</v>
      </c>
      <c r="P986" t="e">
        <f t="shared" si="45"/>
        <v>#VALUE!</v>
      </c>
      <c r="Q986" t="e">
        <f t="shared" si="47"/>
        <v>#VALUE!</v>
      </c>
    </row>
    <row r="987" spans="15:17">
      <c r="O987">
        <f t="shared" si="46"/>
        <v>985</v>
      </c>
      <c r="P987" t="e">
        <f t="shared" si="45"/>
        <v>#VALUE!</v>
      </c>
      <c r="Q987" t="e">
        <f t="shared" si="47"/>
        <v>#VALUE!</v>
      </c>
    </row>
    <row r="988" spans="15:17">
      <c r="O988">
        <f t="shared" si="46"/>
        <v>986</v>
      </c>
      <c r="P988" t="e">
        <f t="shared" si="45"/>
        <v>#VALUE!</v>
      </c>
      <c r="Q988" t="e">
        <f t="shared" si="47"/>
        <v>#VALUE!</v>
      </c>
    </row>
    <row r="989" spans="15:17">
      <c r="O989">
        <f t="shared" si="46"/>
        <v>987</v>
      </c>
      <c r="P989" t="e">
        <f t="shared" si="45"/>
        <v>#VALUE!</v>
      </c>
      <c r="Q989" t="e">
        <f t="shared" si="47"/>
        <v>#VALUE!</v>
      </c>
    </row>
    <row r="990" spans="15:17">
      <c r="O990">
        <f t="shared" si="46"/>
        <v>988</v>
      </c>
      <c r="P990" t="e">
        <f t="shared" si="45"/>
        <v>#VALUE!</v>
      </c>
      <c r="Q990" t="e">
        <f t="shared" si="47"/>
        <v>#VALUE!</v>
      </c>
    </row>
    <row r="991" spans="15:17">
      <c r="O991">
        <f t="shared" si="46"/>
        <v>989</v>
      </c>
      <c r="P991" t="e">
        <f t="shared" si="45"/>
        <v>#VALUE!</v>
      </c>
      <c r="Q991" t="e">
        <f t="shared" si="47"/>
        <v>#VALUE!</v>
      </c>
    </row>
    <row r="992" spans="15:17">
      <c r="O992">
        <f t="shared" si="46"/>
        <v>990</v>
      </c>
      <c r="P992" t="e">
        <f t="shared" si="45"/>
        <v>#VALUE!</v>
      </c>
      <c r="Q992" t="e">
        <f t="shared" si="47"/>
        <v>#VALUE!</v>
      </c>
    </row>
    <row r="993" spans="15:17">
      <c r="O993">
        <f t="shared" si="46"/>
        <v>991</v>
      </c>
      <c r="P993" t="e">
        <f t="shared" si="45"/>
        <v>#VALUE!</v>
      </c>
      <c r="Q993" t="e">
        <f t="shared" si="47"/>
        <v>#VALUE!</v>
      </c>
    </row>
    <row r="994" spans="15:17">
      <c r="O994">
        <f t="shared" si="46"/>
        <v>992</v>
      </c>
      <c r="P994" t="e">
        <f t="shared" si="45"/>
        <v>#VALUE!</v>
      </c>
      <c r="Q994" t="e">
        <f t="shared" si="47"/>
        <v>#VALUE!</v>
      </c>
    </row>
    <row r="995" spans="15:17">
      <c r="O995">
        <f t="shared" si="46"/>
        <v>993</v>
      </c>
      <c r="P995" t="e">
        <f t="shared" si="45"/>
        <v>#VALUE!</v>
      </c>
      <c r="Q995" t="e">
        <f t="shared" si="47"/>
        <v>#VALUE!</v>
      </c>
    </row>
    <row r="996" spans="15:17">
      <c r="O996">
        <f t="shared" si="46"/>
        <v>994</v>
      </c>
      <c r="P996" t="e">
        <f t="shared" si="45"/>
        <v>#VALUE!</v>
      </c>
      <c r="Q996" t="e">
        <f t="shared" si="47"/>
        <v>#VALUE!</v>
      </c>
    </row>
    <row r="997" spans="15:17">
      <c r="O997">
        <f t="shared" si="46"/>
        <v>995</v>
      </c>
      <c r="P997" t="e">
        <f t="shared" si="45"/>
        <v>#VALUE!</v>
      </c>
      <c r="Q997" t="e">
        <f t="shared" si="47"/>
        <v>#VALUE!</v>
      </c>
    </row>
    <row r="998" spans="15:17">
      <c r="O998">
        <f t="shared" si="46"/>
        <v>996</v>
      </c>
      <c r="P998" t="e">
        <f t="shared" si="45"/>
        <v>#VALUE!</v>
      </c>
      <c r="Q998" t="e">
        <f t="shared" si="47"/>
        <v>#VALUE!</v>
      </c>
    </row>
    <row r="999" spans="15:17">
      <c r="O999">
        <f t="shared" si="46"/>
        <v>997</v>
      </c>
      <c r="P999" t="e">
        <f t="shared" si="45"/>
        <v>#VALUE!</v>
      </c>
      <c r="Q999" t="e">
        <f t="shared" si="47"/>
        <v>#VALUE!</v>
      </c>
    </row>
    <row r="1000" spans="15:17">
      <c r="O1000">
        <f t="shared" si="46"/>
        <v>998</v>
      </c>
      <c r="P1000" t="e">
        <f t="shared" si="45"/>
        <v>#VALUE!</v>
      </c>
      <c r="Q1000" t="e">
        <f t="shared" si="47"/>
        <v>#VALUE!</v>
      </c>
    </row>
    <row r="1001" spans="15:17">
      <c r="O1001">
        <f t="shared" si="46"/>
        <v>999</v>
      </c>
      <c r="P1001" t="e">
        <f t="shared" si="45"/>
        <v>#VALUE!</v>
      </c>
      <c r="Q1001" t="e">
        <f t="shared" si="47"/>
        <v>#VALUE!</v>
      </c>
    </row>
    <row r="1002" spans="15:17">
      <c r="O1002">
        <f t="shared" si="46"/>
        <v>1000</v>
      </c>
      <c r="P1002" t="e">
        <f t="shared" si="45"/>
        <v>#VALUE!</v>
      </c>
      <c r="Q1002" t="e">
        <f t="shared" si="47"/>
        <v>#VALUE!</v>
      </c>
    </row>
    <row r="1003" spans="15:17">
      <c r="O1003">
        <f t="shared" si="46"/>
        <v>1001</v>
      </c>
      <c r="P1003" t="e">
        <f t="shared" si="45"/>
        <v>#VALUE!</v>
      </c>
      <c r="Q1003" t="e">
        <f t="shared" si="47"/>
        <v>#VALUE!</v>
      </c>
    </row>
    <row r="1004" spans="15:17">
      <c r="O1004">
        <f t="shared" si="46"/>
        <v>1002</v>
      </c>
      <c r="P1004" t="e">
        <f t="shared" si="45"/>
        <v>#VALUE!</v>
      </c>
      <c r="Q1004" t="e">
        <f t="shared" si="47"/>
        <v>#VALUE!</v>
      </c>
    </row>
    <row r="1005" spans="15:17">
      <c r="O1005">
        <f t="shared" si="46"/>
        <v>1003</v>
      </c>
      <c r="P1005" t="e">
        <f t="shared" si="45"/>
        <v>#VALUE!</v>
      </c>
      <c r="Q1005" t="e">
        <f t="shared" si="47"/>
        <v>#VALUE!</v>
      </c>
    </row>
    <row r="1006" spans="15:17">
      <c r="O1006">
        <f t="shared" si="46"/>
        <v>1004</v>
      </c>
      <c r="P1006" t="e">
        <f t="shared" si="45"/>
        <v>#VALUE!</v>
      </c>
      <c r="Q1006" t="e">
        <f t="shared" si="47"/>
        <v>#VALUE!</v>
      </c>
    </row>
    <row r="1007" spans="15:17">
      <c r="O1007">
        <f t="shared" si="46"/>
        <v>1005</v>
      </c>
      <c r="P1007" t="e">
        <f t="shared" si="45"/>
        <v>#VALUE!</v>
      </c>
      <c r="Q1007" t="e">
        <f t="shared" si="47"/>
        <v>#VALUE!</v>
      </c>
    </row>
    <row r="1008" spans="15:17">
      <c r="O1008">
        <f t="shared" si="46"/>
        <v>1006</v>
      </c>
      <c r="P1008" t="e">
        <f t="shared" si="45"/>
        <v>#VALUE!</v>
      </c>
      <c r="Q1008" t="e">
        <f t="shared" si="47"/>
        <v>#VALUE!</v>
      </c>
    </row>
    <row r="1009" spans="15:17">
      <c r="O1009">
        <f t="shared" si="46"/>
        <v>1007</v>
      </c>
      <c r="P1009" t="e">
        <f t="shared" si="45"/>
        <v>#VALUE!</v>
      </c>
      <c r="Q1009" t="e">
        <f t="shared" si="47"/>
        <v>#VALUE!</v>
      </c>
    </row>
    <row r="1010" spans="15:17">
      <c r="O1010">
        <f t="shared" si="46"/>
        <v>1008</v>
      </c>
      <c r="P1010" t="e">
        <f t="shared" si="45"/>
        <v>#VALUE!</v>
      </c>
      <c r="Q1010" t="e">
        <f t="shared" si="47"/>
        <v>#VALUE!</v>
      </c>
    </row>
    <row r="1011" spans="15:17">
      <c r="O1011">
        <f t="shared" si="46"/>
        <v>1009</v>
      </c>
      <c r="P1011" t="e">
        <f t="shared" si="45"/>
        <v>#VALUE!</v>
      </c>
      <c r="Q1011" t="e">
        <f t="shared" si="47"/>
        <v>#VALUE!</v>
      </c>
    </row>
    <row r="1012" spans="15:17">
      <c r="O1012">
        <f t="shared" si="46"/>
        <v>1010</v>
      </c>
      <c r="P1012" t="e">
        <f t="shared" si="45"/>
        <v>#VALUE!</v>
      </c>
      <c r="Q1012" t="e">
        <f t="shared" si="47"/>
        <v>#VALUE!</v>
      </c>
    </row>
    <row r="1013" spans="15:17">
      <c r="O1013">
        <f t="shared" si="46"/>
        <v>1011</v>
      </c>
      <c r="P1013" t="e">
        <f t="shared" si="45"/>
        <v>#VALUE!</v>
      </c>
      <c r="Q1013" t="e">
        <f t="shared" si="47"/>
        <v>#VALUE!</v>
      </c>
    </row>
    <row r="1014" spans="15:17">
      <c r="O1014">
        <f t="shared" si="46"/>
        <v>1012</v>
      </c>
      <c r="P1014" t="e">
        <f t="shared" si="45"/>
        <v>#VALUE!</v>
      </c>
      <c r="Q1014" t="e">
        <f t="shared" si="47"/>
        <v>#VALUE!</v>
      </c>
    </row>
    <row r="1015" spans="15:17">
      <c r="O1015">
        <f t="shared" si="46"/>
        <v>1013</v>
      </c>
      <c r="P1015" t="e">
        <f t="shared" si="45"/>
        <v>#VALUE!</v>
      </c>
      <c r="Q1015" t="e">
        <f t="shared" si="47"/>
        <v>#VALUE!</v>
      </c>
    </row>
    <row r="1016" spans="15:17">
      <c r="O1016">
        <f t="shared" si="46"/>
        <v>1014</v>
      </c>
      <c r="P1016" t="e">
        <f t="shared" si="45"/>
        <v>#VALUE!</v>
      </c>
      <c r="Q1016" t="e">
        <f t="shared" si="47"/>
        <v>#VALUE!</v>
      </c>
    </row>
    <row r="1017" spans="15:17">
      <c r="O1017">
        <f t="shared" si="46"/>
        <v>1015</v>
      </c>
      <c r="P1017" t="e">
        <f t="shared" si="45"/>
        <v>#VALUE!</v>
      </c>
      <c r="Q1017" t="e">
        <f t="shared" si="47"/>
        <v>#VALUE!</v>
      </c>
    </row>
    <row r="1018" spans="15:17">
      <c r="O1018">
        <f t="shared" si="46"/>
        <v>1016</v>
      </c>
      <c r="P1018" t="e">
        <f t="shared" si="45"/>
        <v>#VALUE!</v>
      </c>
      <c r="Q1018" t="e">
        <f t="shared" si="47"/>
        <v>#VALUE!</v>
      </c>
    </row>
    <row r="1019" spans="15:17">
      <c r="O1019">
        <f t="shared" si="46"/>
        <v>1017</v>
      </c>
      <c r="P1019" t="e">
        <f t="shared" si="45"/>
        <v>#VALUE!</v>
      </c>
      <c r="Q1019" t="e">
        <f t="shared" si="47"/>
        <v>#VALUE!</v>
      </c>
    </row>
    <row r="1020" spans="15:17">
      <c r="O1020">
        <f t="shared" si="46"/>
        <v>1018</v>
      </c>
      <c r="P1020" t="e">
        <f t="shared" si="45"/>
        <v>#VALUE!</v>
      </c>
      <c r="Q1020" t="e">
        <f t="shared" si="47"/>
        <v>#VALUE!</v>
      </c>
    </row>
    <row r="1021" spans="15:17">
      <c r="O1021">
        <f t="shared" si="46"/>
        <v>1019</v>
      </c>
      <c r="P1021" t="e">
        <f t="shared" si="45"/>
        <v>#VALUE!</v>
      </c>
      <c r="Q1021" t="e">
        <f t="shared" si="47"/>
        <v>#VALUE!</v>
      </c>
    </row>
    <row r="1022" spans="15:17">
      <c r="O1022">
        <f t="shared" si="46"/>
        <v>1020</v>
      </c>
      <c r="P1022" t="e">
        <f t="shared" si="45"/>
        <v>#VALUE!</v>
      </c>
      <c r="Q1022" t="e">
        <f t="shared" si="47"/>
        <v>#VALUE!</v>
      </c>
    </row>
    <row r="1023" spans="15:17">
      <c r="O1023">
        <f t="shared" si="46"/>
        <v>1021</v>
      </c>
      <c r="P1023" t="e">
        <f t="shared" si="45"/>
        <v>#VALUE!</v>
      </c>
      <c r="Q1023" t="e">
        <f t="shared" si="47"/>
        <v>#VALUE!</v>
      </c>
    </row>
    <row r="1024" spans="15:17">
      <c r="O1024">
        <f t="shared" si="46"/>
        <v>1022</v>
      </c>
      <c r="P1024" t="e">
        <f t="shared" si="45"/>
        <v>#VALUE!</v>
      </c>
      <c r="Q1024" t="e">
        <f t="shared" si="47"/>
        <v>#VALUE!</v>
      </c>
    </row>
    <row r="1025" spans="15:17">
      <c r="O1025">
        <f t="shared" si="46"/>
        <v>1023</v>
      </c>
      <c r="P1025" t="e">
        <f t="shared" si="45"/>
        <v>#VALUE!</v>
      </c>
      <c r="Q1025" t="e">
        <f t="shared" si="47"/>
        <v>#VALUE!</v>
      </c>
    </row>
    <row r="1026" spans="15:17">
      <c r="O1026">
        <f t="shared" si="46"/>
        <v>1024</v>
      </c>
      <c r="P1026" t="e">
        <f t="shared" si="45"/>
        <v>#VALUE!</v>
      </c>
      <c r="Q1026" t="e">
        <f t="shared" si="47"/>
        <v>#VALUE!</v>
      </c>
    </row>
    <row r="1027" spans="15:17">
      <c r="O1027">
        <f t="shared" si="46"/>
        <v>1025</v>
      </c>
      <c r="P1027" t="e">
        <f t="shared" si="45"/>
        <v>#VALUE!</v>
      </c>
      <c r="Q1027" t="e">
        <f t="shared" si="47"/>
        <v>#VALUE!</v>
      </c>
    </row>
    <row r="1028" spans="15:17">
      <c r="O1028">
        <f t="shared" si="46"/>
        <v>1026</v>
      </c>
      <c r="P1028" t="e">
        <f t="shared" ref="P1028:P1091" si="48">NEGBINOMDIST(O1028-$A$9,$A$9,$B$9)</f>
        <v>#VALUE!</v>
      </c>
      <c r="Q1028" t="e">
        <f t="shared" si="47"/>
        <v>#VALUE!</v>
      </c>
    </row>
    <row r="1029" spans="15:17">
      <c r="O1029">
        <f t="shared" si="46"/>
        <v>1027</v>
      </c>
      <c r="P1029" t="e">
        <f t="shared" si="48"/>
        <v>#VALUE!</v>
      </c>
      <c r="Q1029" t="e">
        <f t="shared" si="47"/>
        <v>#VALUE!</v>
      </c>
    </row>
    <row r="1030" spans="15:17">
      <c r="O1030">
        <f t="shared" ref="O1030:O1093" si="49">O1029+1</f>
        <v>1028</v>
      </c>
      <c r="P1030" t="e">
        <f t="shared" si="48"/>
        <v>#VALUE!</v>
      </c>
      <c r="Q1030" t="e">
        <f t="shared" si="47"/>
        <v>#VALUE!</v>
      </c>
    </row>
    <row r="1031" spans="15:17">
      <c r="O1031">
        <f t="shared" si="49"/>
        <v>1029</v>
      </c>
      <c r="P1031" t="e">
        <f t="shared" si="48"/>
        <v>#VALUE!</v>
      </c>
      <c r="Q1031" t="e">
        <f t="shared" ref="Q1031:Q1094" si="50">Q1030+P1030</f>
        <v>#VALUE!</v>
      </c>
    </row>
    <row r="1032" spans="15:17">
      <c r="O1032">
        <f t="shared" si="49"/>
        <v>1030</v>
      </c>
      <c r="P1032" t="e">
        <f t="shared" si="48"/>
        <v>#VALUE!</v>
      </c>
      <c r="Q1032" t="e">
        <f t="shared" si="50"/>
        <v>#VALUE!</v>
      </c>
    </row>
    <row r="1033" spans="15:17">
      <c r="O1033">
        <f t="shared" si="49"/>
        <v>1031</v>
      </c>
      <c r="P1033" t="e">
        <f t="shared" si="48"/>
        <v>#VALUE!</v>
      </c>
      <c r="Q1033" t="e">
        <f t="shared" si="50"/>
        <v>#VALUE!</v>
      </c>
    </row>
    <row r="1034" spans="15:17">
      <c r="O1034">
        <f t="shared" si="49"/>
        <v>1032</v>
      </c>
      <c r="P1034" t="e">
        <f t="shared" si="48"/>
        <v>#VALUE!</v>
      </c>
      <c r="Q1034" t="e">
        <f t="shared" si="50"/>
        <v>#VALUE!</v>
      </c>
    </row>
    <row r="1035" spans="15:17">
      <c r="O1035">
        <f t="shared" si="49"/>
        <v>1033</v>
      </c>
      <c r="P1035" t="e">
        <f t="shared" si="48"/>
        <v>#VALUE!</v>
      </c>
      <c r="Q1035" t="e">
        <f t="shared" si="50"/>
        <v>#VALUE!</v>
      </c>
    </row>
    <row r="1036" spans="15:17">
      <c r="O1036">
        <f t="shared" si="49"/>
        <v>1034</v>
      </c>
      <c r="P1036" t="e">
        <f t="shared" si="48"/>
        <v>#VALUE!</v>
      </c>
      <c r="Q1036" t="e">
        <f t="shared" si="50"/>
        <v>#VALUE!</v>
      </c>
    </row>
    <row r="1037" spans="15:17">
      <c r="O1037">
        <f t="shared" si="49"/>
        <v>1035</v>
      </c>
      <c r="P1037" t="e">
        <f t="shared" si="48"/>
        <v>#VALUE!</v>
      </c>
      <c r="Q1037" t="e">
        <f t="shared" si="50"/>
        <v>#VALUE!</v>
      </c>
    </row>
    <row r="1038" spans="15:17">
      <c r="O1038">
        <f t="shared" si="49"/>
        <v>1036</v>
      </c>
      <c r="P1038" t="e">
        <f t="shared" si="48"/>
        <v>#VALUE!</v>
      </c>
      <c r="Q1038" t="e">
        <f t="shared" si="50"/>
        <v>#VALUE!</v>
      </c>
    </row>
    <row r="1039" spans="15:17">
      <c r="O1039">
        <f t="shared" si="49"/>
        <v>1037</v>
      </c>
      <c r="P1039" t="e">
        <f t="shared" si="48"/>
        <v>#VALUE!</v>
      </c>
      <c r="Q1039" t="e">
        <f t="shared" si="50"/>
        <v>#VALUE!</v>
      </c>
    </row>
    <row r="1040" spans="15:17">
      <c r="O1040">
        <f t="shared" si="49"/>
        <v>1038</v>
      </c>
      <c r="P1040" t="e">
        <f t="shared" si="48"/>
        <v>#VALUE!</v>
      </c>
      <c r="Q1040" t="e">
        <f t="shared" si="50"/>
        <v>#VALUE!</v>
      </c>
    </row>
    <row r="1041" spans="15:17">
      <c r="O1041">
        <f t="shared" si="49"/>
        <v>1039</v>
      </c>
      <c r="P1041" t="e">
        <f t="shared" si="48"/>
        <v>#VALUE!</v>
      </c>
      <c r="Q1041" t="e">
        <f t="shared" si="50"/>
        <v>#VALUE!</v>
      </c>
    </row>
    <row r="1042" spans="15:17">
      <c r="O1042">
        <f t="shared" si="49"/>
        <v>1040</v>
      </c>
      <c r="P1042" t="e">
        <f t="shared" si="48"/>
        <v>#VALUE!</v>
      </c>
      <c r="Q1042" t="e">
        <f t="shared" si="50"/>
        <v>#VALUE!</v>
      </c>
    </row>
    <row r="1043" spans="15:17">
      <c r="O1043">
        <f t="shared" si="49"/>
        <v>1041</v>
      </c>
      <c r="P1043" t="e">
        <f t="shared" si="48"/>
        <v>#VALUE!</v>
      </c>
      <c r="Q1043" t="e">
        <f t="shared" si="50"/>
        <v>#VALUE!</v>
      </c>
    </row>
    <row r="1044" spans="15:17">
      <c r="O1044">
        <f t="shared" si="49"/>
        <v>1042</v>
      </c>
      <c r="P1044" t="e">
        <f t="shared" si="48"/>
        <v>#VALUE!</v>
      </c>
      <c r="Q1044" t="e">
        <f t="shared" si="50"/>
        <v>#VALUE!</v>
      </c>
    </row>
    <row r="1045" spans="15:17">
      <c r="O1045">
        <f t="shared" si="49"/>
        <v>1043</v>
      </c>
      <c r="P1045" t="e">
        <f t="shared" si="48"/>
        <v>#VALUE!</v>
      </c>
      <c r="Q1045" t="e">
        <f t="shared" si="50"/>
        <v>#VALUE!</v>
      </c>
    </row>
    <row r="1046" spans="15:17">
      <c r="O1046">
        <f t="shared" si="49"/>
        <v>1044</v>
      </c>
      <c r="P1046" t="e">
        <f t="shared" si="48"/>
        <v>#VALUE!</v>
      </c>
      <c r="Q1046" t="e">
        <f t="shared" si="50"/>
        <v>#VALUE!</v>
      </c>
    </row>
    <row r="1047" spans="15:17">
      <c r="O1047">
        <f t="shared" si="49"/>
        <v>1045</v>
      </c>
      <c r="P1047" t="e">
        <f t="shared" si="48"/>
        <v>#VALUE!</v>
      </c>
      <c r="Q1047" t="e">
        <f t="shared" si="50"/>
        <v>#VALUE!</v>
      </c>
    </row>
    <row r="1048" spans="15:17">
      <c r="O1048">
        <f t="shared" si="49"/>
        <v>1046</v>
      </c>
      <c r="P1048" t="e">
        <f t="shared" si="48"/>
        <v>#VALUE!</v>
      </c>
      <c r="Q1048" t="e">
        <f t="shared" si="50"/>
        <v>#VALUE!</v>
      </c>
    </row>
    <row r="1049" spans="15:17">
      <c r="O1049">
        <f t="shared" si="49"/>
        <v>1047</v>
      </c>
      <c r="P1049" t="e">
        <f t="shared" si="48"/>
        <v>#VALUE!</v>
      </c>
      <c r="Q1049" t="e">
        <f t="shared" si="50"/>
        <v>#VALUE!</v>
      </c>
    </row>
    <row r="1050" spans="15:17">
      <c r="O1050">
        <f t="shared" si="49"/>
        <v>1048</v>
      </c>
      <c r="P1050" t="e">
        <f t="shared" si="48"/>
        <v>#VALUE!</v>
      </c>
      <c r="Q1050" t="e">
        <f t="shared" si="50"/>
        <v>#VALUE!</v>
      </c>
    </row>
    <row r="1051" spans="15:17">
      <c r="O1051">
        <f t="shared" si="49"/>
        <v>1049</v>
      </c>
      <c r="P1051" t="e">
        <f t="shared" si="48"/>
        <v>#VALUE!</v>
      </c>
      <c r="Q1051" t="e">
        <f t="shared" si="50"/>
        <v>#VALUE!</v>
      </c>
    </row>
    <row r="1052" spans="15:17">
      <c r="O1052">
        <f t="shared" si="49"/>
        <v>1050</v>
      </c>
      <c r="P1052" t="e">
        <f t="shared" si="48"/>
        <v>#VALUE!</v>
      </c>
      <c r="Q1052" t="e">
        <f t="shared" si="50"/>
        <v>#VALUE!</v>
      </c>
    </row>
    <row r="1053" spans="15:17">
      <c r="O1053">
        <f t="shared" si="49"/>
        <v>1051</v>
      </c>
      <c r="P1053" t="e">
        <f t="shared" si="48"/>
        <v>#VALUE!</v>
      </c>
      <c r="Q1053" t="e">
        <f t="shared" si="50"/>
        <v>#VALUE!</v>
      </c>
    </row>
    <row r="1054" spans="15:17">
      <c r="O1054">
        <f t="shared" si="49"/>
        <v>1052</v>
      </c>
      <c r="P1054" t="e">
        <f t="shared" si="48"/>
        <v>#VALUE!</v>
      </c>
      <c r="Q1054" t="e">
        <f t="shared" si="50"/>
        <v>#VALUE!</v>
      </c>
    </row>
    <row r="1055" spans="15:17">
      <c r="O1055">
        <f t="shared" si="49"/>
        <v>1053</v>
      </c>
      <c r="P1055" t="e">
        <f t="shared" si="48"/>
        <v>#VALUE!</v>
      </c>
      <c r="Q1055" t="e">
        <f t="shared" si="50"/>
        <v>#VALUE!</v>
      </c>
    </row>
    <row r="1056" spans="15:17">
      <c r="O1056">
        <f t="shared" si="49"/>
        <v>1054</v>
      </c>
      <c r="P1056" t="e">
        <f t="shared" si="48"/>
        <v>#VALUE!</v>
      </c>
      <c r="Q1056" t="e">
        <f t="shared" si="50"/>
        <v>#VALUE!</v>
      </c>
    </row>
    <row r="1057" spans="15:17">
      <c r="O1057">
        <f t="shared" si="49"/>
        <v>1055</v>
      </c>
      <c r="P1057" t="e">
        <f t="shared" si="48"/>
        <v>#VALUE!</v>
      </c>
      <c r="Q1057" t="e">
        <f t="shared" si="50"/>
        <v>#VALUE!</v>
      </c>
    </row>
    <row r="1058" spans="15:17">
      <c r="O1058">
        <f t="shared" si="49"/>
        <v>1056</v>
      </c>
      <c r="P1058" t="e">
        <f t="shared" si="48"/>
        <v>#VALUE!</v>
      </c>
      <c r="Q1058" t="e">
        <f t="shared" si="50"/>
        <v>#VALUE!</v>
      </c>
    </row>
    <row r="1059" spans="15:17">
      <c r="O1059">
        <f t="shared" si="49"/>
        <v>1057</v>
      </c>
      <c r="P1059" t="e">
        <f t="shared" si="48"/>
        <v>#VALUE!</v>
      </c>
      <c r="Q1059" t="e">
        <f t="shared" si="50"/>
        <v>#VALUE!</v>
      </c>
    </row>
    <row r="1060" spans="15:17">
      <c r="O1060">
        <f t="shared" si="49"/>
        <v>1058</v>
      </c>
      <c r="P1060" t="e">
        <f t="shared" si="48"/>
        <v>#VALUE!</v>
      </c>
      <c r="Q1060" t="e">
        <f t="shared" si="50"/>
        <v>#VALUE!</v>
      </c>
    </row>
    <row r="1061" spans="15:17">
      <c r="O1061">
        <f t="shared" si="49"/>
        <v>1059</v>
      </c>
      <c r="P1061" t="e">
        <f t="shared" si="48"/>
        <v>#VALUE!</v>
      </c>
      <c r="Q1061" t="e">
        <f t="shared" si="50"/>
        <v>#VALUE!</v>
      </c>
    </row>
    <row r="1062" spans="15:17">
      <c r="O1062">
        <f t="shared" si="49"/>
        <v>1060</v>
      </c>
      <c r="P1062" t="e">
        <f t="shared" si="48"/>
        <v>#VALUE!</v>
      </c>
      <c r="Q1062" t="e">
        <f t="shared" si="50"/>
        <v>#VALUE!</v>
      </c>
    </row>
    <row r="1063" spans="15:17">
      <c r="O1063">
        <f t="shared" si="49"/>
        <v>1061</v>
      </c>
      <c r="P1063" t="e">
        <f t="shared" si="48"/>
        <v>#VALUE!</v>
      </c>
      <c r="Q1063" t="e">
        <f t="shared" si="50"/>
        <v>#VALUE!</v>
      </c>
    </row>
    <row r="1064" spans="15:17">
      <c r="O1064">
        <f t="shared" si="49"/>
        <v>1062</v>
      </c>
      <c r="P1064" t="e">
        <f t="shared" si="48"/>
        <v>#VALUE!</v>
      </c>
      <c r="Q1064" t="e">
        <f t="shared" si="50"/>
        <v>#VALUE!</v>
      </c>
    </row>
    <row r="1065" spans="15:17">
      <c r="O1065">
        <f t="shared" si="49"/>
        <v>1063</v>
      </c>
      <c r="P1065" t="e">
        <f t="shared" si="48"/>
        <v>#VALUE!</v>
      </c>
      <c r="Q1065" t="e">
        <f t="shared" si="50"/>
        <v>#VALUE!</v>
      </c>
    </row>
    <row r="1066" spans="15:17">
      <c r="O1066">
        <f t="shared" si="49"/>
        <v>1064</v>
      </c>
      <c r="P1066" t="e">
        <f t="shared" si="48"/>
        <v>#VALUE!</v>
      </c>
      <c r="Q1066" t="e">
        <f t="shared" si="50"/>
        <v>#VALUE!</v>
      </c>
    </row>
    <row r="1067" spans="15:17">
      <c r="O1067">
        <f t="shared" si="49"/>
        <v>1065</v>
      </c>
      <c r="P1067" t="e">
        <f t="shared" si="48"/>
        <v>#VALUE!</v>
      </c>
      <c r="Q1067" t="e">
        <f t="shared" si="50"/>
        <v>#VALUE!</v>
      </c>
    </row>
    <row r="1068" spans="15:17">
      <c r="O1068">
        <f t="shared" si="49"/>
        <v>1066</v>
      </c>
      <c r="P1068" t="e">
        <f t="shared" si="48"/>
        <v>#VALUE!</v>
      </c>
      <c r="Q1068" t="e">
        <f t="shared" si="50"/>
        <v>#VALUE!</v>
      </c>
    </row>
    <row r="1069" spans="15:17">
      <c r="O1069">
        <f t="shared" si="49"/>
        <v>1067</v>
      </c>
      <c r="P1069" t="e">
        <f t="shared" si="48"/>
        <v>#VALUE!</v>
      </c>
      <c r="Q1069" t="e">
        <f t="shared" si="50"/>
        <v>#VALUE!</v>
      </c>
    </row>
    <row r="1070" spans="15:17">
      <c r="O1070">
        <f t="shared" si="49"/>
        <v>1068</v>
      </c>
      <c r="P1070" t="e">
        <f t="shared" si="48"/>
        <v>#VALUE!</v>
      </c>
      <c r="Q1070" t="e">
        <f t="shared" si="50"/>
        <v>#VALUE!</v>
      </c>
    </row>
    <row r="1071" spans="15:17">
      <c r="O1071">
        <f t="shared" si="49"/>
        <v>1069</v>
      </c>
      <c r="P1071" t="e">
        <f t="shared" si="48"/>
        <v>#VALUE!</v>
      </c>
      <c r="Q1071" t="e">
        <f t="shared" si="50"/>
        <v>#VALUE!</v>
      </c>
    </row>
    <row r="1072" spans="15:17">
      <c r="O1072">
        <f t="shared" si="49"/>
        <v>1070</v>
      </c>
      <c r="P1072" t="e">
        <f t="shared" si="48"/>
        <v>#VALUE!</v>
      </c>
      <c r="Q1072" t="e">
        <f t="shared" si="50"/>
        <v>#VALUE!</v>
      </c>
    </row>
    <row r="1073" spans="15:17">
      <c r="O1073">
        <f t="shared" si="49"/>
        <v>1071</v>
      </c>
      <c r="P1073" t="e">
        <f t="shared" si="48"/>
        <v>#VALUE!</v>
      </c>
      <c r="Q1073" t="e">
        <f t="shared" si="50"/>
        <v>#VALUE!</v>
      </c>
    </row>
    <row r="1074" spans="15:17">
      <c r="O1074">
        <f t="shared" si="49"/>
        <v>1072</v>
      </c>
      <c r="P1074" t="e">
        <f t="shared" si="48"/>
        <v>#VALUE!</v>
      </c>
      <c r="Q1074" t="e">
        <f t="shared" si="50"/>
        <v>#VALUE!</v>
      </c>
    </row>
    <row r="1075" spans="15:17">
      <c r="O1075">
        <f t="shared" si="49"/>
        <v>1073</v>
      </c>
      <c r="P1075" t="e">
        <f t="shared" si="48"/>
        <v>#VALUE!</v>
      </c>
      <c r="Q1075" t="e">
        <f t="shared" si="50"/>
        <v>#VALUE!</v>
      </c>
    </row>
    <row r="1076" spans="15:17">
      <c r="O1076">
        <f t="shared" si="49"/>
        <v>1074</v>
      </c>
      <c r="P1076" t="e">
        <f t="shared" si="48"/>
        <v>#VALUE!</v>
      </c>
      <c r="Q1076" t="e">
        <f t="shared" si="50"/>
        <v>#VALUE!</v>
      </c>
    </row>
    <row r="1077" spans="15:17">
      <c r="O1077">
        <f t="shared" si="49"/>
        <v>1075</v>
      </c>
      <c r="P1077" t="e">
        <f t="shared" si="48"/>
        <v>#VALUE!</v>
      </c>
      <c r="Q1077" t="e">
        <f t="shared" si="50"/>
        <v>#VALUE!</v>
      </c>
    </row>
    <row r="1078" spans="15:17">
      <c r="O1078">
        <f t="shared" si="49"/>
        <v>1076</v>
      </c>
      <c r="P1078" t="e">
        <f t="shared" si="48"/>
        <v>#VALUE!</v>
      </c>
      <c r="Q1078" t="e">
        <f t="shared" si="50"/>
        <v>#VALUE!</v>
      </c>
    </row>
    <row r="1079" spans="15:17">
      <c r="O1079">
        <f t="shared" si="49"/>
        <v>1077</v>
      </c>
      <c r="P1079" t="e">
        <f t="shared" si="48"/>
        <v>#VALUE!</v>
      </c>
      <c r="Q1079" t="e">
        <f t="shared" si="50"/>
        <v>#VALUE!</v>
      </c>
    </row>
    <row r="1080" spans="15:17">
      <c r="O1080">
        <f t="shared" si="49"/>
        <v>1078</v>
      </c>
      <c r="P1080" t="e">
        <f t="shared" si="48"/>
        <v>#VALUE!</v>
      </c>
      <c r="Q1080" t="e">
        <f t="shared" si="50"/>
        <v>#VALUE!</v>
      </c>
    </row>
    <row r="1081" spans="15:17">
      <c r="O1081">
        <f t="shared" si="49"/>
        <v>1079</v>
      </c>
      <c r="P1081" t="e">
        <f t="shared" si="48"/>
        <v>#VALUE!</v>
      </c>
      <c r="Q1081" t="e">
        <f t="shared" si="50"/>
        <v>#VALUE!</v>
      </c>
    </row>
    <row r="1082" spans="15:17">
      <c r="O1082">
        <f t="shared" si="49"/>
        <v>1080</v>
      </c>
      <c r="P1082" t="e">
        <f t="shared" si="48"/>
        <v>#VALUE!</v>
      </c>
      <c r="Q1082" t="e">
        <f t="shared" si="50"/>
        <v>#VALUE!</v>
      </c>
    </row>
    <row r="1083" spans="15:17">
      <c r="O1083">
        <f t="shared" si="49"/>
        <v>1081</v>
      </c>
      <c r="P1083" t="e">
        <f t="shared" si="48"/>
        <v>#VALUE!</v>
      </c>
      <c r="Q1083" t="e">
        <f t="shared" si="50"/>
        <v>#VALUE!</v>
      </c>
    </row>
    <row r="1084" spans="15:17">
      <c r="O1084">
        <f t="shared" si="49"/>
        <v>1082</v>
      </c>
      <c r="P1084" t="e">
        <f t="shared" si="48"/>
        <v>#VALUE!</v>
      </c>
      <c r="Q1084" t="e">
        <f t="shared" si="50"/>
        <v>#VALUE!</v>
      </c>
    </row>
    <row r="1085" spans="15:17">
      <c r="O1085">
        <f t="shared" si="49"/>
        <v>1083</v>
      </c>
      <c r="P1085" t="e">
        <f t="shared" si="48"/>
        <v>#VALUE!</v>
      </c>
      <c r="Q1085" t="e">
        <f t="shared" si="50"/>
        <v>#VALUE!</v>
      </c>
    </row>
    <row r="1086" spans="15:17">
      <c r="O1086">
        <f t="shared" si="49"/>
        <v>1084</v>
      </c>
      <c r="P1086" t="e">
        <f t="shared" si="48"/>
        <v>#VALUE!</v>
      </c>
      <c r="Q1086" t="e">
        <f t="shared" si="50"/>
        <v>#VALUE!</v>
      </c>
    </row>
    <row r="1087" spans="15:17">
      <c r="O1087">
        <f t="shared" si="49"/>
        <v>1085</v>
      </c>
      <c r="P1087" t="e">
        <f t="shared" si="48"/>
        <v>#VALUE!</v>
      </c>
      <c r="Q1087" t="e">
        <f t="shared" si="50"/>
        <v>#VALUE!</v>
      </c>
    </row>
    <row r="1088" spans="15:17">
      <c r="O1088">
        <f t="shared" si="49"/>
        <v>1086</v>
      </c>
      <c r="P1088" t="e">
        <f t="shared" si="48"/>
        <v>#VALUE!</v>
      </c>
      <c r="Q1088" t="e">
        <f t="shared" si="50"/>
        <v>#VALUE!</v>
      </c>
    </row>
    <row r="1089" spans="15:17">
      <c r="O1089">
        <f t="shared" si="49"/>
        <v>1087</v>
      </c>
      <c r="P1089" t="e">
        <f t="shared" si="48"/>
        <v>#VALUE!</v>
      </c>
      <c r="Q1089" t="e">
        <f t="shared" si="50"/>
        <v>#VALUE!</v>
      </c>
    </row>
    <row r="1090" spans="15:17">
      <c r="O1090">
        <f t="shared" si="49"/>
        <v>1088</v>
      </c>
      <c r="P1090" t="e">
        <f t="shared" si="48"/>
        <v>#VALUE!</v>
      </c>
      <c r="Q1090" t="e">
        <f t="shared" si="50"/>
        <v>#VALUE!</v>
      </c>
    </row>
    <row r="1091" spans="15:17">
      <c r="O1091">
        <f t="shared" si="49"/>
        <v>1089</v>
      </c>
      <c r="P1091" t="e">
        <f t="shared" si="48"/>
        <v>#VALUE!</v>
      </c>
      <c r="Q1091" t="e">
        <f t="shared" si="50"/>
        <v>#VALUE!</v>
      </c>
    </row>
    <row r="1092" spans="15:17">
      <c r="O1092">
        <f t="shared" si="49"/>
        <v>1090</v>
      </c>
      <c r="P1092" t="e">
        <f t="shared" ref="P1092:P1155" si="51">NEGBINOMDIST(O1092-$A$9,$A$9,$B$9)</f>
        <v>#VALUE!</v>
      </c>
      <c r="Q1092" t="e">
        <f t="shared" si="50"/>
        <v>#VALUE!</v>
      </c>
    </row>
    <row r="1093" spans="15:17">
      <c r="O1093">
        <f t="shared" si="49"/>
        <v>1091</v>
      </c>
      <c r="P1093" t="e">
        <f t="shared" si="51"/>
        <v>#VALUE!</v>
      </c>
      <c r="Q1093" t="e">
        <f t="shared" si="50"/>
        <v>#VALUE!</v>
      </c>
    </row>
    <row r="1094" spans="15:17">
      <c r="O1094">
        <f t="shared" ref="O1094:O1157" si="52">O1093+1</f>
        <v>1092</v>
      </c>
      <c r="P1094" t="e">
        <f t="shared" si="51"/>
        <v>#VALUE!</v>
      </c>
      <c r="Q1094" t="e">
        <f t="shared" si="50"/>
        <v>#VALUE!</v>
      </c>
    </row>
    <row r="1095" spans="15:17">
      <c r="O1095">
        <f t="shared" si="52"/>
        <v>1093</v>
      </c>
      <c r="P1095" t="e">
        <f t="shared" si="51"/>
        <v>#VALUE!</v>
      </c>
      <c r="Q1095" t="e">
        <f t="shared" ref="Q1095:Q1158" si="53">Q1094+P1094</f>
        <v>#VALUE!</v>
      </c>
    </row>
    <row r="1096" spans="15:17">
      <c r="O1096">
        <f t="shared" si="52"/>
        <v>1094</v>
      </c>
      <c r="P1096" t="e">
        <f t="shared" si="51"/>
        <v>#VALUE!</v>
      </c>
      <c r="Q1096" t="e">
        <f t="shared" si="53"/>
        <v>#VALUE!</v>
      </c>
    </row>
    <row r="1097" spans="15:17">
      <c r="O1097">
        <f t="shared" si="52"/>
        <v>1095</v>
      </c>
      <c r="P1097" t="e">
        <f t="shared" si="51"/>
        <v>#VALUE!</v>
      </c>
      <c r="Q1097" t="e">
        <f t="shared" si="53"/>
        <v>#VALUE!</v>
      </c>
    </row>
    <row r="1098" spans="15:17">
      <c r="O1098">
        <f t="shared" si="52"/>
        <v>1096</v>
      </c>
      <c r="P1098" t="e">
        <f t="shared" si="51"/>
        <v>#VALUE!</v>
      </c>
      <c r="Q1098" t="e">
        <f t="shared" si="53"/>
        <v>#VALUE!</v>
      </c>
    </row>
    <row r="1099" spans="15:17">
      <c r="O1099">
        <f t="shared" si="52"/>
        <v>1097</v>
      </c>
      <c r="P1099" t="e">
        <f t="shared" si="51"/>
        <v>#VALUE!</v>
      </c>
      <c r="Q1099" t="e">
        <f t="shared" si="53"/>
        <v>#VALUE!</v>
      </c>
    </row>
    <row r="1100" spans="15:17">
      <c r="O1100">
        <f t="shared" si="52"/>
        <v>1098</v>
      </c>
      <c r="P1100" t="e">
        <f t="shared" si="51"/>
        <v>#VALUE!</v>
      </c>
      <c r="Q1100" t="e">
        <f t="shared" si="53"/>
        <v>#VALUE!</v>
      </c>
    </row>
    <row r="1101" spans="15:17">
      <c r="O1101">
        <f t="shared" si="52"/>
        <v>1099</v>
      </c>
      <c r="P1101" t="e">
        <f t="shared" si="51"/>
        <v>#VALUE!</v>
      </c>
      <c r="Q1101" t="e">
        <f t="shared" si="53"/>
        <v>#VALUE!</v>
      </c>
    </row>
    <row r="1102" spans="15:17">
      <c r="O1102">
        <f t="shared" si="52"/>
        <v>1100</v>
      </c>
      <c r="P1102" t="e">
        <f t="shared" si="51"/>
        <v>#VALUE!</v>
      </c>
      <c r="Q1102" t="e">
        <f t="shared" si="53"/>
        <v>#VALUE!</v>
      </c>
    </row>
    <row r="1103" spans="15:17">
      <c r="O1103">
        <f t="shared" si="52"/>
        <v>1101</v>
      </c>
      <c r="P1103" t="e">
        <f t="shared" si="51"/>
        <v>#VALUE!</v>
      </c>
      <c r="Q1103" t="e">
        <f t="shared" si="53"/>
        <v>#VALUE!</v>
      </c>
    </row>
    <row r="1104" spans="15:17">
      <c r="O1104">
        <f t="shared" si="52"/>
        <v>1102</v>
      </c>
      <c r="P1104" t="e">
        <f t="shared" si="51"/>
        <v>#VALUE!</v>
      </c>
      <c r="Q1104" t="e">
        <f t="shared" si="53"/>
        <v>#VALUE!</v>
      </c>
    </row>
    <row r="1105" spans="15:17">
      <c r="O1105">
        <f t="shared" si="52"/>
        <v>1103</v>
      </c>
      <c r="P1105" t="e">
        <f t="shared" si="51"/>
        <v>#VALUE!</v>
      </c>
      <c r="Q1105" t="e">
        <f t="shared" si="53"/>
        <v>#VALUE!</v>
      </c>
    </row>
    <row r="1106" spans="15:17">
      <c r="O1106">
        <f t="shared" si="52"/>
        <v>1104</v>
      </c>
      <c r="P1106" t="e">
        <f t="shared" si="51"/>
        <v>#VALUE!</v>
      </c>
      <c r="Q1106" t="e">
        <f t="shared" si="53"/>
        <v>#VALUE!</v>
      </c>
    </row>
    <row r="1107" spans="15:17">
      <c r="O1107">
        <f t="shared" si="52"/>
        <v>1105</v>
      </c>
      <c r="P1107" t="e">
        <f t="shared" si="51"/>
        <v>#VALUE!</v>
      </c>
      <c r="Q1107" t="e">
        <f t="shared" si="53"/>
        <v>#VALUE!</v>
      </c>
    </row>
    <row r="1108" spans="15:17">
      <c r="O1108">
        <f t="shared" si="52"/>
        <v>1106</v>
      </c>
      <c r="P1108" t="e">
        <f t="shared" si="51"/>
        <v>#VALUE!</v>
      </c>
      <c r="Q1108" t="e">
        <f t="shared" si="53"/>
        <v>#VALUE!</v>
      </c>
    </row>
    <row r="1109" spans="15:17">
      <c r="O1109">
        <f t="shared" si="52"/>
        <v>1107</v>
      </c>
      <c r="P1109" t="e">
        <f t="shared" si="51"/>
        <v>#VALUE!</v>
      </c>
      <c r="Q1109" t="e">
        <f t="shared" si="53"/>
        <v>#VALUE!</v>
      </c>
    </row>
    <row r="1110" spans="15:17">
      <c r="O1110">
        <f t="shared" si="52"/>
        <v>1108</v>
      </c>
      <c r="P1110" t="e">
        <f t="shared" si="51"/>
        <v>#VALUE!</v>
      </c>
      <c r="Q1110" t="e">
        <f t="shared" si="53"/>
        <v>#VALUE!</v>
      </c>
    </row>
    <row r="1111" spans="15:17">
      <c r="O1111">
        <f t="shared" si="52"/>
        <v>1109</v>
      </c>
      <c r="P1111" t="e">
        <f t="shared" si="51"/>
        <v>#VALUE!</v>
      </c>
      <c r="Q1111" t="e">
        <f t="shared" si="53"/>
        <v>#VALUE!</v>
      </c>
    </row>
    <row r="1112" spans="15:17">
      <c r="O1112">
        <f t="shared" si="52"/>
        <v>1110</v>
      </c>
      <c r="P1112" t="e">
        <f t="shared" si="51"/>
        <v>#VALUE!</v>
      </c>
      <c r="Q1112" t="e">
        <f t="shared" si="53"/>
        <v>#VALUE!</v>
      </c>
    </row>
    <row r="1113" spans="15:17">
      <c r="O1113">
        <f t="shared" si="52"/>
        <v>1111</v>
      </c>
      <c r="P1113" t="e">
        <f t="shared" si="51"/>
        <v>#VALUE!</v>
      </c>
      <c r="Q1113" t="e">
        <f t="shared" si="53"/>
        <v>#VALUE!</v>
      </c>
    </row>
    <row r="1114" spans="15:17">
      <c r="O1114">
        <f t="shared" si="52"/>
        <v>1112</v>
      </c>
      <c r="P1114" t="e">
        <f t="shared" si="51"/>
        <v>#VALUE!</v>
      </c>
      <c r="Q1114" t="e">
        <f t="shared" si="53"/>
        <v>#VALUE!</v>
      </c>
    </row>
    <row r="1115" spans="15:17">
      <c r="O1115">
        <f t="shared" si="52"/>
        <v>1113</v>
      </c>
      <c r="P1115" t="e">
        <f t="shared" si="51"/>
        <v>#VALUE!</v>
      </c>
      <c r="Q1115" t="e">
        <f t="shared" si="53"/>
        <v>#VALUE!</v>
      </c>
    </row>
    <row r="1116" spans="15:17">
      <c r="O1116">
        <f t="shared" si="52"/>
        <v>1114</v>
      </c>
      <c r="P1116" t="e">
        <f t="shared" si="51"/>
        <v>#VALUE!</v>
      </c>
      <c r="Q1116" t="e">
        <f t="shared" si="53"/>
        <v>#VALUE!</v>
      </c>
    </row>
    <row r="1117" spans="15:17">
      <c r="O1117">
        <f t="shared" si="52"/>
        <v>1115</v>
      </c>
      <c r="P1117" t="e">
        <f t="shared" si="51"/>
        <v>#VALUE!</v>
      </c>
      <c r="Q1117" t="e">
        <f t="shared" si="53"/>
        <v>#VALUE!</v>
      </c>
    </row>
    <row r="1118" spans="15:17">
      <c r="O1118">
        <f t="shared" si="52"/>
        <v>1116</v>
      </c>
      <c r="P1118" t="e">
        <f t="shared" si="51"/>
        <v>#VALUE!</v>
      </c>
      <c r="Q1118" t="e">
        <f t="shared" si="53"/>
        <v>#VALUE!</v>
      </c>
    </row>
    <row r="1119" spans="15:17">
      <c r="O1119">
        <f t="shared" si="52"/>
        <v>1117</v>
      </c>
      <c r="P1119" t="e">
        <f t="shared" si="51"/>
        <v>#VALUE!</v>
      </c>
      <c r="Q1119" t="e">
        <f t="shared" si="53"/>
        <v>#VALUE!</v>
      </c>
    </row>
    <row r="1120" spans="15:17">
      <c r="O1120">
        <f t="shared" si="52"/>
        <v>1118</v>
      </c>
      <c r="P1120" t="e">
        <f t="shared" si="51"/>
        <v>#VALUE!</v>
      </c>
      <c r="Q1120" t="e">
        <f t="shared" si="53"/>
        <v>#VALUE!</v>
      </c>
    </row>
    <row r="1121" spans="15:17">
      <c r="O1121">
        <f t="shared" si="52"/>
        <v>1119</v>
      </c>
      <c r="P1121" t="e">
        <f t="shared" si="51"/>
        <v>#VALUE!</v>
      </c>
      <c r="Q1121" t="e">
        <f t="shared" si="53"/>
        <v>#VALUE!</v>
      </c>
    </row>
    <row r="1122" spans="15:17">
      <c r="O1122">
        <f t="shared" si="52"/>
        <v>1120</v>
      </c>
      <c r="P1122" t="e">
        <f t="shared" si="51"/>
        <v>#VALUE!</v>
      </c>
      <c r="Q1122" t="e">
        <f t="shared" si="53"/>
        <v>#VALUE!</v>
      </c>
    </row>
    <row r="1123" spans="15:17">
      <c r="O1123">
        <f t="shared" si="52"/>
        <v>1121</v>
      </c>
      <c r="P1123" t="e">
        <f t="shared" si="51"/>
        <v>#VALUE!</v>
      </c>
      <c r="Q1123" t="e">
        <f t="shared" si="53"/>
        <v>#VALUE!</v>
      </c>
    </row>
    <row r="1124" spans="15:17">
      <c r="O1124">
        <f t="shared" si="52"/>
        <v>1122</v>
      </c>
      <c r="P1124" t="e">
        <f t="shared" si="51"/>
        <v>#VALUE!</v>
      </c>
      <c r="Q1124" t="e">
        <f t="shared" si="53"/>
        <v>#VALUE!</v>
      </c>
    </row>
    <row r="1125" spans="15:17">
      <c r="O1125">
        <f t="shared" si="52"/>
        <v>1123</v>
      </c>
      <c r="P1125" t="e">
        <f t="shared" si="51"/>
        <v>#VALUE!</v>
      </c>
      <c r="Q1125" t="e">
        <f t="shared" si="53"/>
        <v>#VALUE!</v>
      </c>
    </row>
    <row r="1126" spans="15:17">
      <c r="O1126">
        <f t="shared" si="52"/>
        <v>1124</v>
      </c>
      <c r="P1126" t="e">
        <f t="shared" si="51"/>
        <v>#VALUE!</v>
      </c>
      <c r="Q1126" t="e">
        <f t="shared" si="53"/>
        <v>#VALUE!</v>
      </c>
    </row>
    <row r="1127" spans="15:17">
      <c r="O1127">
        <f t="shared" si="52"/>
        <v>1125</v>
      </c>
      <c r="P1127" t="e">
        <f t="shared" si="51"/>
        <v>#VALUE!</v>
      </c>
      <c r="Q1127" t="e">
        <f t="shared" si="53"/>
        <v>#VALUE!</v>
      </c>
    </row>
    <row r="1128" spans="15:17">
      <c r="O1128">
        <f t="shared" si="52"/>
        <v>1126</v>
      </c>
      <c r="P1128" t="e">
        <f t="shared" si="51"/>
        <v>#VALUE!</v>
      </c>
      <c r="Q1128" t="e">
        <f t="shared" si="53"/>
        <v>#VALUE!</v>
      </c>
    </row>
    <row r="1129" spans="15:17">
      <c r="O1129">
        <f t="shared" si="52"/>
        <v>1127</v>
      </c>
      <c r="P1129" t="e">
        <f t="shared" si="51"/>
        <v>#VALUE!</v>
      </c>
      <c r="Q1129" t="e">
        <f t="shared" si="53"/>
        <v>#VALUE!</v>
      </c>
    </row>
    <row r="1130" spans="15:17">
      <c r="O1130">
        <f t="shared" si="52"/>
        <v>1128</v>
      </c>
      <c r="P1130" t="e">
        <f t="shared" si="51"/>
        <v>#VALUE!</v>
      </c>
      <c r="Q1130" t="e">
        <f t="shared" si="53"/>
        <v>#VALUE!</v>
      </c>
    </row>
    <row r="1131" spans="15:17">
      <c r="O1131">
        <f t="shared" si="52"/>
        <v>1129</v>
      </c>
      <c r="P1131" t="e">
        <f t="shared" si="51"/>
        <v>#VALUE!</v>
      </c>
      <c r="Q1131" t="e">
        <f t="shared" si="53"/>
        <v>#VALUE!</v>
      </c>
    </row>
    <row r="1132" spans="15:17">
      <c r="O1132">
        <f t="shared" si="52"/>
        <v>1130</v>
      </c>
      <c r="P1132" t="e">
        <f t="shared" si="51"/>
        <v>#VALUE!</v>
      </c>
      <c r="Q1132" t="e">
        <f t="shared" si="53"/>
        <v>#VALUE!</v>
      </c>
    </row>
    <row r="1133" spans="15:17">
      <c r="O1133">
        <f t="shared" si="52"/>
        <v>1131</v>
      </c>
      <c r="P1133" t="e">
        <f t="shared" si="51"/>
        <v>#VALUE!</v>
      </c>
      <c r="Q1133" t="e">
        <f t="shared" si="53"/>
        <v>#VALUE!</v>
      </c>
    </row>
    <row r="1134" spans="15:17">
      <c r="O1134">
        <f t="shared" si="52"/>
        <v>1132</v>
      </c>
      <c r="P1134" t="e">
        <f t="shared" si="51"/>
        <v>#VALUE!</v>
      </c>
      <c r="Q1134" t="e">
        <f t="shared" si="53"/>
        <v>#VALUE!</v>
      </c>
    </row>
    <row r="1135" spans="15:17">
      <c r="O1135">
        <f t="shared" si="52"/>
        <v>1133</v>
      </c>
      <c r="P1135" t="e">
        <f t="shared" si="51"/>
        <v>#VALUE!</v>
      </c>
      <c r="Q1135" t="e">
        <f t="shared" si="53"/>
        <v>#VALUE!</v>
      </c>
    </row>
    <row r="1136" spans="15:17">
      <c r="O1136">
        <f t="shared" si="52"/>
        <v>1134</v>
      </c>
      <c r="P1136" t="e">
        <f t="shared" si="51"/>
        <v>#VALUE!</v>
      </c>
      <c r="Q1136" t="e">
        <f t="shared" si="53"/>
        <v>#VALUE!</v>
      </c>
    </row>
    <row r="1137" spans="15:17">
      <c r="O1137">
        <f t="shared" si="52"/>
        <v>1135</v>
      </c>
      <c r="P1137" t="e">
        <f t="shared" si="51"/>
        <v>#VALUE!</v>
      </c>
      <c r="Q1137" t="e">
        <f t="shared" si="53"/>
        <v>#VALUE!</v>
      </c>
    </row>
    <row r="1138" spans="15:17">
      <c r="O1138">
        <f t="shared" si="52"/>
        <v>1136</v>
      </c>
      <c r="P1138" t="e">
        <f t="shared" si="51"/>
        <v>#VALUE!</v>
      </c>
      <c r="Q1138" t="e">
        <f t="shared" si="53"/>
        <v>#VALUE!</v>
      </c>
    </row>
    <row r="1139" spans="15:17">
      <c r="O1139">
        <f t="shared" si="52"/>
        <v>1137</v>
      </c>
      <c r="P1139" t="e">
        <f t="shared" si="51"/>
        <v>#VALUE!</v>
      </c>
      <c r="Q1139" t="e">
        <f t="shared" si="53"/>
        <v>#VALUE!</v>
      </c>
    </row>
    <row r="1140" spans="15:17">
      <c r="O1140">
        <f t="shared" si="52"/>
        <v>1138</v>
      </c>
      <c r="P1140" t="e">
        <f t="shared" si="51"/>
        <v>#VALUE!</v>
      </c>
      <c r="Q1140" t="e">
        <f t="shared" si="53"/>
        <v>#VALUE!</v>
      </c>
    </row>
    <row r="1141" spans="15:17">
      <c r="O1141">
        <f t="shared" si="52"/>
        <v>1139</v>
      </c>
      <c r="P1141" t="e">
        <f t="shared" si="51"/>
        <v>#VALUE!</v>
      </c>
      <c r="Q1141" t="e">
        <f t="shared" si="53"/>
        <v>#VALUE!</v>
      </c>
    </row>
    <row r="1142" spans="15:17">
      <c r="O1142">
        <f t="shared" si="52"/>
        <v>1140</v>
      </c>
      <c r="P1142" t="e">
        <f t="shared" si="51"/>
        <v>#VALUE!</v>
      </c>
      <c r="Q1142" t="e">
        <f t="shared" si="53"/>
        <v>#VALUE!</v>
      </c>
    </row>
    <row r="1143" spans="15:17">
      <c r="O1143">
        <f t="shared" si="52"/>
        <v>1141</v>
      </c>
      <c r="P1143" t="e">
        <f t="shared" si="51"/>
        <v>#VALUE!</v>
      </c>
      <c r="Q1143" t="e">
        <f t="shared" si="53"/>
        <v>#VALUE!</v>
      </c>
    </row>
    <row r="1144" spans="15:17">
      <c r="O1144">
        <f t="shared" si="52"/>
        <v>1142</v>
      </c>
      <c r="P1144" t="e">
        <f t="shared" si="51"/>
        <v>#VALUE!</v>
      </c>
      <c r="Q1144" t="e">
        <f t="shared" si="53"/>
        <v>#VALUE!</v>
      </c>
    </row>
    <row r="1145" spans="15:17">
      <c r="O1145">
        <f t="shared" si="52"/>
        <v>1143</v>
      </c>
      <c r="P1145" t="e">
        <f t="shared" si="51"/>
        <v>#VALUE!</v>
      </c>
      <c r="Q1145" t="e">
        <f t="shared" si="53"/>
        <v>#VALUE!</v>
      </c>
    </row>
    <row r="1146" spans="15:17">
      <c r="O1146">
        <f t="shared" si="52"/>
        <v>1144</v>
      </c>
      <c r="P1146" t="e">
        <f t="shared" si="51"/>
        <v>#VALUE!</v>
      </c>
      <c r="Q1146" t="e">
        <f t="shared" si="53"/>
        <v>#VALUE!</v>
      </c>
    </row>
    <row r="1147" spans="15:17">
      <c r="O1147">
        <f t="shared" si="52"/>
        <v>1145</v>
      </c>
      <c r="P1147" t="e">
        <f t="shared" si="51"/>
        <v>#VALUE!</v>
      </c>
      <c r="Q1147" t="e">
        <f t="shared" si="53"/>
        <v>#VALUE!</v>
      </c>
    </row>
    <row r="1148" spans="15:17">
      <c r="O1148">
        <f t="shared" si="52"/>
        <v>1146</v>
      </c>
      <c r="P1148" t="e">
        <f t="shared" si="51"/>
        <v>#VALUE!</v>
      </c>
      <c r="Q1148" t="e">
        <f t="shared" si="53"/>
        <v>#VALUE!</v>
      </c>
    </row>
    <row r="1149" spans="15:17">
      <c r="O1149">
        <f t="shared" si="52"/>
        <v>1147</v>
      </c>
      <c r="P1149" t="e">
        <f t="shared" si="51"/>
        <v>#VALUE!</v>
      </c>
      <c r="Q1149" t="e">
        <f t="shared" si="53"/>
        <v>#VALUE!</v>
      </c>
    </row>
    <row r="1150" spans="15:17">
      <c r="O1150">
        <f t="shared" si="52"/>
        <v>1148</v>
      </c>
      <c r="P1150" t="e">
        <f t="shared" si="51"/>
        <v>#VALUE!</v>
      </c>
      <c r="Q1150" t="e">
        <f t="shared" si="53"/>
        <v>#VALUE!</v>
      </c>
    </row>
    <row r="1151" spans="15:17">
      <c r="O1151">
        <f t="shared" si="52"/>
        <v>1149</v>
      </c>
      <c r="P1151" t="e">
        <f t="shared" si="51"/>
        <v>#VALUE!</v>
      </c>
      <c r="Q1151" t="e">
        <f t="shared" si="53"/>
        <v>#VALUE!</v>
      </c>
    </row>
    <row r="1152" spans="15:17">
      <c r="O1152">
        <f t="shared" si="52"/>
        <v>1150</v>
      </c>
      <c r="P1152" t="e">
        <f t="shared" si="51"/>
        <v>#VALUE!</v>
      </c>
      <c r="Q1152" t="e">
        <f t="shared" si="53"/>
        <v>#VALUE!</v>
      </c>
    </row>
    <row r="1153" spans="15:17">
      <c r="O1153">
        <f t="shared" si="52"/>
        <v>1151</v>
      </c>
      <c r="P1153" t="e">
        <f t="shared" si="51"/>
        <v>#VALUE!</v>
      </c>
      <c r="Q1153" t="e">
        <f t="shared" si="53"/>
        <v>#VALUE!</v>
      </c>
    </row>
    <row r="1154" spans="15:17">
      <c r="O1154">
        <f t="shared" si="52"/>
        <v>1152</v>
      </c>
      <c r="P1154" t="e">
        <f t="shared" si="51"/>
        <v>#VALUE!</v>
      </c>
      <c r="Q1154" t="e">
        <f t="shared" si="53"/>
        <v>#VALUE!</v>
      </c>
    </row>
    <row r="1155" spans="15:17">
      <c r="O1155">
        <f t="shared" si="52"/>
        <v>1153</v>
      </c>
      <c r="P1155" t="e">
        <f t="shared" si="51"/>
        <v>#VALUE!</v>
      </c>
      <c r="Q1155" t="e">
        <f t="shared" si="53"/>
        <v>#VALUE!</v>
      </c>
    </row>
    <row r="1156" spans="15:17">
      <c r="O1156">
        <f t="shared" si="52"/>
        <v>1154</v>
      </c>
      <c r="P1156" t="e">
        <f t="shared" ref="P1156:P1219" si="54">NEGBINOMDIST(O1156-$A$9,$A$9,$B$9)</f>
        <v>#VALUE!</v>
      </c>
      <c r="Q1156" t="e">
        <f t="shared" si="53"/>
        <v>#VALUE!</v>
      </c>
    </row>
    <row r="1157" spans="15:17">
      <c r="O1157">
        <f t="shared" si="52"/>
        <v>1155</v>
      </c>
      <c r="P1157" t="e">
        <f t="shared" si="54"/>
        <v>#VALUE!</v>
      </c>
      <c r="Q1157" t="e">
        <f t="shared" si="53"/>
        <v>#VALUE!</v>
      </c>
    </row>
    <row r="1158" spans="15:17">
      <c r="O1158">
        <f t="shared" ref="O1158:O1221" si="55">O1157+1</f>
        <v>1156</v>
      </c>
      <c r="P1158" t="e">
        <f t="shared" si="54"/>
        <v>#VALUE!</v>
      </c>
      <c r="Q1158" t="e">
        <f t="shared" si="53"/>
        <v>#VALUE!</v>
      </c>
    </row>
    <row r="1159" spans="15:17">
      <c r="O1159">
        <f t="shared" si="55"/>
        <v>1157</v>
      </c>
      <c r="P1159" t="e">
        <f t="shared" si="54"/>
        <v>#VALUE!</v>
      </c>
      <c r="Q1159" t="e">
        <f t="shared" ref="Q1159:Q1222" si="56">Q1158+P1158</f>
        <v>#VALUE!</v>
      </c>
    </row>
    <row r="1160" spans="15:17">
      <c r="O1160">
        <f t="shared" si="55"/>
        <v>1158</v>
      </c>
      <c r="P1160" t="e">
        <f t="shared" si="54"/>
        <v>#VALUE!</v>
      </c>
      <c r="Q1160" t="e">
        <f t="shared" si="56"/>
        <v>#VALUE!</v>
      </c>
    </row>
    <row r="1161" spans="15:17">
      <c r="O1161">
        <f t="shared" si="55"/>
        <v>1159</v>
      </c>
      <c r="P1161" t="e">
        <f t="shared" si="54"/>
        <v>#VALUE!</v>
      </c>
      <c r="Q1161" t="e">
        <f t="shared" si="56"/>
        <v>#VALUE!</v>
      </c>
    </row>
    <row r="1162" spans="15:17">
      <c r="O1162">
        <f t="shared" si="55"/>
        <v>1160</v>
      </c>
      <c r="P1162" t="e">
        <f t="shared" si="54"/>
        <v>#VALUE!</v>
      </c>
      <c r="Q1162" t="e">
        <f t="shared" si="56"/>
        <v>#VALUE!</v>
      </c>
    </row>
    <row r="1163" spans="15:17">
      <c r="O1163">
        <f t="shared" si="55"/>
        <v>1161</v>
      </c>
      <c r="P1163" t="e">
        <f t="shared" si="54"/>
        <v>#VALUE!</v>
      </c>
      <c r="Q1163" t="e">
        <f t="shared" si="56"/>
        <v>#VALUE!</v>
      </c>
    </row>
    <row r="1164" spans="15:17">
      <c r="O1164">
        <f t="shared" si="55"/>
        <v>1162</v>
      </c>
      <c r="P1164" t="e">
        <f t="shared" si="54"/>
        <v>#VALUE!</v>
      </c>
      <c r="Q1164" t="e">
        <f t="shared" si="56"/>
        <v>#VALUE!</v>
      </c>
    </row>
    <row r="1165" spans="15:17">
      <c r="O1165">
        <f t="shared" si="55"/>
        <v>1163</v>
      </c>
      <c r="P1165" t="e">
        <f t="shared" si="54"/>
        <v>#VALUE!</v>
      </c>
      <c r="Q1165" t="e">
        <f t="shared" si="56"/>
        <v>#VALUE!</v>
      </c>
    </row>
    <row r="1166" spans="15:17">
      <c r="O1166">
        <f t="shared" si="55"/>
        <v>1164</v>
      </c>
      <c r="P1166" t="e">
        <f t="shared" si="54"/>
        <v>#VALUE!</v>
      </c>
      <c r="Q1166" t="e">
        <f t="shared" si="56"/>
        <v>#VALUE!</v>
      </c>
    </row>
    <row r="1167" spans="15:17">
      <c r="O1167">
        <f t="shared" si="55"/>
        <v>1165</v>
      </c>
      <c r="P1167" t="e">
        <f t="shared" si="54"/>
        <v>#VALUE!</v>
      </c>
      <c r="Q1167" t="e">
        <f t="shared" si="56"/>
        <v>#VALUE!</v>
      </c>
    </row>
    <row r="1168" spans="15:17">
      <c r="O1168">
        <f t="shared" si="55"/>
        <v>1166</v>
      </c>
      <c r="P1168" t="e">
        <f t="shared" si="54"/>
        <v>#VALUE!</v>
      </c>
      <c r="Q1168" t="e">
        <f t="shared" si="56"/>
        <v>#VALUE!</v>
      </c>
    </row>
    <row r="1169" spans="15:17">
      <c r="O1169">
        <f t="shared" si="55"/>
        <v>1167</v>
      </c>
      <c r="P1169" t="e">
        <f t="shared" si="54"/>
        <v>#VALUE!</v>
      </c>
      <c r="Q1169" t="e">
        <f t="shared" si="56"/>
        <v>#VALUE!</v>
      </c>
    </row>
    <row r="1170" spans="15:17">
      <c r="O1170">
        <f t="shared" si="55"/>
        <v>1168</v>
      </c>
      <c r="P1170" t="e">
        <f t="shared" si="54"/>
        <v>#VALUE!</v>
      </c>
      <c r="Q1170" t="e">
        <f t="shared" si="56"/>
        <v>#VALUE!</v>
      </c>
    </row>
    <row r="1171" spans="15:17">
      <c r="O1171">
        <f t="shared" si="55"/>
        <v>1169</v>
      </c>
      <c r="P1171" t="e">
        <f t="shared" si="54"/>
        <v>#VALUE!</v>
      </c>
      <c r="Q1171" t="e">
        <f t="shared" si="56"/>
        <v>#VALUE!</v>
      </c>
    </row>
    <row r="1172" spans="15:17">
      <c r="O1172">
        <f t="shared" si="55"/>
        <v>1170</v>
      </c>
      <c r="P1172" t="e">
        <f t="shared" si="54"/>
        <v>#VALUE!</v>
      </c>
      <c r="Q1172" t="e">
        <f t="shared" si="56"/>
        <v>#VALUE!</v>
      </c>
    </row>
    <row r="1173" spans="15:17">
      <c r="O1173">
        <f t="shared" si="55"/>
        <v>1171</v>
      </c>
      <c r="P1173" t="e">
        <f t="shared" si="54"/>
        <v>#VALUE!</v>
      </c>
      <c r="Q1173" t="e">
        <f t="shared" si="56"/>
        <v>#VALUE!</v>
      </c>
    </row>
    <row r="1174" spans="15:17">
      <c r="O1174">
        <f t="shared" si="55"/>
        <v>1172</v>
      </c>
      <c r="P1174" t="e">
        <f t="shared" si="54"/>
        <v>#VALUE!</v>
      </c>
      <c r="Q1174" t="e">
        <f t="shared" si="56"/>
        <v>#VALUE!</v>
      </c>
    </row>
    <row r="1175" spans="15:17">
      <c r="O1175">
        <f t="shared" si="55"/>
        <v>1173</v>
      </c>
      <c r="P1175" t="e">
        <f t="shared" si="54"/>
        <v>#VALUE!</v>
      </c>
      <c r="Q1175" t="e">
        <f t="shared" si="56"/>
        <v>#VALUE!</v>
      </c>
    </row>
    <row r="1176" spans="15:17">
      <c r="O1176">
        <f t="shared" si="55"/>
        <v>1174</v>
      </c>
      <c r="P1176" t="e">
        <f t="shared" si="54"/>
        <v>#VALUE!</v>
      </c>
      <c r="Q1176" t="e">
        <f t="shared" si="56"/>
        <v>#VALUE!</v>
      </c>
    </row>
    <row r="1177" spans="15:17">
      <c r="O1177">
        <f t="shared" si="55"/>
        <v>1175</v>
      </c>
      <c r="P1177" t="e">
        <f t="shared" si="54"/>
        <v>#VALUE!</v>
      </c>
      <c r="Q1177" t="e">
        <f t="shared" si="56"/>
        <v>#VALUE!</v>
      </c>
    </row>
    <row r="1178" spans="15:17">
      <c r="O1178">
        <f t="shared" si="55"/>
        <v>1176</v>
      </c>
      <c r="P1178" t="e">
        <f t="shared" si="54"/>
        <v>#VALUE!</v>
      </c>
      <c r="Q1178" t="e">
        <f t="shared" si="56"/>
        <v>#VALUE!</v>
      </c>
    </row>
    <row r="1179" spans="15:17">
      <c r="O1179">
        <f t="shared" si="55"/>
        <v>1177</v>
      </c>
      <c r="P1179" t="e">
        <f t="shared" si="54"/>
        <v>#VALUE!</v>
      </c>
      <c r="Q1179" t="e">
        <f t="shared" si="56"/>
        <v>#VALUE!</v>
      </c>
    </row>
    <row r="1180" spans="15:17">
      <c r="O1180">
        <f t="shared" si="55"/>
        <v>1178</v>
      </c>
      <c r="P1180" t="e">
        <f t="shared" si="54"/>
        <v>#VALUE!</v>
      </c>
      <c r="Q1180" t="e">
        <f t="shared" si="56"/>
        <v>#VALUE!</v>
      </c>
    </row>
    <row r="1181" spans="15:17">
      <c r="O1181">
        <f t="shared" si="55"/>
        <v>1179</v>
      </c>
      <c r="P1181" t="e">
        <f t="shared" si="54"/>
        <v>#VALUE!</v>
      </c>
      <c r="Q1181" t="e">
        <f t="shared" si="56"/>
        <v>#VALUE!</v>
      </c>
    </row>
    <row r="1182" spans="15:17">
      <c r="O1182">
        <f t="shared" si="55"/>
        <v>1180</v>
      </c>
      <c r="P1182" t="e">
        <f t="shared" si="54"/>
        <v>#VALUE!</v>
      </c>
      <c r="Q1182" t="e">
        <f t="shared" si="56"/>
        <v>#VALUE!</v>
      </c>
    </row>
    <row r="1183" spans="15:17">
      <c r="O1183">
        <f t="shared" si="55"/>
        <v>1181</v>
      </c>
      <c r="P1183" t="e">
        <f t="shared" si="54"/>
        <v>#VALUE!</v>
      </c>
      <c r="Q1183" t="e">
        <f t="shared" si="56"/>
        <v>#VALUE!</v>
      </c>
    </row>
    <row r="1184" spans="15:17">
      <c r="O1184">
        <f t="shared" si="55"/>
        <v>1182</v>
      </c>
      <c r="P1184" t="e">
        <f t="shared" si="54"/>
        <v>#VALUE!</v>
      </c>
      <c r="Q1184" t="e">
        <f t="shared" si="56"/>
        <v>#VALUE!</v>
      </c>
    </row>
    <row r="1185" spans="15:17">
      <c r="O1185">
        <f t="shared" si="55"/>
        <v>1183</v>
      </c>
      <c r="P1185" t="e">
        <f t="shared" si="54"/>
        <v>#VALUE!</v>
      </c>
      <c r="Q1185" t="e">
        <f t="shared" si="56"/>
        <v>#VALUE!</v>
      </c>
    </row>
    <row r="1186" spans="15:17">
      <c r="O1186">
        <f t="shared" si="55"/>
        <v>1184</v>
      </c>
      <c r="P1186" t="e">
        <f t="shared" si="54"/>
        <v>#VALUE!</v>
      </c>
      <c r="Q1186" t="e">
        <f t="shared" si="56"/>
        <v>#VALUE!</v>
      </c>
    </row>
    <row r="1187" spans="15:17">
      <c r="O1187">
        <f t="shared" si="55"/>
        <v>1185</v>
      </c>
      <c r="P1187" t="e">
        <f t="shared" si="54"/>
        <v>#VALUE!</v>
      </c>
      <c r="Q1187" t="e">
        <f t="shared" si="56"/>
        <v>#VALUE!</v>
      </c>
    </row>
    <row r="1188" spans="15:17">
      <c r="O1188">
        <f t="shared" si="55"/>
        <v>1186</v>
      </c>
      <c r="P1188" t="e">
        <f t="shared" si="54"/>
        <v>#VALUE!</v>
      </c>
      <c r="Q1188" t="e">
        <f t="shared" si="56"/>
        <v>#VALUE!</v>
      </c>
    </row>
    <row r="1189" spans="15:17">
      <c r="O1189">
        <f t="shared" si="55"/>
        <v>1187</v>
      </c>
      <c r="P1189" t="e">
        <f t="shared" si="54"/>
        <v>#VALUE!</v>
      </c>
      <c r="Q1189" t="e">
        <f t="shared" si="56"/>
        <v>#VALUE!</v>
      </c>
    </row>
    <row r="1190" spans="15:17">
      <c r="O1190">
        <f t="shared" si="55"/>
        <v>1188</v>
      </c>
      <c r="P1190" t="e">
        <f t="shared" si="54"/>
        <v>#VALUE!</v>
      </c>
      <c r="Q1190" t="e">
        <f t="shared" si="56"/>
        <v>#VALUE!</v>
      </c>
    </row>
    <row r="1191" spans="15:17">
      <c r="O1191">
        <f t="shared" si="55"/>
        <v>1189</v>
      </c>
      <c r="P1191" t="e">
        <f t="shared" si="54"/>
        <v>#VALUE!</v>
      </c>
      <c r="Q1191" t="e">
        <f t="shared" si="56"/>
        <v>#VALUE!</v>
      </c>
    </row>
    <row r="1192" spans="15:17">
      <c r="O1192">
        <f t="shared" si="55"/>
        <v>1190</v>
      </c>
      <c r="P1192" t="e">
        <f t="shared" si="54"/>
        <v>#VALUE!</v>
      </c>
      <c r="Q1192" t="e">
        <f t="shared" si="56"/>
        <v>#VALUE!</v>
      </c>
    </row>
    <row r="1193" spans="15:17">
      <c r="O1193">
        <f t="shared" si="55"/>
        <v>1191</v>
      </c>
      <c r="P1193" t="e">
        <f t="shared" si="54"/>
        <v>#VALUE!</v>
      </c>
      <c r="Q1193" t="e">
        <f t="shared" si="56"/>
        <v>#VALUE!</v>
      </c>
    </row>
    <row r="1194" spans="15:17">
      <c r="O1194">
        <f t="shared" si="55"/>
        <v>1192</v>
      </c>
      <c r="P1194" t="e">
        <f t="shared" si="54"/>
        <v>#VALUE!</v>
      </c>
      <c r="Q1194" t="e">
        <f t="shared" si="56"/>
        <v>#VALUE!</v>
      </c>
    </row>
    <row r="1195" spans="15:17">
      <c r="O1195">
        <f t="shared" si="55"/>
        <v>1193</v>
      </c>
      <c r="P1195" t="e">
        <f t="shared" si="54"/>
        <v>#VALUE!</v>
      </c>
      <c r="Q1195" t="e">
        <f t="shared" si="56"/>
        <v>#VALUE!</v>
      </c>
    </row>
    <row r="1196" spans="15:17">
      <c r="O1196">
        <f t="shared" si="55"/>
        <v>1194</v>
      </c>
      <c r="P1196" t="e">
        <f t="shared" si="54"/>
        <v>#VALUE!</v>
      </c>
      <c r="Q1196" t="e">
        <f t="shared" si="56"/>
        <v>#VALUE!</v>
      </c>
    </row>
    <row r="1197" spans="15:17">
      <c r="O1197">
        <f t="shared" si="55"/>
        <v>1195</v>
      </c>
      <c r="P1197" t="e">
        <f t="shared" si="54"/>
        <v>#VALUE!</v>
      </c>
      <c r="Q1197" t="e">
        <f t="shared" si="56"/>
        <v>#VALUE!</v>
      </c>
    </row>
    <row r="1198" spans="15:17">
      <c r="O1198">
        <f t="shared" si="55"/>
        <v>1196</v>
      </c>
      <c r="P1198" t="e">
        <f t="shared" si="54"/>
        <v>#VALUE!</v>
      </c>
      <c r="Q1198" t="e">
        <f t="shared" si="56"/>
        <v>#VALUE!</v>
      </c>
    </row>
    <row r="1199" spans="15:17">
      <c r="O1199">
        <f t="shared" si="55"/>
        <v>1197</v>
      </c>
      <c r="P1199" t="e">
        <f t="shared" si="54"/>
        <v>#VALUE!</v>
      </c>
      <c r="Q1199" t="e">
        <f t="shared" si="56"/>
        <v>#VALUE!</v>
      </c>
    </row>
    <row r="1200" spans="15:17">
      <c r="O1200">
        <f t="shared" si="55"/>
        <v>1198</v>
      </c>
      <c r="P1200" t="e">
        <f t="shared" si="54"/>
        <v>#VALUE!</v>
      </c>
      <c r="Q1200" t="e">
        <f t="shared" si="56"/>
        <v>#VALUE!</v>
      </c>
    </row>
    <row r="1201" spans="15:17">
      <c r="O1201">
        <f t="shared" si="55"/>
        <v>1199</v>
      </c>
      <c r="P1201" t="e">
        <f t="shared" si="54"/>
        <v>#VALUE!</v>
      </c>
      <c r="Q1201" t="e">
        <f t="shared" si="56"/>
        <v>#VALUE!</v>
      </c>
    </row>
    <row r="1202" spans="15:17">
      <c r="O1202">
        <f t="shared" si="55"/>
        <v>1200</v>
      </c>
      <c r="P1202" t="e">
        <f t="shared" si="54"/>
        <v>#VALUE!</v>
      </c>
      <c r="Q1202" t="e">
        <f t="shared" si="56"/>
        <v>#VALUE!</v>
      </c>
    </row>
    <row r="1203" spans="15:17">
      <c r="O1203">
        <f t="shared" si="55"/>
        <v>1201</v>
      </c>
      <c r="P1203" t="e">
        <f t="shared" si="54"/>
        <v>#VALUE!</v>
      </c>
      <c r="Q1203" t="e">
        <f t="shared" si="56"/>
        <v>#VALUE!</v>
      </c>
    </row>
    <row r="1204" spans="15:17">
      <c r="O1204">
        <f t="shared" si="55"/>
        <v>1202</v>
      </c>
      <c r="P1204" t="e">
        <f t="shared" si="54"/>
        <v>#VALUE!</v>
      </c>
      <c r="Q1204" t="e">
        <f t="shared" si="56"/>
        <v>#VALUE!</v>
      </c>
    </row>
    <row r="1205" spans="15:17">
      <c r="O1205">
        <f t="shared" si="55"/>
        <v>1203</v>
      </c>
      <c r="P1205" t="e">
        <f t="shared" si="54"/>
        <v>#VALUE!</v>
      </c>
      <c r="Q1205" t="e">
        <f t="shared" si="56"/>
        <v>#VALUE!</v>
      </c>
    </row>
    <row r="1206" spans="15:17">
      <c r="O1206">
        <f t="shared" si="55"/>
        <v>1204</v>
      </c>
      <c r="P1206" t="e">
        <f t="shared" si="54"/>
        <v>#VALUE!</v>
      </c>
      <c r="Q1206" t="e">
        <f t="shared" si="56"/>
        <v>#VALUE!</v>
      </c>
    </row>
    <row r="1207" spans="15:17">
      <c r="O1207">
        <f t="shared" si="55"/>
        <v>1205</v>
      </c>
      <c r="P1207" t="e">
        <f t="shared" si="54"/>
        <v>#VALUE!</v>
      </c>
      <c r="Q1207" t="e">
        <f t="shared" si="56"/>
        <v>#VALUE!</v>
      </c>
    </row>
    <row r="1208" spans="15:17">
      <c r="O1208">
        <f t="shared" si="55"/>
        <v>1206</v>
      </c>
      <c r="P1208" t="e">
        <f t="shared" si="54"/>
        <v>#VALUE!</v>
      </c>
      <c r="Q1208" t="e">
        <f t="shared" si="56"/>
        <v>#VALUE!</v>
      </c>
    </row>
    <row r="1209" spans="15:17">
      <c r="O1209">
        <f t="shared" si="55"/>
        <v>1207</v>
      </c>
      <c r="P1209" t="e">
        <f t="shared" si="54"/>
        <v>#VALUE!</v>
      </c>
      <c r="Q1209" t="e">
        <f t="shared" si="56"/>
        <v>#VALUE!</v>
      </c>
    </row>
    <row r="1210" spans="15:17">
      <c r="O1210">
        <f t="shared" si="55"/>
        <v>1208</v>
      </c>
      <c r="P1210" t="e">
        <f t="shared" si="54"/>
        <v>#VALUE!</v>
      </c>
      <c r="Q1210" t="e">
        <f t="shared" si="56"/>
        <v>#VALUE!</v>
      </c>
    </row>
    <row r="1211" spans="15:17">
      <c r="O1211">
        <f t="shared" si="55"/>
        <v>1209</v>
      </c>
      <c r="P1211" t="e">
        <f t="shared" si="54"/>
        <v>#VALUE!</v>
      </c>
      <c r="Q1211" t="e">
        <f t="shared" si="56"/>
        <v>#VALUE!</v>
      </c>
    </row>
    <row r="1212" spans="15:17">
      <c r="O1212">
        <f t="shared" si="55"/>
        <v>1210</v>
      </c>
      <c r="P1212" t="e">
        <f t="shared" si="54"/>
        <v>#VALUE!</v>
      </c>
      <c r="Q1212" t="e">
        <f t="shared" si="56"/>
        <v>#VALUE!</v>
      </c>
    </row>
    <row r="1213" spans="15:17">
      <c r="O1213">
        <f t="shared" si="55"/>
        <v>1211</v>
      </c>
      <c r="P1213" t="e">
        <f t="shared" si="54"/>
        <v>#VALUE!</v>
      </c>
      <c r="Q1213" t="e">
        <f t="shared" si="56"/>
        <v>#VALUE!</v>
      </c>
    </row>
    <row r="1214" spans="15:17">
      <c r="O1214">
        <f t="shared" si="55"/>
        <v>1212</v>
      </c>
      <c r="P1214" t="e">
        <f t="shared" si="54"/>
        <v>#VALUE!</v>
      </c>
      <c r="Q1214" t="e">
        <f t="shared" si="56"/>
        <v>#VALUE!</v>
      </c>
    </row>
    <row r="1215" spans="15:17">
      <c r="O1215">
        <f t="shared" si="55"/>
        <v>1213</v>
      </c>
      <c r="P1215" t="e">
        <f t="shared" si="54"/>
        <v>#VALUE!</v>
      </c>
      <c r="Q1215" t="e">
        <f t="shared" si="56"/>
        <v>#VALUE!</v>
      </c>
    </row>
    <row r="1216" spans="15:17">
      <c r="O1216">
        <f t="shared" si="55"/>
        <v>1214</v>
      </c>
      <c r="P1216" t="e">
        <f t="shared" si="54"/>
        <v>#VALUE!</v>
      </c>
      <c r="Q1216" t="e">
        <f t="shared" si="56"/>
        <v>#VALUE!</v>
      </c>
    </row>
    <row r="1217" spans="15:17">
      <c r="O1217">
        <f t="shared" si="55"/>
        <v>1215</v>
      </c>
      <c r="P1217" t="e">
        <f t="shared" si="54"/>
        <v>#VALUE!</v>
      </c>
      <c r="Q1217" t="e">
        <f t="shared" si="56"/>
        <v>#VALUE!</v>
      </c>
    </row>
    <row r="1218" spans="15:17">
      <c r="O1218">
        <f t="shared" si="55"/>
        <v>1216</v>
      </c>
      <c r="P1218" t="e">
        <f t="shared" si="54"/>
        <v>#VALUE!</v>
      </c>
      <c r="Q1218" t="e">
        <f t="shared" si="56"/>
        <v>#VALUE!</v>
      </c>
    </row>
    <row r="1219" spans="15:17">
      <c r="O1219">
        <f t="shared" si="55"/>
        <v>1217</v>
      </c>
      <c r="P1219" t="e">
        <f t="shared" si="54"/>
        <v>#VALUE!</v>
      </c>
      <c r="Q1219" t="e">
        <f t="shared" si="56"/>
        <v>#VALUE!</v>
      </c>
    </row>
    <row r="1220" spans="15:17">
      <c r="O1220">
        <f t="shared" si="55"/>
        <v>1218</v>
      </c>
      <c r="P1220" t="e">
        <f t="shared" ref="P1220:P1283" si="57">NEGBINOMDIST(O1220-$A$9,$A$9,$B$9)</f>
        <v>#VALUE!</v>
      </c>
      <c r="Q1220" t="e">
        <f t="shared" si="56"/>
        <v>#VALUE!</v>
      </c>
    </row>
    <row r="1221" spans="15:17">
      <c r="O1221">
        <f t="shared" si="55"/>
        <v>1219</v>
      </c>
      <c r="P1221" t="e">
        <f t="shared" si="57"/>
        <v>#VALUE!</v>
      </c>
      <c r="Q1221" t="e">
        <f t="shared" si="56"/>
        <v>#VALUE!</v>
      </c>
    </row>
    <row r="1222" spans="15:17">
      <c r="O1222">
        <f t="shared" ref="O1222:O1285" si="58">O1221+1</f>
        <v>1220</v>
      </c>
      <c r="P1222" t="e">
        <f t="shared" si="57"/>
        <v>#VALUE!</v>
      </c>
      <c r="Q1222" t="e">
        <f t="shared" si="56"/>
        <v>#VALUE!</v>
      </c>
    </row>
    <row r="1223" spans="15:17">
      <c r="O1223">
        <f t="shared" si="58"/>
        <v>1221</v>
      </c>
      <c r="P1223" t="e">
        <f t="shared" si="57"/>
        <v>#VALUE!</v>
      </c>
      <c r="Q1223" t="e">
        <f t="shared" ref="Q1223:Q1286" si="59">Q1222+P1222</f>
        <v>#VALUE!</v>
      </c>
    </row>
    <row r="1224" spans="15:17">
      <c r="O1224">
        <f t="shared" si="58"/>
        <v>1222</v>
      </c>
      <c r="P1224" t="e">
        <f t="shared" si="57"/>
        <v>#VALUE!</v>
      </c>
      <c r="Q1224" t="e">
        <f t="shared" si="59"/>
        <v>#VALUE!</v>
      </c>
    </row>
    <row r="1225" spans="15:17">
      <c r="O1225">
        <f t="shared" si="58"/>
        <v>1223</v>
      </c>
      <c r="P1225" t="e">
        <f t="shared" si="57"/>
        <v>#VALUE!</v>
      </c>
      <c r="Q1225" t="e">
        <f t="shared" si="59"/>
        <v>#VALUE!</v>
      </c>
    </row>
    <row r="1226" spans="15:17">
      <c r="O1226">
        <f t="shared" si="58"/>
        <v>1224</v>
      </c>
      <c r="P1226" t="e">
        <f t="shared" si="57"/>
        <v>#VALUE!</v>
      </c>
      <c r="Q1226" t="e">
        <f t="shared" si="59"/>
        <v>#VALUE!</v>
      </c>
    </row>
    <row r="1227" spans="15:17">
      <c r="O1227">
        <f t="shared" si="58"/>
        <v>1225</v>
      </c>
      <c r="P1227" t="e">
        <f t="shared" si="57"/>
        <v>#VALUE!</v>
      </c>
      <c r="Q1227" t="e">
        <f t="shared" si="59"/>
        <v>#VALUE!</v>
      </c>
    </row>
    <row r="1228" spans="15:17">
      <c r="O1228">
        <f t="shared" si="58"/>
        <v>1226</v>
      </c>
      <c r="P1228" t="e">
        <f t="shared" si="57"/>
        <v>#VALUE!</v>
      </c>
      <c r="Q1228" t="e">
        <f t="shared" si="59"/>
        <v>#VALUE!</v>
      </c>
    </row>
    <row r="1229" spans="15:17">
      <c r="O1229">
        <f t="shared" si="58"/>
        <v>1227</v>
      </c>
      <c r="P1229" t="e">
        <f t="shared" si="57"/>
        <v>#VALUE!</v>
      </c>
      <c r="Q1229" t="e">
        <f t="shared" si="59"/>
        <v>#VALUE!</v>
      </c>
    </row>
    <row r="1230" spans="15:17">
      <c r="O1230">
        <f t="shared" si="58"/>
        <v>1228</v>
      </c>
      <c r="P1230" t="e">
        <f t="shared" si="57"/>
        <v>#VALUE!</v>
      </c>
      <c r="Q1230" t="e">
        <f t="shared" si="59"/>
        <v>#VALUE!</v>
      </c>
    </row>
    <row r="1231" spans="15:17">
      <c r="O1231">
        <f t="shared" si="58"/>
        <v>1229</v>
      </c>
      <c r="P1231" t="e">
        <f t="shared" si="57"/>
        <v>#VALUE!</v>
      </c>
      <c r="Q1231" t="e">
        <f t="shared" si="59"/>
        <v>#VALUE!</v>
      </c>
    </row>
    <row r="1232" spans="15:17">
      <c r="O1232">
        <f t="shared" si="58"/>
        <v>1230</v>
      </c>
      <c r="P1232" t="e">
        <f t="shared" si="57"/>
        <v>#VALUE!</v>
      </c>
      <c r="Q1232" t="e">
        <f t="shared" si="59"/>
        <v>#VALUE!</v>
      </c>
    </row>
    <row r="1233" spans="15:17">
      <c r="O1233">
        <f t="shared" si="58"/>
        <v>1231</v>
      </c>
      <c r="P1233" t="e">
        <f t="shared" si="57"/>
        <v>#VALUE!</v>
      </c>
      <c r="Q1233" t="e">
        <f t="shared" si="59"/>
        <v>#VALUE!</v>
      </c>
    </row>
    <row r="1234" spans="15:17">
      <c r="O1234">
        <f t="shared" si="58"/>
        <v>1232</v>
      </c>
      <c r="P1234" t="e">
        <f t="shared" si="57"/>
        <v>#VALUE!</v>
      </c>
      <c r="Q1234" t="e">
        <f t="shared" si="59"/>
        <v>#VALUE!</v>
      </c>
    </row>
    <row r="1235" spans="15:17">
      <c r="O1235">
        <f t="shared" si="58"/>
        <v>1233</v>
      </c>
      <c r="P1235" t="e">
        <f t="shared" si="57"/>
        <v>#VALUE!</v>
      </c>
      <c r="Q1235" t="e">
        <f t="shared" si="59"/>
        <v>#VALUE!</v>
      </c>
    </row>
    <row r="1236" spans="15:17">
      <c r="O1236">
        <f t="shared" si="58"/>
        <v>1234</v>
      </c>
      <c r="P1236" t="e">
        <f t="shared" si="57"/>
        <v>#VALUE!</v>
      </c>
      <c r="Q1236" t="e">
        <f t="shared" si="59"/>
        <v>#VALUE!</v>
      </c>
    </row>
    <row r="1237" spans="15:17">
      <c r="O1237">
        <f t="shared" si="58"/>
        <v>1235</v>
      </c>
      <c r="P1237" t="e">
        <f t="shared" si="57"/>
        <v>#VALUE!</v>
      </c>
      <c r="Q1237" t="e">
        <f t="shared" si="59"/>
        <v>#VALUE!</v>
      </c>
    </row>
    <row r="1238" spans="15:17">
      <c r="O1238">
        <f t="shared" si="58"/>
        <v>1236</v>
      </c>
      <c r="P1238" t="e">
        <f t="shared" si="57"/>
        <v>#VALUE!</v>
      </c>
      <c r="Q1238" t="e">
        <f t="shared" si="59"/>
        <v>#VALUE!</v>
      </c>
    </row>
    <row r="1239" spans="15:17">
      <c r="O1239">
        <f t="shared" si="58"/>
        <v>1237</v>
      </c>
      <c r="P1239" t="e">
        <f t="shared" si="57"/>
        <v>#VALUE!</v>
      </c>
      <c r="Q1239" t="e">
        <f t="shared" si="59"/>
        <v>#VALUE!</v>
      </c>
    </row>
    <row r="1240" spans="15:17">
      <c r="O1240">
        <f t="shared" si="58"/>
        <v>1238</v>
      </c>
      <c r="P1240" t="e">
        <f t="shared" si="57"/>
        <v>#VALUE!</v>
      </c>
      <c r="Q1240" t="e">
        <f t="shared" si="59"/>
        <v>#VALUE!</v>
      </c>
    </row>
    <row r="1241" spans="15:17">
      <c r="O1241">
        <f t="shared" si="58"/>
        <v>1239</v>
      </c>
      <c r="P1241" t="e">
        <f t="shared" si="57"/>
        <v>#VALUE!</v>
      </c>
      <c r="Q1241" t="e">
        <f t="shared" si="59"/>
        <v>#VALUE!</v>
      </c>
    </row>
    <row r="1242" spans="15:17">
      <c r="O1242">
        <f t="shared" si="58"/>
        <v>1240</v>
      </c>
      <c r="P1242" t="e">
        <f t="shared" si="57"/>
        <v>#VALUE!</v>
      </c>
      <c r="Q1242" t="e">
        <f t="shared" si="59"/>
        <v>#VALUE!</v>
      </c>
    </row>
    <row r="1243" spans="15:17">
      <c r="O1243">
        <f t="shared" si="58"/>
        <v>1241</v>
      </c>
      <c r="P1243" t="e">
        <f t="shared" si="57"/>
        <v>#VALUE!</v>
      </c>
      <c r="Q1243" t="e">
        <f t="shared" si="59"/>
        <v>#VALUE!</v>
      </c>
    </row>
    <row r="1244" spans="15:17">
      <c r="O1244">
        <f t="shared" si="58"/>
        <v>1242</v>
      </c>
      <c r="P1244" t="e">
        <f t="shared" si="57"/>
        <v>#VALUE!</v>
      </c>
      <c r="Q1244" t="e">
        <f t="shared" si="59"/>
        <v>#VALUE!</v>
      </c>
    </row>
    <row r="1245" spans="15:17">
      <c r="O1245">
        <f t="shared" si="58"/>
        <v>1243</v>
      </c>
      <c r="P1245" t="e">
        <f t="shared" si="57"/>
        <v>#VALUE!</v>
      </c>
      <c r="Q1245" t="e">
        <f t="shared" si="59"/>
        <v>#VALUE!</v>
      </c>
    </row>
    <row r="1246" spans="15:17">
      <c r="O1246">
        <f t="shared" si="58"/>
        <v>1244</v>
      </c>
      <c r="P1246" t="e">
        <f t="shared" si="57"/>
        <v>#VALUE!</v>
      </c>
      <c r="Q1246" t="e">
        <f t="shared" si="59"/>
        <v>#VALUE!</v>
      </c>
    </row>
    <row r="1247" spans="15:17">
      <c r="O1247">
        <f t="shared" si="58"/>
        <v>1245</v>
      </c>
      <c r="P1247" t="e">
        <f t="shared" si="57"/>
        <v>#VALUE!</v>
      </c>
      <c r="Q1247" t="e">
        <f t="shared" si="59"/>
        <v>#VALUE!</v>
      </c>
    </row>
    <row r="1248" spans="15:17">
      <c r="O1248">
        <f t="shared" si="58"/>
        <v>1246</v>
      </c>
      <c r="P1248" t="e">
        <f t="shared" si="57"/>
        <v>#VALUE!</v>
      </c>
      <c r="Q1248" t="e">
        <f t="shared" si="59"/>
        <v>#VALUE!</v>
      </c>
    </row>
    <row r="1249" spans="15:17">
      <c r="O1249">
        <f t="shared" si="58"/>
        <v>1247</v>
      </c>
      <c r="P1249" t="e">
        <f t="shared" si="57"/>
        <v>#VALUE!</v>
      </c>
      <c r="Q1249" t="e">
        <f t="shared" si="59"/>
        <v>#VALUE!</v>
      </c>
    </row>
    <row r="1250" spans="15:17">
      <c r="O1250">
        <f t="shared" si="58"/>
        <v>1248</v>
      </c>
      <c r="P1250" t="e">
        <f t="shared" si="57"/>
        <v>#VALUE!</v>
      </c>
      <c r="Q1250" t="e">
        <f t="shared" si="59"/>
        <v>#VALUE!</v>
      </c>
    </row>
    <row r="1251" spans="15:17">
      <c r="O1251">
        <f t="shared" si="58"/>
        <v>1249</v>
      </c>
      <c r="P1251" t="e">
        <f t="shared" si="57"/>
        <v>#VALUE!</v>
      </c>
      <c r="Q1251" t="e">
        <f t="shared" si="59"/>
        <v>#VALUE!</v>
      </c>
    </row>
    <row r="1252" spans="15:17">
      <c r="O1252">
        <f t="shared" si="58"/>
        <v>1250</v>
      </c>
      <c r="P1252" t="e">
        <f t="shared" si="57"/>
        <v>#VALUE!</v>
      </c>
      <c r="Q1252" t="e">
        <f t="shared" si="59"/>
        <v>#VALUE!</v>
      </c>
    </row>
    <row r="1253" spans="15:17">
      <c r="O1253">
        <f t="shared" si="58"/>
        <v>1251</v>
      </c>
      <c r="P1253" t="e">
        <f t="shared" si="57"/>
        <v>#VALUE!</v>
      </c>
      <c r="Q1253" t="e">
        <f t="shared" si="59"/>
        <v>#VALUE!</v>
      </c>
    </row>
    <row r="1254" spans="15:17">
      <c r="O1254">
        <f t="shared" si="58"/>
        <v>1252</v>
      </c>
      <c r="P1254" t="e">
        <f t="shared" si="57"/>
        <v>#VALUE!</v>
      </c>
      <c r="Q1254" t="e">
        <f t="shared" si="59"/>
        <v>#VALUE!</v>
      </c>
    </row>
    <row r="1255" spans="15:17">
      <c r="O1255">
        <f t="shared" si="58"/>
        <v>1253</v>
      </c>
      <c r="P1255" t="e">
        <f t="shared" si="57"/>
        <v>#VALUE!</v>
      </c>
      <c r="Q1255" t="e">
        <f t="shared" si="59"/>
        <v>#VALUE!</v>
      </c>
    </row>
    <row r="1256" spans="15:17">
      <c r="O1256">
        <f t="shared" si="58"/>
        <v>1254</v>
      </c>
      <c r="P1256" t="e">
        <f t="shared" si="57"/>
        <v>#VALUE!</v>
      </c>
      <c r="Q1256" t="e">
        <f t="shared" si="59"/>
        <v>#VALUE!</v>
      </c>
    </row>
    <row r="1257" spans="15:17">
      <c r="O1257">
        <f t="shared" si="58"/>
        <v>1255</v>
      </c>
      <c r="P1257" t="e">
        <f t="shared" si="57"/>
        <v>#VALUE!</v>
      </c>
      <c r="Q1257" t="e">
        <f t="shared" si="59"/>
        <v>#VALUE!</v>
      </c>
    </row>
    <row r="1258" spans="15:17">
      <c r="O1258">
        <f t="shared" si="58"/>
        <v>1256</v>
      </c>
      <c r="P1258" t="e">
        <f t="shared" si="57"/>
        <v>#VALUE!</v>
      </c>
      <c r="Q1258" t="e">
        <f t="shared" si="59"/>
        <v>#VALUE!</v>
      </c>
    </row>
    <row r="1259" spans="15:17">
      <c r="O1259">
        <f t="shared" si="58"/>
        <v>1257</v>
      </c>
      <c r="P1259" t="e">
        <f t="shared" si="57"/>
        <v>#VALUE!</v>
      </c>
      <c r="Q1259" t="e">
        <f t="shared" si="59"/>
        <v>#VALUE!</v>
      </c>
    </row>
    <row r="1260" spans="15:17">
      <c r="O1260">
        <f t="shared" si="58"/>
        <v>1258</v>
      </c>
      <c r="P1260" t="e">
        <f t="shared" si="57"/>
        <v>#VALUE!</v>
      </c>
      <c r="Q1260" t="e">
        <f t="shared" si="59"/>
        <v>#VALUE!</v>
      </c>
    </row>
    <row r="1261" spans="15:17">
      <c r="O1261">
        <f t="shared" si="58"/>
        <v>1259</v>
      </c>
      <c r="P1261" t="e">
        <f t="shared" si="57"/>
        <v>#VALUE!</v>
      </c>
      <c r="Q1261" t="e">
        <f t="shared" si="59"/>
        <v>#VALUE!</v>
      </c>
    </row>
    <row r="1262" spans="15:17">
      <c r="O1262">
        <f t="shared" si="58"/>
        <v>1260</v>
      </c>
      <c r="P1262" t="e">
        <f t="shared" si="57"/>
        <v>#VALUE!</v>
      </c>
      <c r="Q1262" t="e">
        <f t="shared" si="59"/>
        <v>#VALUE!</v>
      </c>
    </row>
    <row r="1263" spans="15:17">
      <c r="O1263">
        <f t="shared" si="58"/>
        <v>1261</v>
      </c>
      <c r="P1263" t="e">
        <f t="shared" si="57"/>
        <v>#VALUE!</v>
      </c>
      <c r="Q1263" t="e">
        <f t="shared" si="59"/>
        <v>#VALUE!</v>
      </c>
    </row>
    <row r="1264" spans="15:17">
      <c r="O1264">
        <f t="shared" si="58"/>
        <v>1262</v>
      </c>
      <c r="P1264" t="e">
        <f t="shared" si="57"/>
        <v>#VALUE!</v>
      </c>
      <c r="Q1264" t="e">
        <f t="shared" si="59"/>
        <v>#VALUE!</v>
      </c>
    </row>
    <row r="1265" spans="15:17">
      <c r="O1265">
        <f t="shared" si="58"/>
        <v>1263</v>
      </c>
      <c r="P1265" t="e">
        <f t="shared" si="57"/>
        <v>#VALUE!</v>
      </c>
      <c r="Q1265" t="e">
        <f t="shared" si="59"/>
        <v>#VALUE!</v>
      </c>
    </row>
    <row r="1266" spans="15:17">
      <c r="O1266">
        <f t="shared" si="58"/>
        <v>1264</v>
      </c>
      <c r="P1266" t="e">
        <f t="shared" si="57"/>
        <v>#VALUE!</v>
      </c>
      <c r="Q1266" t="e">
        <f t="shared" si="59"/>
        <v>#VALUE!</v>
      </c>
    </row>
    <row r="1267" spans="15:17">
      <c r="O1267">
        <f t="shared" si="58"/>
        <v>1265</v>
      </c>
      <c r="P1267" t="e">
        <f t="shared" si="57"/>
        <v>#VALUE!</v>
      </c>
      <c r="Q1267" t="e">
        <f t="shared" si="59"/>
        <v>#VALUE!</v>
      </c>
    </row>
    <row r="1268" spans="15:17">
      <c r="O1268">
        <f t="shared" si="58"/>
        <v>1266</v>
      </c>
      <c r="P1268" t="e">
        <f t="shared" si="57"/>
        <v>#VALUE!</v>
      </c>
      <c r="Q1268" t="e">
        <f t="shared" si="59"/>
        <v>#VALUE!</v>
      </c>
    </row>
    <row r="1269" spans="15:17">
      <c r="O1269">
        <f t="shared" si="58"/>
        <v>1267</v>
      </c>
      <c r="P1269" t="e">
        <f t="shared" si="57"/>
        <v>#VALUE!</v>
      </c>
      <c r="Q1269" t="e">
        <f t="shared" si="59"/>
        <v>#VALUE!</v>
      </c>
    </row>
    <row r="1270" spans="15:17">
      <c r="O1270">
        <f t="shared" si="58"/>
        <v>1268</v>
      </c>
      <c r="P1270" t="e">
        <f t="shared" si="57"/>
        <v>#VALUE!</v>
      </c>
      <c r="Q1270" t="e">
        <f t="shared" si="59"/>
        <v>#VALUE!</v>
      </c>
    </row>
    <row r="1271" spans="15:17">
      <c r="O1271">
        <f t="shared" si="58"/>
        <v>1269</v>
      </c>
      <c r="P1271" t="e">
        <f t="shared" si="57"/>
        <v>#VALUE!</v>
      </c>
      <c r="Q1271" t="e">
        <f t="shared" si="59"/>
        <v>#VALUE!</v>
      </c>
    </row>
    <row r="1272" spans="15:17">
      <c r="O1272">
        <f t="shared" si="58"/>
        <v>1270</v>
      </c>
      <c r="P1272" t="e">
        <f t="shared" si="57"/>
        <v>#VALUE!</v>
      </c>
      <c r="Q1272" t="e">
        <f t="shared" si="59"/>
        <v>#VALUE!</v>
      </c>
    </row>
    <row r="1273" spans="15:17">
      <c r="O1273">
        <f t="shared" si="58"/>
        <v>1271</v>
      </c>
      <c r="P1273" t="e">
        <f t="shared" si="57"/>
        <v>#VALUE!</v>
      </c>
      <c r="Q1273" t="e">
        <f t="shared" si="59"/>
        <v>#VALUE!</v>
      </c>
    </row>
    <row r="1274" spans="15:17">
      <c r="O1274">
        <f t="shared" si="58"/>
        <v>1272</v>
      </c>
      <c r="P1274" t="e">
        <f t="shared" si="57"/>
        <v>#VALUE!</v>
      </c>
      <c r="Q1274" t="e">
        <f t="shared" si="59"/>
        <v>#VALUE!</v>
      </c>
    </row>
    <row r="1275" spans="15:17">
      <c r="O1275">
        <f t="shared" si="58"/>
        <v>1273</v>
      </c>
      <c r="P1275" t="e">
        <f t="shared" si="57"/>
        <v>#VALUE!</v>
      </c>
      <c r="Q1275" t="e">
        <f t="shared" si="59"/>
        <v>#VALUE!</v>
      </c>
    </row>
    <row r="1276" spans="15:17">
      <c r="O1276">
        <f t="shared" si="58"/>
        <v>1274</v>
      </c>
      <c r="P1276" t="e">
        <f t="shared" si="57"/>
        <v>#VALUE!</v>
      </c>
      <c r="Q1276" t="e">
        <f t="shared" si="59"/>
        <v>#VALUE!</v>
      </c>
    </row>
    <row r="1277" spans="15:17">
      <c r="O1277">
        <f t="shared" si="58"/>
        <v>1275</v>
      </c>
      <c r="P1277" t="e">
        <f t="shared" si="57"/>
        <v>#VALUE!</v>
      </c>
      <c r="Q1277" t="e">
        <f t="shared" si="59"/>
        <v>#VALUE!</v>
      </c>
    </row>
    <row r="1278" spans="15:17">
      <c r="O1278">
        <f t="shared" si="58"/>
        <v>1276</v>
      </c>
      <c r="P1278" t="e">
        <f t="shared" si="57"/>
        <v>#VALUE!</v>
      </c>
      <c r="Q1278" t="e">
        <f t="shared" si="59"/>
        <v>#VALUE!</v>
      </c>
    </row>
    <row r="1279" spans="15:17">
      <c r="O1279">
        <f t="shared" si="58"/>
        <v>1277</v>
      </c>
      <c r="P1279" t="e">
        <f t="shared" si="57"/>
        <v>#VALUE!</v>
      </c>
      <c r="Q1279" t="e">
        <f t="shared" si="59"/>
        <v>#VALUE!</v>
      </c>
    </row>
    <row r="1280" spans="15:17">
      <c r="O1280">
        <f t="shared" si="58"/>
        <v>1278</v>
      </c>
      <c r="P1280" t="e">
        <f t="shared" si="57"/>
        <v>#VALUE!</v>
      </c>
      <c r="Q1280" t="e">
        <f t="shared" si="59"/>
        <v>#VALUE!</v>
      </c>
    </row>
    <row r="1281" spans="15:17">
      <c r="O1281">
        <f t="shared" si="58"/>
        <v>1279</v>
      </c>
      <c r="P1281" t="e">
        <f t="shared" si="57"/>
        <v>#VALUE!</v>
      </c>
      <c r="Q1281" t="e">
        <f t="shared" si="59"/>
        <v>#VALUE!</v>
      </c>
    </row>
    <row r="1282" spans="15:17">
      <c r="O1282">
        <f t="shared" si="58"/>
        <v>1280</v>
      </c>
      <c r="P1282" t="e">
        <f t="shared" si="57"/>
        <v>#VALUE!</v>
      </c>
      <c r="Q1282" t="e">
        <f t="shared" si="59"/>
        <v>#VALUE!</v>
      </c>
    </row>
    <row r="1283" spans="15:17">
      <c r="O1283">
        <f t="shared" si="58"/>
        <v>1281</v>
      </c>
      <c r="P1283" t="e">
        <f t="shared" si="57"/>
        <v>#VALUE!</v>
      </c>
      <c r="Q1283" t="e">
        <f t="shared" si="59"/>
        <v>#VALUE!</v>
      </c>
    </row>
    <row r="1284" spans="15:17">
      <c r="O1284">
        <f t="shared" si="58"/>
        <v>1282</v>
      </c>
      <c r="P1284" t="e">
        <f t="shared" ref="P1284:P1347" si="60">NEGBINOMDIST(O1284-$A$9,$A$9,$B$9)</f>
        <v>#VALUE!</v>
      </c>
      <c r="Q1284" t="e">
        <f t="shared" si="59"/>
        <v>#VALUE!</v>
      </c>
    </row>
    <row r="1285" spans="15:17">
      <c r="O1285">
        <f t="shared" si="58"/>
        <v>1283</v>
      </c>
      <c r="P1285" t="e">
        <f t="shared" si="60"/>
        <v>#VALUE!</v>
      </c>
      <c r="Q1285" t="e">
        <f t="shared" si="59"/>
        <v>#VALUE!</v>
      </c>
    </row>
    <row r="1286" spans="15:17">
      <c r="O1286">
        <f t="shared" ref="O1286:O1349" si="61">O1285+1</f>
        <v>1284</v>
      </c>
      <c r="P1286" t="e">
        <f t="shared" si="60"/>
        <v>#VALUE!</v>
      </c>
      <c r="Q1286" t="e">
        <f t="shared" si="59"/>
        <v>#VALUE!</v>
      </c>
    </row>
    <row r="1287" spans="15:17">
      <c r="O1287">
        <f t="shared" si="61"/>
        <v>1285</v>
      </c>
      <c r="P1287" t="e">
        <f t="shared" si="60"/>
        <v>#VALUE!</v>
      </c>
      <c r="Q1287" t="e">
        <f t="shared" ref="Q1287:Q1350" si="62">Q1286+P1286</f>
        <v>#VALUE!</v>
      </c>
    </row>
    <row r="1288" spans="15:17">
      <c r="O1288">
        <f t="shared" si="61"/>
        <v>1286</v>
      </c>
      <c r="P1288" t="e">
        <f t="shared" si="60"/>
        <v>#VALUE!</v>
      </c>
      <c r="Q1288" t="e">
        <f t="shared" si="62"/>
        <v>#VALUE!</v>
      </c>
    </row>
    <row r="1289" spans="15:17">
      <c r="O1289">
        <f t="shared" si="61"/>
        <v>1287</v>
      </c>
      <c r="P1289" t="e">
        <f t="shared" si="60"/>
        <v>#VALUE!</v>
      </c>
      <c r="Q1289" t="e">
        <f t="shared" si="62"/>
        <v>#VALUE!</v>
      </c>
    </row>
    <row r="1290" spans="15:17">
      <c r="O1290">
        <f t="shared" si="61"/>
        <v>1288</v>
      </c>
      <c r="P1290" t="e">
        <f t="shared" si="60"/>
        <v>#VALUE!</v>
      </c>
      <c r="Q1290" t="e">
        <f t="shared" si="62"/>
        <v>#VALUE!</v>
      </c>
    </row>
    <row r="1291" spans="15:17">
      <c r="O1291">
        <f t="shared" si="61"/>
        <v>1289</v>
      </c>
      <c r="P1291" t="e">
        <f t="shared" si="60"/>
        <v>#VALUE!</v>
      </c>
      <c r="Q1291" t="e">
        <f t="shared" si="62"/>
        <v>#VALUE!</v>
      </c>
    </row>
    <row r="1292" spans="15:17">
      <c r="O1292">
        <f t="shared" si="61"/>
        <v>1290</v>
      </c>
      <c r="P1292" t="e">
        <f t="shared" si="60"/>
        <v>#VALUE!</v>
      </c>
      <c r="Q1292" t="e">
        <f t="shared" si="62"/>
        <v>#VALUE!</v>
      </c>
    </row>
    <row r="1293" spans="15:17">
      <c r="O1293">
        <f t="shared" si="61"/>
        <v>1291</v>
      </c>
      <c r="P1293" t="e">
        <f t="shared" si="60"/>
        <v>#VALUE!</v>
      </c>
      <c r="Q1293" t="e">
        <f t="shared" si="62"/>
        <v>#VALUE!</v>
      </c>
    </row>
    <row r="1294" spans="15:17">
      <c r="O1294">
        <f t="shared" si="61"/>
        <v>1292</v>
      </c>
      <c r="P1294" t="e">
        <f t="shared" si="60"/>
        <v>#VALUE!</v>
      </c>
      <c r="Q1294" t="e">
        <f t="shared" si="62"/>
        <v>#VALUE!</v>
      </c>
    </row>
    <row r="1295" spans="15:17">
      <c r="O1295">
        <f t="shared" si="61"/>
        <v>1293</v>
      </c>
      <c r="P1295" t="e">
        <f t="shared" si="60"/>
        <v>#VALUE!</v>
      </c>
      <c r="Q1295" t="e">
        <f t="shared" si="62"/>
        <v>#VALUE!</v>
      </c>
    </row>
    <row r="1296" spans="15:17">
      <c r="O1296">
        <f t="shared" si="61"/>
        <v>1294</v>
      </c>
      <c r="P1296" t="e">
        <f t="shared" si="60"/>
        <v>#VALUE!</v>
      </c>
      <c r="Q1296" t="e">
        <f t="shared" si="62"/>
        <v>#VALUE!</v>
      </c>
    </row>
    <row r="1297" spans="15:17">
      <c r="O1297">
        <f t="shared" si="61"/>
        <v>1295</v>
      </c>
      <c r="P1297" t="e">
        <f t="shared" si="60"/>
        <v>#VALUE!</v>
      </c>
      <c r="Q1297" t="e">
        <f t="shared" si="62"/>
        <v>#VALUE!</v>
      </c>
    </row>
    <row r="1298" spans="15:17">
      <c r="O1298">
        <f t="shared" si="61"/>
        <v>1296</v>
      </c>
      <c r="P1298" t="e">
        <f t="shared" si="60"/>
        <v>#VALUE!</v>
      </c>
      <c r="Q1298" t="e">
        <f t="shared" si="62"/>
        <v>#VALUE!</v>
      </c>
    </row>
    <row r="1299" spans="15:17">
      <c r="O1299">
        <f t="shared" si="61"/>
        <v>1297</v>
      </c>
      <c r="P1299" t="e">
        <f t="shared" si="60"/>
        <v>#VALUE!</v>
      </c>
      <c r="Q1299" t="e">
        <f t="shared" si="62"/>
        <v>#VALUE!</v>
      </c>
    </row>
    <row r="1300" spans="15:17">
      <c r="O1300">
        <f t="shared" si="61"/>
        <v>1298</v>
      </c>
      <c r="P1300" t="e">
        <f t="shared" si="60"/>
        <v>#VALUE!</v>
      </c>
      <c r="Q1300" t="e">
        <f t="shared" si="62"/>
        <v>#VALUE!</v>
      </c>
    </row>
    <row r="1301" spans="15:17">
      <c r="O1301">
        <f t="shared" si="61"/>
        <v>1299</v>
      </c>
      <c r="P1301" t="e">
        <f t="shared" si="60"/>
        <v>#VALUE!</v>
      </c>
      <c r="Q1301" t="e">
        <f t="shared" si="62"/>
        <v>#VALUE!</v>
      </c>
    </row>
    <row r="1302" spans="15:17">
      <c r="O1302">
        <f t="shared" si="61"/>
        <v>1300</v>
      </c>
      <c r="P1302" t="e">
        <f t="shared" si="60"/>
        <v>#VALUE!</v>
      </c>
      <c r="Q1302" t="e">
        <f t="shared" si="62"/>
        <v>#VALUE!</v>
      </c>
    </row>
    <row r="1303" spans="15:17">
      <c r="O1303">
        <f t="shared" si="61"/>
        <v>1301</v>
      </c>
      <c r="P1303" t="e">
        <f t="shared" si="60"/>
        <v>#VALUE!</v>
      </c>
      <c r="Q1303" t="e">
        <f t="shared" si="62"/>
        <v>#VALUE!</v>
      </c>
    </row>
    <row r="1304" spans="15:17">
      <c r="O1304">
        <f t="shared" si="61"/>
        <v>1302</v>
      </c>
      <c r="P1304" t="e">
        <f t="shared" si="60"/>
        <v>#VALUE!</v>
      </c>
      <c r="Q1304" t="e">
        <f t="shared" si="62"/>
        <v>#VALUE!</v>
      </c>
    </row>
    <row r="1305" spans="15:17">
      <c r="O1305">
        <f t="shared" si="61"/>
        <v>1303</v>
      </c>
      <c r="P1305" t="e">
        <f t="shared" si="60"/>
        <v>#VALUE!</v>
      </c>
      <c r="Q1305" t="e">
        <f t="shared" si="62"/>
        <v>#VALUE!</v>
      </c>
    </row>
    <row r="1306" spans="15:17">
      <c r="O1306">
        <f t="shared" si="61"/>
        <v>1304</v>
      </c>
      <c r="P1306" t="e">
        <f t="shared" si="60"/>
        <v>#VALUE!</v>
      </c>
      <c r="Q1306" t="e">
        <f t="shared" si="62"/>
        <v>#VALUE!</v>
      </c>
    </row>
    <row r="1307" spans="15:17">
      <c r="O1307">
        <f t="shared" si="61"/>
        <v>1305</v>
      </c>
      <c r="P1307" t="e">
        <f t="shared" si="60"/>
        <v>#VALUE!</v>
      </c>
      <c r="Q1307" t="e">
        <f t="shared" si="62"/>
        <v>#VALUE!</v>
      </c>
    </row>
    <row r="1308" spans="15:17">
      <c r="O1308">
        <f t="shared" si="61"/>
        <v>1306</v>
      </c>
      <c r="P1308" t="e">
        <f t="shared" si="60"/>
        <v>#VALUE!</v>
      </c>
      <c r="Q1308" t="e">
        <f t="shared" si="62"/>
        <v>#VALUE!</v>
      </c>
    </row>
    <row r="1309" spans="15:17">
      <c r="O1309">
        <f t="shared" si="61"/>
        <v>1307</v>
      </c>
      <c r="P1309" t="e">
        <f t="shared" si="60"/>
        <v>#VALUE!</v>
      </c>
      <c r="Q1309" t="e">
        <f t="shared" si="62"/>
        <v>#VALUE!</v>
      </c>
    </row>
    <row r="1310" spans="15:17">
      <c r="O1310">
        <f t="shared" si="61"/>
        <v>1308</v>
      </c>
      <c r="P1310" t="e">
        <f t="shared" si="60"/>
        <v>#VALUE!</v>
      </c>
      <c r="Q1310" t="e">
        <f t="shared" si="62"/>
        <v>#VALUE!</v>
      </c>
    </row>
    <row r="1311" spans="15:17">
      <c r="O1311">
        <f t="shared" si="61"/>
        <v>1309</v>
      </c>
      <c r="P1311" t="e">
        <f t="shared" si="60"/>
        <v>#VALUE!</v>
      </c>
      <c r="Q1311" t="e">
        <f t="shared" si="62"/>
        <v>#VALUE!</v>
      </c>
    </row>
    <row r="1312" spans="15:17">
      <c r="O1312">
        <f t="shared" si="61"/>
        <v>1310</v>
      </c>
      <c r="P1312" t="e">
        <f t="shared" si="60"/>
        <v>#VALUE!</v>
      </c>
      <c r="Q1312" t="e">
        <f t="shared" si="62"/>
        <v>#VALUE!</v>
      </c>
    </row>
    <row r="1313" spans="15:17">
      <c r="O1313">
        <f t="shared" si="61"/>
        <v>1311</v>
      </c>
      <c r="P1313" t="e">
        <f t="shared" si="60"/>
        <v>#VALUE!</v>
      </c>
      <c r="Q1313" t="e">
        <f t="shared" si="62"/>
        <v>#VALUE!</v>
      </c>
    </row>
    <row r="1314" spans="15:17">
      <c r="O1314">
        <f t="shared" si="61"/>
        <v>1312</v>
      </c>
      <c r="P1314" t="e">
        <f t="shared" si="60"/>
        <v>#VALUE!</v>
      </c>
      <c r="Q1314" t="e">
        <f t="shared" si="62"/>
        <v>#VALUE!</v>
      </c>
    </row>
    <row r="1315" spans="15:17">
      <c r="O1315">
        <f t="shared" si="61"/>
        <v>1313</v>
      </c>
      <c r="P1315" t="e">
        <f t="shared" si="60"/>
        <v>#VALUE!</v>
      </c>
      <c r="Q1315" t="e">
        <f t="shared" si="62"/>
        <v>#VALUE!</v>
      </c>
    </row>
    <row r="1316" spans="15:17">
      <c r="O1316">
        <f t="shared" si="61"/>
        <v>1314</v>
      </c>
      <c r="P1316" t="e">
        <f t="shared" si="60"/>
        <v>#VALUE!</v>
      </c>
      <c r="Q1316" t="e">
        <f t="shared" si="62"/>
        <v>#VALUE!</v>
      </c>
    </row>
    <row r="1317" spans="15:17">
      <c r="O1317">
        <f t="shared" si="61"/>
        <v>1315</v>
      </c>
      <c r="P1317" t="e">
        <f t="shared" si="60"/>
        <v>#VALUE!</v>
      </c>
      <c r="Q1317" t="e">
        <f t="shared" si="62"/>
        <v>#VALUE!</v>
      </c>
    </row>
    <row r="1318" spans="15:17">
      <c r="O1318">
        <f t="shared" si="61"/>
        <v>1316</v>
      </c>
      <c r="P1318" t="e">
        <f t="shared" si="60"/>
        <v>#VALUE!</v>
      </c>
      <c r="Q1318" t="e">
        <f t="shared" si="62"/>
        <v>#VALUE!</v>
      </c>
    </row>
    <row r="1319" spans="15:17">
      <c r="O1319">
        <f t="shared" si="61"/>
        <v>1317</v>
      </c>
      <c r="P1319" t="e">
        <f t="shared" si="60"/>
        <v>#VALUE!</v>
      </c>
      <c r="Q1319" t="e">
        <f t="shared" si="62"/>
        <v>#VALUE!</v>
      </c>
    </row>
    <row r="1320" spans="15:17">
      <c r="O1320">
        <f t="shared" si="61"/>
        <v>1318</v>
      </c>
      <c r="P1320" t="e">
        <f t="shared" si="60"/>
        <v>#VALUE!</v>
      </c>
      <c r="Q1320" t="e">
        <f t="shared" si="62"/>
        <v>#VALUE!</v>
      </c>
    </row>
    <row r="1321" spans="15:17">
      <c r="O1321">
        <f t="shared" si="61"/>
        <v>1319</v>
      </c>
      <c r="P1321" t="e">
        <f t="shared" si="60"/>
        <v>#VALUE!</v>
      </c>
      <c r="Q1321" t="e">
        <f t="shared" si="62"/>
        <v>#VALUE!</v>
      </c>
    </row>
    <row r="1322" spans="15:17">
      <c r="O1322">
        <f t="shared" si="61"/>
        <v>1320</v>
      </c>
      <c r="P1322" t="e">
        <f t="shared" si="60"/>
        <v>#VALUE!</v>
      </c>
      <c r="Q1322" t="e">
        <f t="shared" si="62"/>
        <v>#VALUE!</v>
      </c>
    </row>
    <row r="1323" spans="15:17">
      <c r="O1323">
        <f t="shared" si="61"/>
        <v>1321</v>
      </c>
      <c r="P1323" t="e">
        <f t="shared" si="60"/>
        <v>#VALUE!</v>
      </c>
      <c r="Q1323" t="e">
        <f t="shared" si="62"/>
        <v>#VALUE!</v>
      </c>
    </row>
    <row r="1324" spans="15:17">
      <c r="O1324">
        <f t="shared" si="61"/>
        <v>1322</v>
      </c>
      <c r="P1324" t="e">
        <f t="shared" si="60"/>
        <v>#VALUE!</v>
      </c>
      <c r="Q1324" t="e">
        <f t="shared" si="62"/>
        <v>#VALUE!</v>
      </c>
    </row>
    <row r="1325" spans="15:17">
      <c r="O1325">
        <f t="shared" si="61"/>
        <v>1323</v>
      </c>
      <c r="P1325" t="e">
        <f t="shared" si="60"/>
        <v>#VALUE!</v>
      </c>
      <c r="Q1325" t="e">
        <f t="shared" si="62"/>
        <v>#VALUE!</v>
      </c>
    </row>
    <row r="1326" spans="15:17">
      <c r="O1326">
        <f t="shared" si="61"/>
        <v>1324</v>
      </c>
      <c r="P1326" t="e">
        <f t="shared" si="60"/>
        <v>#VALUE!</v>
      </c>
      <c r="Q1326" t="e">
        <f t="shared" si="62"/>
        <v>#VALUE!</v>
      </c>
    </row>
    <row r="1327" spans="15:17">
      <c r="O1327">
        <f t="shared" si="61"/>
        <v>1325</v>
      </c>
      <c r="P1327" t="e">
        <f t="shared" si="60"/>
        <v>#VALUE!</v>
      </c>
      <c r="Q1327" t="e">
        <f t="shared" si="62"/>
        <v>#VALUE!</v>
      </c>
    </row>
    <row r="1328" spans="15:17">
      <c r="O1328">
        <f t="shared" si="61"/>
        <v>1326</v>
      </c>
      <c r="P1328" t="e">
        <f t="shared" si="60"/>
        <v>#VALUE!</v>
      </c>
      <c r="Q1328" t="e">
        <f t="shared" si="62"/>
        <v>#VALUE!</v>
      </c>
    </row>
    <row r="1329" spans="15:17">
      <c r="O1329">
        <f t="shared" si="61"/>
        <v>1327</v>
      </c>
      <c r="P1329" t="e">
        <f t="shared" si="60"/>
        <v>#VALUE!</v>
      </c>
      <c r="Q1329" t="e">
        <f t="shared" si="62"/>
        <v>#VALUE!</v>
      </c>
    </row>
    <row r="1330" spans="15:17">
      <c r="O1330">
        <f t="shared" si="61"/>
        <v>1328</v>
      </c>
      <c r="P1330" t="e">
        <f t="shared" si="60"/>
        <v>#VALUE!</v>
      </c>
      <c r="Q1330" t="e">
        <f t="shared" si="62"/>
        <v>#VALUE!</v>
      </c>
    </row>
    <row r="1331" spans="15:17">
      <c r="O1331">
        <f t="shared" si="61"/>
        <v>1329</v>
      </c>
      <c r="P1331" t="e">
        <f t="shared" si="60"/>
        <v>#VALUE!</v>
      </c>
      <c r="Q1331" t="e">
        <f t="shared" si="62"/>
        <v>#VALUE!</v>
      </c>
    </row>
    <row r="1332" spans="15:17">
      <c r="O1332">
        <f t="shared" si="61"/>
        <v>1330</v>
      </c>
      <c r="P1332" t="e">
        <f t="shared" si="60"/>
        <v>#VALUE!</v>
      </c>
      <c r="Q1332" t="e">
        <f t="shared" si="62"/>
        <v>#VALUE!</v>
      </c>
    </row>
    <row r="1333" spans="15:17">
      <c r="O1333">
        <f t="shared" si="61"/>
        <v>1331</v>
      </c>
      <c r="P1333" t="e">
        <f t="shared" si="60"/>
        <v>#VALUE!</v>
      </c>
      <c r="Q1333" t="e">
        <f t="shared" si="62"/>
        <v>#VALUE!</v>
      </c>
    </row>
    <row r="1334" spans="15:17">
      <c r="O1334">
        <f t="shared" si="61"/>
        <v>1332</v>
      </c>
      <c r="P1334" t="e">
        <f t="shared" si="60"/>
        <v>#VALUE!</v>
      </c>
      <c r="Q1334" t="e">
        <f t="shared" si="62"/>
        <v>#VALUE!</v>
      </c>
    </row>
    <row r="1335" spans="15:17">
      <c r="O1335">
        <f t="shared" si="61"/>
        <v>1333</v>
      </c>
      <c r="P1335" t="e">
        <f t="shared" si="60"/>
        <v>#VALUE!</v>
      </c>
      <c r="Q1335" t="e">
        <f t="shared" si="62"/>
        <v>#VALUE!</v>
      </c>
    </row>
    <row r="1336" spans="15:17">
      <c r="O1336">
        <f t="shared" si="61"/>
        <v>1334</v>
      </c>
      <c r="P1336" t="e">
        <f t="shared" si="60"/>
        <v>#VALUE!</v>
      </c>
      <c r="Q1336" t="e">
        <f t="shared" si="62"/>
        <v>#VALUE!</v>
      </c>
    </row>
    <row r="1337" spans="15:17">
      <c r="O1337">
        <f t="shared" si="61"/>
        <v>1335</v>
      </c>
      <c r="P1337" t="e">
        <f t="shared" si="60"/>
        <v>#VALUE!</v>
      </c>
      <c r="Q1337" t="e">
        <f t="shared" si="62"/>
        <v>#VALUE!</v>
      </c>
    </row>
    <row r="1338" spans="15:17">
      <c r="O1338">
        <f t="shared" si="61"/>
        <v>1336</v>
      </c>
      <c r="P1338" t="e">
        <f t="shared" si="60"/>
        <v>#VALUE!</v>
      </c>
      <c r="Q1338" t="e">
        <f t="shared" si="62"/>
        <v>#VALUE!</v>
      </c>
    </row>
    <row r="1339" spans="15:17">
      <c r="O1339">
        <f t="shared" si="61"/>
        <v>1337</v>
      </c>
      <c r="P1339" t="e">
        <f t="shared" si="60"/>
        <v>#VALUE!</v>
      </c>
      <c r="Q1339" t="e">
        <f t="shared" si="62"/>
        <v>#VALUE!</v>
      </c>
    </row>
    <row r="1340" spans="15:17">
      <c r="O1340">
        <f t="shared" si="61"/>
        <v>1338</v>
      </c>
      <c r="P1340" t="e">
        <f t="shared" si="60"/>
        <v>#VALUE!</v>
      </c>
      <c r="Q1340" t="e">
        <f t="shared" si="62"/>
        <v>#VALUE!</v>
      </c>
    </row>
    <row r="1341" spans="15:17">
      <c r="O1341">
        <f t="shared" si="61"/>
        <v>1339</v>
      </c>
      <c r="P1341" t="e">
        <f t="shared" si="60"/>
        <v>#VALUE!</v>
      </c>
      <c r="Q1341" t="e">
        <f t="shared" si="62"/>
        <v>#VALUE!</v>
      </c>
    </row>
    <row r="1342" spans="15:17">
      <c r="O1342">
        <f t="shared" si="61"/>
        <v>1340</v>
      </c>
      <c r="P1342" t="e">
        <f t="shared" si="60"/>
        <v>#VALUE!</v>
      </c>
      <c r="Q1342" t="e">
        <f t="shared" si="62"/>
        <v>#VALUE!</v>
      </c>
    </row>
    <row r="1343" spans="15:17">
      <c r="O1343">
        <f t="shared" si="61"/>
        <v>1341</v>
      </c>
      <c r="P1343" t="e">
        <f t="shared" si="60"/>
        <v>#VALUE!</v>
      </c>
      <c r="Q1343" t="e">
        <f t="shared" si="62"/>
        <v>#VALUE!</v>
      </c>
    </row>
    <row r="1344" spans="15:17">
      <c r="O1344">
        <f t="shared" si="61"/>
        <v>1342</v>
      </c>
      <c r="P1344" t="e">
        <f t="shared" si="60"/>
        <v>#VALUE!</v>
      </c>
      <c r="Q1344" t="e">
        <f t="shared" si="62"/>
        <v>#VALUE!</v>
      </c>
    </row>
    <row r="1345" spans="15:17">
      <c r="O1345">
        <f t="shared" si="61"/>
        <v>1343</v>
      </c>
      <c r="P1345" t="e">
        <f t="shared" si="60"/>
        <v>#VALUE!</v>
      </c>
      <c r="Q1345" t="e">
        <f t="shared" si="62"/>
        <v>#VALUE!</v>
      </c>
    </row>
    <row r="1346" spans="15:17">
      <c r="O1346">
        <f t="shared" si="61"/>
        <v>1344</v>
      </c>
      <c r="P1346" t="e">
        <f t="shared" si="60"/>
        <v>#VALUE!</v>
      </c>
      <c r="Q1346" t="e">
        <f t="shared" si="62"/>
        <v>#VALUE!</v>
      </c>
    </row>
    <row r="1347" spans="15:17">
      <c r="O1347">
        <f t="shared" si="61"/>
        <v>1345</v>
      </c>
      <c r="P1347" t="e">
        <f t="shared" si="60"/>
        <v>#VALUE!</v>
      </c>
      <c r="Q1347" t="e">
        <f t="shared" si="62"/>
        <v>#VALUE!</v>
      </c>
    </row>
    <row r="1348" spans="15:17">
      <c r="O1348">
        <f t="shared" si="61"/>
        <v>1346</v>
      </c>
      <c r="P1348" t="e">
        <f t="shared" ref="P1348:P1411" si="63">NEGBINOMDIST(O1348-$A$9,$A$9,$B$9)</f>
        <v>#VALUE!</v>
      </c>
      <c r="Q1348" t="e">
        <f t="shared" si="62"/>
        <v>#VALUE!</v>
      </c>
    </row>
    <row r="1349" spans="15:17">
      <c r="O1349">
        <f t="shared" si="61"/>
        <v>1347</v>
      </c>
      <c r="P1349" t="e">
        <f t="shared" si="63"/>
        <v>#VALUE!</v>
      </c>
      <c r="Q1349" t="e">
        <f t="shared" si="62"/>
        <v>#VALUE!</v>
      </c>
    </row>
    <row r="1350" spans="15:17">
      <c r="O1350">
        <f t="shared" ref="O1350:O1413" si="64">O1349+1</f>
        <v>1348</v>
      </c>
      <c r="P1350" t="e">
        <f t="shared" si="63"/>
        <v>#VALUE!</v>
      </c>
      <c r="Q1350" t="e">
        <f t="shared" si="62"/>
        <v>#VALUE!</v>
      </c>
    </row>
    <row r="1351" spans="15:17">
      <c r="O1351">
        <f t="shared" si="64"/>
        <v>1349</v>
      </c>
      <c r="P1351" t="e">
        <f t="shared" si="63"/>
        <v>#VALUE!</v>
      </c>
      <c r="Q1351" t="e">
        <f t="shared" ref="Q1351:Q1414" si="65">Q1350+P1350</f>
        <v>#VALUE!</v>
      </c>
    </row>
    <row r="1352" spans="15:17">
      <c r="O1352">
        <f t="shared" si="64"/>
        <v>1350</v>
      </c>
      <c r="P1352" t="e">
        <f t="shared" si="63"/>
        <v>#VALUE!</v>
      </c>
      <c r="Q1352" t="e">
        <f t="shared" si="65"/>
        <v>#VALUE!</v>
      </c>
    </row>
    <row r="1353" spans="15:17">
      <c r="O1353">
        <f t="shared" si="64"/>
        <v>1351</v>
      </c>
      <c r="P1353" t="e">
        <f t="shared" si="63"/>
        <v>#VALUE!</v>
      </c>
      <c r="Q1353" t="e">
        <f t="shared" si="65"/>
        <v>#VALUE!</v>
      </c>
    </row>
    <row r="1354" spans="15:17">
      <c r="O1354">
        <f t="shared" si="64"/>
        <v>1352</v>
      </c>
      <c r="P1354" t="e">
        <f t="shared" si="63"/>
        <v>#VALUE!</v>
      </c>
      <c r="Q1354" t="e">
        <f t="shared" si="65"/>
        <v>#VALUE!</v>
      </c>
    </row>
    <row r="1355" spans="15:17">
      <c r="O1355">
        <f t="shared" si="64"/>
        <v>1353</v>
      </c>
      <c r="P1355" t="e">
        <f t="shared" si="63"/>
        <v>#VALUE!</v>
      </c>
      <c r="Q1355" t="e">
        <f t="shared" si="65"/>
        <v>#VALUE!</v>
      </c>
    </row>
    <row r="1356" spans="15:17">
      <c r="O1356">
        <f t="shared" si="64"/>
        <v>1354</v>
      </c>
      <c r="P1356" t="e">
        <f t="shared" si="63"/>
        <v>#VALUE!</v>
      </c>
      <c r="Q1356" t="e">
        <f t="shared" si="65"/>
        <v>#VALUE!</v>
      </c>
    </row>
    <row r="1357" spans="15:17">
      <c r="O1357">
        <f t="shared" si="64"/>
        <v>1355</v>
      </c>
      <c r="P1357" t="e">
        <f t="shared" si="63"/>
        <v>#VALUE!</v>
      </c>
      <c r="Q1357" t="e">
        <f t="shared" si="65"/>
        <v>#VALUE!</v>
      </c>
    </row>
    <row r="1358" spans="15:17">
      <c r="O1358">
        <f t="shared" si="64"/>
        <v>1356</v>
      </c>
      <c r="P1358" t="e">
        <f t="shared" si="63"/>
        <v>#VALUE!</v>
      </c>
      <c r="Q1358" t="e">
        <f t="shared" si="65"/>
        <v>#VALUE!</v>
      </c>
    </row>
    <row r="1359" spans="15:17">
      <c r="O1359">
        <f t="shared" si="64"/>
        <v>1357</v>
      </c>
      <c r="P1359" t="e">
        <f t="shared" si="63"/>
        <v>#VALUE!</v>
      </c>
      <c r="Q1359" t="e">
        <f t="shared" si="65"/>
        <v>#VALUE!</v>
      </c>
    </row>
    <row r="1360" spans="15:17">
      <c r="O1360">
        <f t="shared" si="64"/>
        <v>1358</v>
      </c>
      <c r="P1360" t="e">
        <f t="shared" si="63"/>
        <v>#VALUE!</v>
      </c>
      <c r="Q1360" t="e">
        <f t="shared" si="65"/>
        <v>#VALUE!</v>
      </c>
    </row>
    <row r="1361" spans="15:17">
      <c r="O1361">
        <f t="shared" si="64"/>
        <v>1359</v>
      </c>
      <c r="P1361" t="e">
        <f t="shared" si="63"/>
        <v>#VALUE!</v>
      </c>
      <c r="Q1361" t="e">
        <f t="shared" si="65"/>
        <v>#VALUE!</v>
      </c>
    </row>
    <row r="1362" spans="15:17">
      <c r="O1362">
        <f t="shared" si="64"/>
        <v>1360</v>
      </c>
      <c r="P1362" t="e">
        <f t="shared" si="63"/>
        <v>#VALUE!</v>
      </c>
      <c r="Q1362" t="e">
        <f t="shared" si="65"/>
        <v>#VALUE!</v>
      </c>
    </row>
    <row r="1363" spans="15:17">
      <c r="O1363">
        <f t="shared" si="64"/>
        <v>1361</v>
      </c>
      <c r="P1363" t="e">
        <f t="shared" si="63"/>
        <v>#VALUE!</v>
      </c>
      <c r="Q1363" t="e">
        <f t="shared" si="65"/>
        <v>#VALUE!</v>
      </c>
    </row>
    <row r="1364" spans="15:17">
      <c r="O1364">
        <f t="shared" si="64"/>
        <v>1362</v>
      </c>
      <c r="P1364" t="e">
        <f t="shared" si="63"/>
        <v>#VALUE!</v>
      </c>
      <c r="Q1364" t="e">
        <f t="shared" si="65"/>
        <v>#VALUE!</v>
      </c>
    </row>
    <row r="1365" spans="15:17">
      <c r="O1365">
        <f t="shared" si="64"/>
        <v>1363</v>
      </c>
      <c r="P1365" t="e">
        <f t="shared" si="63"/>
        <v>#VALUE!</v>
      </c>
      <c r="Q1365" t="e">
        <f t="shared" si="65"/>
        <v>#VALUE!</v>
      </c>
    </row>
    <row r="1366" spans="15:17">
      <c r="O1366">
        <f t="shared" si="64"/>
        <v>1364</v>
      </c>
      <c r="P1366" t="e">
        <f t="shared" si="63"/>
        <v>#VALUE!</v>
      </c>
      <c r="Q1366" t="e">
        <f t="shared" si="65"/>
        <v>#VALUE!</v>
      </c>
    </row>
    <row r="1367" spans="15:17">
      <c r="O1367">
        <f t="shared" si="64"/>
        <v>1365</v>
      </c>
      <c r="P1367" t="e">
        <f t="shared" si="63"/>
        <v>#VALUE!</v>
      </c>
      <c r="Q1367" t="e">
        <f t="shared" si="65"/>
        <v>#VALUE!</v>
      </c>
    </row>
    <row r="1368" spans="15:17">
      <c r="O1368">
        <f t="shared" si="64"/>
        <v>1366</v>
      </c>
      <c r="P1368" t="e">
        <f t="shared" si="63"/>
        <v>#VALUE!</v>
      </c>
      <c r="Q1368" t="e">
        <f t="shared" si="65"/>
        <v>#VALUE!</v>
      </c>
    </row>
    <row r="1369" spans="15:17">
      <c r="O1369">
        <f t="shared" si="64"/>
        <v>1367</v>
      </c>
      <c r="P1369" t="e">
        <f t="shared" si="63"/>
        <v>#VALUE!</v>
      </c>
      <c r="Q1369" t="e">
        <f t="shared" si="65"/>
        <v>#VALUE!</v>
      </c>
    </row>
    <row r="1370" spans="15:17">
      <c r="O1370">
        <f t="shared" si="64"/>
        <v>1368</v>
      </c>
      <c r="P1370" t="e">
        <f t="shared" si="63"/>
        <v>#VALUE!</v>
      </c>
      <c r="Q1370" t="e">
        <f t="shared" si="65"/>
        <v>#VALUE!</v>
      </c>
    </row>
    <row r="1371" spans="15:17">
      <c r="O1371">
        <f t="shared" si="64"/>
        <v>1369</v>
      </c>
      <c r="P1371" t="e">
        <f t="shared" si="63"/>
        <v>#VALUE!</v>
      </c>
      <c r="Q1371" t="e">
        <f t="shared" si="65"/>
        <v>#VALUE!</v>
      </c>
    </row>
    <row r="1372" spans="15:17">
      <c r="O1372">
        <f t="shared" si="64"/>
        <v>1370</v>
      </c>
      <c r="P1372" t="e">
        <f t="shared" si="63"/>
        <v>#VALUE!</v>
      </c>
      <c r="Q1372" t="e">
        <f t="shared" si="65"/>
        <v>#VALUE!</v>
      </c>
    </row>
    <row r="1373" spans="15:17">
      <c r="O1373">
        <f t="shared" si="64"/>
        <v>1371</v>
      </c>
      <c r="P1373" t="e">
        <f t="shared" si="63"/>
        <v>#VALUE!</v>
      </c>
      <c r="Q1373" t="e">
        <f t="shared" si="65"/>
        <v>#VALUE!</v>
      </c>
    </row>
    <row r="1374" spans="15:17">
      <c r="O1374">
        <f t="shared" si="64"/>
        <v>1372</v>
      </c>
      <c r="P1374" t="e">
        <f t="shared" si="63"/>
        <v>#VALUE!</v>
      </c>
      <c r="Q1374" t="e">
        <f t="shared" si="65"/>
        <v>#VALUE!</v>
      </c>
    </row>
    <row r="1375" spans="15:17">
      <c r="O1375">
        <f t="shared" si="64"/>
        <v>1373</v>
      </c>
      <c r="P1375" t="e">
        <f t="shared" si="63"/>
        <v>#VALUE!</v>
      </c>
      <c r="Q1375" t="e">
        <f t="shared" si="65"/>
        <v>#VALUE!</v>
      </c>
    </row>
    <row r="1376" spans="15:17">
      <c r="O1376">
        <f t="shared" si="64"/>
        <v>1374</v>
      </c>
      <c r="P1376" t="e">
        <f t="shared" si="63"/>
        <v>#VALUE!</v>
      </c>
      <c r="Q1376" t="e">
        <f t="shared" si="65"/>
        <v>#VALUE!</v>
      </c>
    </row>
    <row r="1377" spans="15:17">
      <c r="O1377">
        <f t="shared" si="64"/>
        <v>1375</v>
      </c>
      <c r="P1377" t="e">
        <f t="shared" si="63"/>
        <v>#VALUE!</v>
      </c>
      <c r="Q1377" t="e">
        <f t="shared" si="65"/>
        <v>#VALUE!</v>
      </c>
    </row>
    <row r="1378" spans="15:17">
      <c r="O1378">
        <f t="shared" si="64"/>
        <v>1376</v>
      </c>
      <c r="P1378" t="e">
        <f t="shared" si="63"/>
        <v>#VALUE!</v>
      </c>
      <c r="Q1378" t="e">
        <f t="shared" si="65"/>
        <v>#VALUE!</v>
      </c>
    </row>
    <row r="1379" spans="15:17">
      <c r="O1379">
        <f t="shared" si="64"/>
        <v>1377</v>
      </c>
      <c r="P1379" t="e">
        <f t="shared" si="63"/>
        <v>#VALUE!</v>
      </c>
      <c r="Q1379" t="e">
        <f t="shared" si="65"/>
        <v>#VALUE!</v>
      </c>
    </row>
    <row r="1380" spans="15:17">
      <c r="O1380">
        <f t="shared" si="64"/>
        <v>1378</v>
      </c>
      <c r="P1380" t="e">
        <f t="shared" si="63"/>
        <v>#VALUE!</v>
      </c>
      <c r="Q1380" t="e">
        <f t="shared" si="65"/>
        <v>#VALUE!</v>
      </c>
    </row>
    <row r="1381" spans="15:17">
      <c r="O1381">
        <f t="shared" si="64"/>
        <v>1379</v>
      </c>
      <c r="P1381" t="e">
        <f t="shared" si="63"/>
        <v>#VALUE!</v>
      </c>
      <c r="Q1381" t="e">
        <f t="shared" si="65"/>
        <v>#VALUE!</v>
      </c>
    </row>
    <row r="1382" spans="15:17">
      <c r="O1382">
        <f t="shared" si="64"/>
        <v>1380</v>
      </c>
      <c r="P1382" t="e">
        <f t="shared" si="63"/>
        <v>#VALUE!</v>
      </c>
      <c r="Q1382" t="e">
        <f t="shared" si="65"/>
        <v>#VALUE!</v>
      </c>
    </row>
    <row r="1383" spans="15:17">
      <c r="O1383">
        <f t="shared" si="64"/>
        <v>1381</v>
      </c>
      <c r="P1383" t="e">
        <f t="shared" si="63"/>
        <v>#VALUE!</v>
      </c>
      <c r="Q1383" t="e">
        <f t="shared" si="65"/>
        <v>#VALUE!</v>
      </c>
    </row>
    <row r="1384" spans="15:17">
      <c r="O1384">
        <f t="shared" si="64"/>
        <v>1382</v>
      </c>
      <c r="P1384" t="e">
        <f t="shared" si="63"/>
        <v>#VALUE!</v>
      </c>
      <c r="Q1384" t="e">
        <f t="shared" si="65"/>
        <v>#VALUE!</v>
      </c>
    </row>
    <row r="1385" spans="15:17">
      <c r="O1385">
        <f t="shared" si="64"/>
        <v>1383</v>
      </c>
      <c r="P1385" t="e">
        <f t="shared" si="63"/>
        <v>#VALUE!</v>
      </c>
      <c r="Q1385" t="e">
        <f t="shared" si="65"/>
        <v>#VALUE!</v>
      </c>
    </row>
    <row r="1386" spans="15:17">
      <c r="O1386">
        <f t="shared" si="64"/>
        <v>1384</v>
      </c>
      <c r="P1386" t="e">
        <f t="shared" si="63"/>
        <v>#VALUE!</v>
      </c>
      <c r="Q1386" t="e">
        <f t="shared" si="65"/>
        <v>#VALUE!</v>
      </c>
    </row>
    <row r="1387" spans="15:17">
      <c r="O1387">
        <f t="shared" si="64"/>
        <v>1385</v>
      </c>
      <c r="P1387" t="e">
        <f t="shared" si="63"/>
        <v>#VALUE!</v>
      </c>
      <c r="Q1387" t="e">
        <f t="shared" si="65"/>
        <v>#VALUE!</v>
      </c>
    </row>
    <row r="1388" spans="15:17">
      <c r="O1388">
        <f t="shared" si="64"/>
        <v>1386</v>
      </c>
      <c r="P1388" t="e">
        <f t="shared" si="63"/>
        <v>#VALUE!</v>
      </c>
      <c r="Q1388" t="e">
        <f t="shared" si="65"/>
        <v>#VALUE!</v>
      </c>
    </row>
    <row r="1389" spans="15:17">
      <c r="O1389">
        <f t="shared" si="64"/>
        <v>1387</v>
      </c>
      <c r="P1389" t="e">
        <f t="shared" si="63"/>
        <v>#VALUE!</v>
      </c>
      <c r="Q1389" t="e">
        <f t="shared" si="65"/>
        <v>#VALUE!</v>
      </c>
    </row>
    <row r="1390" spans="15:17">
      <c r="O1390">
        <f t="shared" si="64"/>
        <v>1388</v>
      </c>
      <c r="P1390" t="e">
        <f t="shared" si="63"/>
        <v>#VALUE!</v>
      </c>
      <c r="Q1390" t="e">
        <f t="shared" si="65"/>
        <v>#VALUE!</v>
      </c>
    </row>
    <row r="1391" spans="15:17">
      <c r="O1391">
        <f t="shared" si="64"/>
        <v>1389</v>
      </c>
      <c r="P1391" t="e">
        <f t="shared" si="63"/>
        <v>#VALUE!</v>
      </c>
      <c r="Q1391" t="e">
        <f t="shared" si="65"/>
        <v>#VALUE!</v>
      </c>
    </row>
    <row r="1392" spans="15:17">
      <c r="O1392">
        <f t="shared" si="64"/>
        <v>1390</v>
      </c>
      <c r="P1392" t="e">
        <f t="shared" si="63"/>
        <v>#VALUE!</v>
      </c>
      <c r="Q1392" t="e">
        <f t="shared" si="65"/>
        <v>#VALUE!</v>
      </c>
    </row>
    <row r="1393" spans="15:17">
      <c r="O1393">
        <f t="shared" si="64"/>
        <v>1391</v>
      </c>
      <c r="P1393" t="e">
        <f t="shared" si="63"/>
        <v>#VALUE!</v>
      </c>
      <c r="Q1393" t="e">
        <f t="shared" si="65"/>
        <v>#VALUE!</v>
      </c>
    </row>
    <row r="1394" spans="15:17">
      <c r="O1394">
        <f t="shared" si="64"/>
        <v>1392</v>
      </c>
      <c r="P1394" t="e">
        <f t="shared" si="63"/>
        <v>#VALUE!</v>
      </c>
      <c r="Q1394" t="e">
        <f t="shared" si="65"/>
        <v>#VALUE!</v>
      </c>
    </row>
    <row r="1395" spans="15:17">
      <c r="O1395">
        <f t="shared" si="64"/>
        <v>1393</v>
      </c>
      <c r="P1395" t="e">
        <f t="shared" si="63"/>
        <v>#VALUE!</v>
      </c>
      <c r="Q1395" t="e">
        <f t="shared" si="65"/>
        <v>#VALUE!</v>
      </c>
    </row>
    <row r="1396" spans="15:17">
      <c r="O1396">
        <f t="shared" si="64"/>
        <v>1394</v>
      </c>
      <c r="P1396" t="e">
        <f t="shared" si="63"/>
        <v>#VALUE!</v>
      </c>
      <c r="Q1396" t="e">
        <f t="shared" si="65"/>
        <v>#VALUE!</v>
      </c>
    </row>
    <row r="1397" spans="15:17">
      <c r="O1397">
        <f t="shared" si="64"/>
        <v>1395</v>
      </c>
      <c r="P1397" t="e">
        <f t="shared" si="63"/>
        <v>#VALUE!</v>
      </c>
      <c r="Q1397" t="e">
        <f t="shared" si="65"/>
        <v>#VALUE!</v>
      </c>
    </row>
    <row r="1398" spans="15:17">
      <c r="O1398">
        <f t="shared" si="64"/>
        <v>1396</v>
      </c>
      <c r="P1398" t="e">
        <f t="shared" si="63"/>
        <v>#VALUE!</v>
      </c>
      <c r="Q1398" t="e">
        <f t="shared" si="65"/>
        <v>#VALUE!</v>
      </c>
    </row>
    <row r="1399" spans="15:17">
      <c r="O1399">
        <f t="shared" si="64"/>
        <v>1397</v>
      </c>
      <c r="P1399" t="e">
        <f t="shared" si="63"/>
        <v>#VALUE!</v>
      </c>
      <c r="Q1399" t="e">
        <f t="shared" si="65"/>
        <v>#VALUE!</v>
      </c>
    </row>
    <row r="1400" spans="15:17">
      <c r="O1400">
        <f t="shared" si="64"/>
        <v>1398</v>
      </c>
      <c r="P1400" t="e">
        <f t="shared" si="63"/>
        <v>#VALUE!</v>
      </c>
      <c r="Q1400" t="e">
        <f t="shared" si="65"/>
        <v>#VALUE!</v>
      </c>
    </row>
    <row r="1401" spans="15:17">
      <c r="O1401">
        <f t="shared" si="64"/>
        <v>1399</v>
      </c>
      <c r="P1401" t="e">
        <f t="shared" si="63"/>
        <v>#VALUE!</v>
      </c>
      <c r="Q1401" t="e">
        <f t="shared" si="65"/>
        <v>#VALUE!</v>
      </c>
    </row>
    <row r="1402" spans="15:17">
      <c r="O1402">
        <f t="shared" si="64"/>
        <v>1400</v>
      </c>
      <c r="P1402" t="e">
        <f t="shared" si="63"/>
        <v>#VALUE!</v>
      </c>
      <c r="Q1402" t="e">
        <f t="shared" si="65"/>
        <v>#VALUE!</v>
      </c>
    </row>
    <row r="1403" spans="15:17">
      <c r="O1403">
        <f t="shared" si="64"/>
        <v>1401</v>
      </c>
      <c r="P1403" t="e">
        <f t="shared" si="63"/>
        <v>#VALUE!</v>
      </c>
      <c r="Q1403" t="e">
        <f t="shared" si="65"/>
        <v>#VALUE!</v>
      </c>
    </row>
    <row r="1404" spans="15:17">
      <c r="O1404">
        <f t="shared" si="64"/>
        <v>1402</v>
      </c>
      <c r="P1404" t="e">
        <f t="shared" si="63"/>
        <v>#VALUE!</v>
      </c>
      <c r="Q1404" t="e">
        <f t="shared" si="65"/>
        <v>#VALUE!</v>
      </c>
    </row>
    <row r="1405" spans="15:17">
      <c r="O1405">
        <f t="shared" si="64"/>
        <v>1403</v>
      </c>
      <c r="P1405" t="e">
        <f t="shared" si="63"/>
        <v>#VALUE!</v>
      </c>
      <c r="Q1405" t="e">
        <f t="shared" si="65"/>
        <v>#VALUE!</v>
      </c>
    </row>
    <row r="1406" spans="15:17">
      <c r="O1406">
        <f t="shared" si="64"/>
        <v>1404</v>
      </c>
      <c r="P1406" t="e">
        <f t="shared" si="63"/>
        <v>#VALUE!</v>
      </c>
      <c r="Q1406" t="e">
        <f t="shared" si="65"/>
        <v>#VALUE!</v>
      </c>
    </row>
    <row r="1407" spans="15:17">
      <c r="O1407">
        <f t="shared" si="64"/>
        <v>1405</v>
      </c>
      <c r="P1407" t="e">
        <f t="shared" si="63"/>
        <v>#VALUE!</v>
      </c>
      <c r="Q1407" t="e">
        <f t="shared" si="65"/>
        <v>#VALUE!</v>
      </c>
    </row>
    <row r="1408" spans="15:17">
      <c r="O1408">
        <f t="shared" si="64"/>
        <v>1406</v>
      </c>
      <c r="P1408" t="e">
        <f t="shared" si="63"/>
        <v>#VALUE!</v>
      </c>
      <c r="Q1408" t="e">
        <f t="shared" si="65"/>
        <v>#VALUE!</v>
      </c>
    </row>
    <row r="1409" spans="15:17">
      <c r="O1409">
        <f t="shared" si="64"/>
        <v>1407</v>
      </c>
      <c r="P1409" t="e">
        <f t="shared" si="63"/>
        <v>#VALUE!</v>
      </c>
      <c r="Q1409" t="e">
        <f t="shared" si="65"/>
        <v>#VALUE!</v>
      </c>
    </row>
    <row r="1410" spans="15:17">
      <c r="O1410">
        <f t="shared" si="64"/>
        <v>1408</v>
      </c>
      <c r="P1410" t="e">
        <f t="shared" si="63"/>
        <v>#VALUE!</v>
      </c>
      <c r="Q1410" t="e">
        <f t="shared" si="65"/>
        <v>#VALUE!</v>
      </c>
    </row>
    <row r="1411" spans="15:17">
      <c r="O1411">
        <f t="shared" si="64"/>
        <v>1409</v>
      </c>
      <c r="P1411" t="e">
        <f t="shared" si="63"/>
        <v>#VALUE!</v>
      </c>
      <c r="Q1411" t="e">
        <f t="shared" si="65"/>
        <v>#VALUE!</v>
      </c>
    </row>
    <row r="1412" spans="15:17">
      <c r="O1412">
        <f t="shared" si="64"/>
        <v>1410</v>
      </c>
      <c r="P1412" t="e">
        <f t="shared" ref="P1412:P1475" si="66">NEGBINOMDIST(O1412-$A$9,$A$9,$B$9)</f>
        <v>#VALUE!</v>
      </c>
      <c r="Q1412" t="e">
        <f t="shared" si="65"/>
        <v>#VALUE!</v>
      </c>
    </row>
    <row r="1413" spans="15:17">
      <c r="O1413">
        <f t="shared" si="64"/>
        <v>1411</v>
      </c>
      <c r="P1413" t="e">
        <f t="shared" si="66"/>
        <v>#VALUE!</v>
      </c>
      <c r="Q1413" t="e">
        <f t="shared" si="65"/>
        <v>#VALUE!</v>
      </c>
    </row>
    <row r="1414" spans="15:17">
      <c r="O1414">
        <f t="shared" ref="O1414:O1477" si="67">O1413+1</f>
        <v>1412</v>
      </c>
      <c r="P1414" t="e">
        <f t="shared" si="66"/>
        <v>#VALUE!</v>
      </c>
      <c r="Q1414" t="e">
        <f t="shared" si="65"/>
        <v>#VALUE!</v>
      </c>
    </row>
    <row r="1415" spans="15:17">
      <c r="O1415">
        <f t="shared" si="67"/>
        <v>1413</v>
      </c>
      <c r="P1415" t="e">
        <f t="shared" si="66"/>
        <v>#VALUE!</v>
      </c>
      <c r="Q1415" t="e">
        <f t="shared" ref="Q1415:Q1478" si="68">Q1414+P1414</f>
        <v>#VALUE!</v>
      </c>
    </row>
    <row r="1416" spans="15:17">
      <c r="O1416">
        <f t="shared" si="67"/>
        <v>1414</v>
      </c>
      <c r="P1416" t="e">
        <f t="shared" si="66"/>
        <v>#VALUE!</v>
      </c>
      <c r="Q1416" t="e">
        <f t="shared" si="68"/>
        <v>#VALUE!</v>
      </c>
    </row>
    <row r="1417" spans="15:17">
      <c r="O1417">
        <f t="shared" si="67"/>
        <v>1415</v>
      </c>
      <c r="P1417" t="e">
        <f t="shared" si="66"/>
        <v>#VALUE!</v>
      </c>
      <c r="Q1417" t="e">
        <f t="shared" si="68"/>
        <v>#VALUE!</v>
      </c>
    </row>
    <row r="1418" spans="15:17">
      <c r="O1418">
        <f t="shared" si="67"/>
        <v>1416</v>
      </c>
      <c r="P1418" t="e">
        <f t="shared" si="66"/>
        <v>#VALUE!</v>
      </c>
      <c r="Q1418" t="e">
        <f t="shared" si="68"/>
        <v>#VALUE!</v>
      </c>
    </row>
    <row r="1419" spans="15:17">
      <c r="O1419">
        <f t="shared" si="67"/>
        <v>1417</v>
      </c>
      <c r="P1419" t="e">
        <f t="shared" si="66"/>
        <v>#VALUE!</v>
      </c>
      <c r="Q1419" t="e">
        <f t="shared" si="68"/>
        <v>#VALUE!</v>
      </c>
    </row>
    <row r="1420" spans="15:17">
      <c r="O1420">
        <f t="shared" si="67"/>
        <v>1418</v>
      </c>
      <c r="P1420" t="e">
        <f t="shared" si="66"/>
        <v>#VALUE!</v>
      </c>
      <c r="Q1420" t="e">
        <f t="shared" si="68"/>
        <v>#VALUE!</v>
      </c>
    </row>
    <row r="1421" spans="15:17">
      <c r="O1421">
        <f t="shared" si="67"/>
        <v>1419</v>
      </c>
      <c r="P1421" t="e">
        <f t="shared" si="66"/>
        <v>#VALUE!</v>
      </c>
      <c r="Q1421" t="e">
        <f t="shared" si="68"/>
        <v>#VALUE!</v>
      </c>
    </row>
    <row r="1422" spans="15:17">
      <c r="O1422">
        <f t="shared" si="67"/>
        <v>1420</v>
      </c>
      <c r="P1422" t="e">
        <f t="shared" si="66"/>
        <v>#VALUE!</v>
      </c>
      <c r="Q1422" t="e">
        <f t="shared" si="68"/>
        <v>#VALUE!</v>
      </c>
    </row>
    <row r="1423" spans="15:17">
      <c r="O1423">
        <f t="shared" si="67"/>
        <v>1421</v>
      </c>
      <c r="P1423" t="e">
        <f t="shared" si="66"/>
        <v>#VALUE!</v>
      </c>
      <c r="Q1423" t="e">
        <f t="shared" si="68"/>
        <v>#VALUE!</v>
      </c>
    </row>
    <row r="1424" spans="15:17">
      <c r="O1424">
        <f t="shared" si="67"/>
        <v>1422</v>
      </c>
      <c r="P1424" t="e">
        <f t="shared" si="66"/>
        <v>#VALUE!</v>
      </c>
      <c r="Q1424" t="e">
        <f t="shared" si="68"/>
        <v>#VALUE!</v>
      </c>
    </row>
    <row r="1425" spans="15:17">
      <c r="O1425">
        <f t="shared" si="67"/>
        <v>1423</v>
      </c>
      <c r="P1425" t="e">
        <f t="shared" si="66"/>
        <v>#VALUE!</v>
      </c>
      <c r="Q1425" t="e">
        <f t="shared" si="68"/>
        <v>#VALUE!</v>
      </c>
    </row>
    <row r="1426" spans="15:17">
      <c r="O1426">
        <f t="shared" si="67"/>
        <v>1424</v>
      </c>
      <c r="P1426" t="e">
        <f t="shared" si="66"/>
        <v>#VALUE!</v>
      </c>
      <c r="Q1426" t="e">
        <f t="shared" si="68"/>
        <v>#VALUE!</v>
      </c>
    </row>
    <row r="1427" spans="15:17">
      <c r="O1427">
        <f t="shared" si="67"/>
        <v>1425</v>
      </c>
      <c r="P1427" t="e">
        <f t="shared" si="66"/>
        <v>#VALUE!</v>
      </c>
      <c r="Q1427" t="e">
        <f t="shared" si="68"/>
        <v>#VALUE!</v>
      </c>
    </row>
    <row r="1428" spans="15:17">
      <c r="O1428">
        <f t="shared" si="67"/>
        <v>1426</v>
      </c>
      <c r="P1428" t="e">
        <f t="shared" si="66"/>
        <v>#VALUE!</v>
      </c>
      <c r="Q1428" t="e">
        <f t="shared" si="68"/>
        <v>#VALUE!</v>
      </c>
    </row>
    <row r="1429" spans="15:17">
      <c r="O1429">
        <f t="shared" si="67"/>
        <v>1427</v>
      </c>
      <c r="P1429" t="e">
        <f t="shared" si="66"/>
        <v>#VALUE!</v>
      </c>
      <c r="Q1429" t="e">
        <f t="shared" si="68"/>
        <v>#VALUE!</v>
      </c>
    </row>
    <row r="1430" spans="15:17">
      <c r="O1430">
        <f t="shared" si="67"/>
        <v>1428</v>
      </c>
      <c r="P1430" t="e">
        <f t="shared" si="66"/>
        <v>#VALUE!</v>
      </c>
      <c r="Q1430" t="e">
        <f t="shared" si="68"/>
        <v>#VALUE!</v>
      </c>
    </row>
    <row r="1431" spans="15:17">
      <c r="O1431">
        <f t="shared" si="67"/>
        <v>1429</v>
      </c>
      <c r="P1431" t="e">
        <f t="shared" si="66"/>
        <v>#VALUE!</v>
      </c>
      <c r="Q1431" t="e">
        <f t="shared" si="68"/>
        <v>#VALUE!</v>
      </c>
    </row>
    <row r="1432" spans="15:17">
      <c r="O1432">
        <f t="shared" si="67"/>
        <v>1430</v>
      </c>
      <c r="P1432" t="e">
        <f t="shared" si="66"/>
        <v>#VALUE!</v>
      </c>
      <c r="Q1432" t="e">
        <f t="shared" si="68"/>
        <v>#VALUE!</v>
      </c>
    </row>
    <row r="1433" spans="15:17">
      <c r="O1433">
        <f t="shared" si="67"/>
        <v>1431</v>
      </c>
      <c r="P1433" t="e">
        <f t="shared" si="66"/>
        <v>#VALUE!</v>
      </c>
      <c r="Q1433" t="e">
        <f t="shared" si="68"/>
        <v>#VALUE!</v>
      </c>
    </row>
    <row r="1434" spans="15:17">
      <c r="O1434">
        <f t="shared" si="67"/>
        <v>1432</v>
      </c>
      <c r="P1434" t="e">
        <f t="shared" si="66"/>
        <v>#VALUE!</v>
      </c>
      <c r="Q1434" t="e">
        <f t="shared" si="68"/>
        <v>#VALUE!</v>
      </c>
    </row>
    <row r="1435" spans="15:17">
      <c r="O1435">
        <f t="shared" si="67"/>
        <v>1433</v>
      </c>
      <c r="P1435" t="e">
        <f t="shared" si="66"/>
        <v>#VALUE!</v>
      </c>
      <c r="Q1435" t="e">
        <f t="shared" si="68"/>
        <v>#VALUE!</v>
      </c>
    </row>
    <row r="1436" spans="15:17">
      <c r="O1436">
        <f t="shared" si="67"/>
        <v>1434</v>
      </c>
      <c r="P1436" t="e">
        <f t="shared" si="66"/>
        <v>#VALUE!</v>
      </c>
      <c r="Q1436" t="e">
        <f t="shared" si="68"/>
        <v>#VALUE!</v>
      </c>
    </row>
    <row r="1437" spans="15:17">
      <c r="O1437">
        <f t="shared" si="67"/>
        <v>1435</v>
      </c>
      <c r="P1437" t="e">
        <f t="shared" si="66"/>
        <v>#VALUE!</v>
      </c>
      <c r="Q1437" t="e">
        <f t="shared" si="68"/>
        <v>#VALUE!</v>
      </c>
    </row>
    <row r="1438" spans="15:17">
      <c r="O1438">
        <f t="shared" si="67"/>
        <v>1436</v>
      </c>
      <c r="P1438" t="e">
        <f t="shared" si="66"/>
        <v>#VALUE!</v>
      </c>
      <c r="Q1438" t="e">
        <f t="shared" si="68"/>
        <v>#VALUE!</v>
      </c>
    </row>
    <row r="1439" spans="15:17">
      <c r="O1439">
        <f t="shared" si="67"/>
        <v>1437</v>
      </c>
      <c r="P1439" t="e">
        <f t="shared" si="66"/>
        <v>#VALUE!</v>
      </c>
      <c r="Q1439" t="e">
        <f t="shared" si="68"/>
        <v>#VALUE!</v>
      </c>
    </row>
    <row r="1440" spans="15:17">
      <c r="O1440">
        <f t="shared" si="67"/>
        <v>1438</v>
      </c>
      <c r="P1440" t="e">
        <f t="shared" si="66"/>
        <v>#VALUE!</v>
      </c>
      <c r="Q1440" t="e">
        <f t="shared" si="68"/>
        <v>#VALUE!</v>
      </c>
    </row>
    <row r="1441" spans="15:17">
      <c r="O1441">
        <f t="shared" si="67"/>
        <v>1439</v>
      </c>
      <c r="P1441" t="e">
        <f t="shared" si="66"/>
        <v>#VALUE!</v>
      </c>
      <c r="Q1441" t="e">
        <f t="shared" si="68"/>
        <v>#VALUE!</v>
      </c>
    </row>
    <row r="1442" spans="15:17">
      <c r="O1442">
        <f t="shared" si="67"/>
        <v>1440</v>
      </c>
      <c r="P1442" t="e">
        <f t="shared" si="66"/>
        <v>#VALUE!</v>
      </c>
      <c r="Q1442" t="e">
        <f t="shared" si="68"/>
        <v>#VALUE!</v>
      </c>
    </row>
    <row r="1443" spans="15:17">
      <c r="O1443">
        <f t="shared" si="67"/>
        <v>1441</v>
      </c>
      <c r="P1443" t="e">
        <f t="shared" si="66"/>
        <v>#VALUE!</v>
      </c>
      <c r="Q1443" t="e">
        <f t="shared" si="68"/>
        <v>#VALUE!</v>
      </c>
    </row>
    <row r="1444" spans="15:17">
      <c r="O1444">
        <f t="shared" si="67"/>
        <v>1442</v>
      </c>
      <c r="P1444" t="e">
        <f t="shared" si="66"/>
        <v>#VALUE!</v>
      </c>
      <c r="Q1444" t="e">
        <f t="shared" si="68"/>
        <v>#VALUE!</v>
      </c>
    </row>
    <row r="1445" spans="15:17">
      <c r="O1445">
        <f t="shared" si="67"/>
        <v>1443</v>
      </c>
      <c r="P1445" t="e">
        <f t="shared" si="66"/>
        <v>#VALUE!</v>
      </c>
      <c r="Q1445" t="e">
        <f t="shared" si="68"/>
        <v>#VALUE!</v>
      </c>
    </row>
    <row r="1446" spans="15:17">
      <c r="O1446">
        <f t="shared" si="67"/>
        <v>1444</v>
      </c>
      <c r="P1446" t="e">
        <f t="shared" si="66"/>
        <v>#VALUE!</v>
      </c>
      <c r="Q1446" t="e">
        <f t="shared" si="68"/>
        <v>#VALUE!</v>
      </c>
    </row>
    <row r="1447" spans="15:17">
      <c r="O1447">
        <f t="shared" si="67"/>
        <v>1445</v>
      </c>
      <c r="P1447" t="e">
        <f t="shared" si="66"/>
        <v>#VALUE!</v>
      </c>
      <c r="Q1447" t="e">
        <f t="shared" si="68"/>
        <v>#VALUE!</v>
      </c>
    </row>
    <row r="1448" spans="15:17">
      <c r="O1448">
        <f t="shared" si="67"/>
        <v>1446</v>
      </c>
      <c r="P1448" t="e">
        <f t="shared" si="66"/>
        <v>#VALUE!</v>
      </c>
      <c r="Q1448" t="e">
        <f t="shared" si="68"/>
        <v>#VALUE!</v>
      </c>
    </row>
    <row r="1449" spans="15:17">
      <c r="O1449">
        <f t="shared" si="67"/>
        <v>1447</v>
      </c>
      <c r="P1449" t="e">
        <f t="shared" si="66"/>
        <v>#VALUE!</v>
      </c>
      <c r="Q1449" t="e">
        <f t="shared" si="68"/>
        <v>#VALUE!</v>
      </c>
    </row>
    <row r="1450" spans="15:17">
      <c r="O1450">
        <f t="shared" si="67"/>
        <v>1448</v>
      </c>
      <c r="P1450" t="e">
        <f t="shared" si="66"/>
        <v>#VALUE!</v>
      </c>
      <c r="Q1450" t="e">
        <f t="shared" si="68"/>
        <v>#VALUE!</v>
      </c>
    </row>
    <row r="1451" spans="15:17">
      <c r="O1451">
        <f t="shared" si="67"/>
        <v>1449</v>
      </c>
      <c r="P1451" t="e">
        <f t="shared" si="66"/>
        <v>#VALUE!</v>
      </c>
      <c r="Q1451" t="e">
        <f t="shared" si="68"/>
        <v>#VALUE!</v>
      </c>
    </row>
    <row r="1452" spans="15:17">
      <c r="O1452">
        <f t="shared" si="67"/>
        <v>1450</v>
      </c>
      <c r="P1452" t="e">
        <f t="shared" si="66"/>
        <v>#VALUE!</v>
      </c>
      <c r="Q1452" t="e">
        <f t="shared" si="68"/>
        <v>#VALUE!</v>
      </c>
    </row>
    <row r="1453" spans="15:17">
      <c r="O1453">
        <f t="shared" si="67"/>
        <v>1451</v>
      </c>
      <c r="P1453" t="e">
        <f t="shared" si="66"/>
        <v>#VALUE!</v>
      </c>
      <c r="Q1453" t="e">
        <f t="shared" si="68"/>
        <v>#VALUE!</v>
      </c>
    </row>
    <row r="1454" spans="15:17">
      <c r="O1454">
        <f t="shared" si="67"/>
        <v>1452</v>
      </c>
      <c r="P1454" t="e">
        <f t="shared" si="66"/>
        <v>#VALUE!</v>
      </c>
      <c r="Q1454" t="e">
        <f t="shared" si="68"/>
        <v>#VALUE!</v>
      </c>
    </row>
    <row r="1455" spans="15:17">
      <c r="O1455">
        <f t="shared" si="67"/>
        <v>1453</v>
      </c>
      <c r="P1455" t="e">
        <f t="shared" si="66"/>
        <v>#VALUE!</v>
      </c>
      <c r="Q1455" t="e">
        <f t="shared" si="68"/>
        <v>#VALUE!</v>
      </c>
    </row>
    <row r="1456" spans="15:17">
      <c r="O1456">
        <f t="shared" si="67"/>
        <v>1454</v>
      </c>
      <c r="P1456" t="e">
        <f t="shared" si="66"/>
        <v>#VALUE!</v>
      </c>
      <c r="Q1456" t="e">
        <f t="shared" si="68"/>
        <v>#VALUE!</v>
      </c>
    </row>
    <row r="1457" spans="15:17">
      <c r="O1457">
        <f t="shared" si="67"/>
        <v>1455</v>
      </c>
      <c r="P1457" t="e">
        <f t="shared" si="66"/>
        <v>#VALUE!</v>
      </c>
      <c r="Q1457" t="e">
        <f t="shared" si="68"/>
        <v>#VALUE!</v>
      </c>
    </row>
    <row r="1458" spans="15:17">
      <c r="O1458">
        <f t="shared" si="67"/>
        <v>1456</v>
      </c>
      <c r="P1458" t="e">
        <f t="shared" si="66"/>
        <v>#VALUE!</v>
      </c>
      <c r="Q1458" t="e">
        <f t="shared" si="68"/>
        <v>#VALUE!</v>
      </c>
    </row>
    <row r="1459" spans="15:17">
      <c r="O1459">
        <f t="shared" si="67"/>
        <v>1457</v>
      </c>
      <c r="P1459" t="e">
        <f t="shared" si="66"/>
        <v>#VALUE!</v>
      </c>
      <c r="Q1459" t="e">
        <f t="shared" si="68"/>
        <v>#VALUE!</v>
      </c>
    </row>
    <row r="1460" spans="15:17">
      <c r="O1460">
        <f t="shared" si="67"/>
        <v>1458</v>
      </c>
      <c r="P1460" t="e">
        <f t="shared" si="66"/>
        <v>#VALUE!</v>
      </c>
      <c r="Q1460" t="e">
        <f t="shared" si="68"/>
        <v>#VALUE!</v>
      </c>
    </row>
    <row r="1461" spans="15:17">
      <c r="O1461">
        <f t="shared" si="67"/>
        <v>1459</v>
      </c>
      <c r="P1461" t="e">
        <f t="shared" si="66"/>
        <v>#VALUE!</v>
      </c>
      <c r="Q1461" t="e">
        <f t="shared" si="68"/>
        <v>#VALUE!</v>
      </c>
    </row>
    <row r="1462" spans="15:17">
      <c r="O1462">
        <f t="shared" si="67"/>
        <v>1460</v>
      </c>
      <c r="P1462" t="e">
        <f t="shared" si="66"/>
        <v>#VALUE!</v>
      </c>
      <c r="Q1462" t="e">
        <f t="shared" si="68"/>
        <v>#VALUE!</v>
      </c>
    </row>
    <row r="1463" spans="15:17">
      <c r="O1463">
        <f t="shared" si="67"/>
        <v>1461</v>
      </c>
      <c r="P1463" t="e">
        <f t="shared" si="66"/>
        <v>#VALUE!</v>
      </c>
      <c r="Q1463" t="e">
        <f t="shared" si="68"/>
        <v>#VALUE!</v>
      </c>
    </row>
    <row r="1464" spans="15:17">
      <c r="O1464">
        <f t="shared" si="67"/>
        <v>1462</v>
      </c>
      <c r="P1464" t="e">
        <f t="shared" si="66"/>
        <v>#VALUE!</v>
      </c>
      <c r="Q1464" t="e">
        <f t="shared" si="68"/>
        <v>#VALUE!</v>
      </c>
    </row>
    <row r="1465" spans="15:17">
      <c r="O1465">
        <f t="shared" si="67"/>
        <v>1463</v>
      </c>
      <c r="P1465" t="e">
        <f t="shared" si="66"/>
        <v>#VALUE!</v>
      </c>
      <c r="Q1465" t="e">
        <f t="shared" si="68"/>
        <v>#VALUE!</v>
      </c>
    </row>
    <row r="1466" spans="15:17">
      <c r="O1466">
        <f t="shared" si="67"/>
        <v>1464</v>
      </c>
      <c r="P1466" t="e">
        <f t="shared" si="66"/>
        <v>#VALUE!</v>
      </c>
      <c r="Q1466" t="e">
        <f t="shared" si="68"/>
        <v>#VALUE!</v>
      </c>
    </row>
    <row r="1467" spans="15:17">
      <c r="O1467">
        <f t="shared" si="67"/>
        <v>1465</v>
      </c>
      <c r="P1467" t="e">
        <f t="shared" si="66"/>
        <v>#VALUE!</v>
      </c>
      <c r="Q1467" t="e">
        <f t="shared" si="68"/>
        <v>#VALUE!</v>
      </c>
    </row>
    <row r="1468" spans="15:17">
      <c r="O1468">
        <f t="shared" si="67"/>
        <v>1466</v>
      </c>
      <c r="P1468" t="e">
        <f t="shared" si="66"/>
        <v>#VALUE!</v>
      </c>
      <c r="Q1468" t="e">
        <f t="shared" si="68"/>
        <v>#VALUE!</v>
      </c>
    </row>
    <row r="1469" spans="15:17">
      <c r="O1469">
        <f t="shared" si="67"/>
        <v>1467</v>
      </c>
      <c r="P1469" t="e">
        <f t="shared" si="66"/>
        <v>#VALUE!</v>
      </c>
      <c r="Q1469" t="e">
        <f t="shared" si="68"/>
        <v>#VALUE!</v>
      </c>
    </row>
    <row r="1470" spans="15:17">
      <c r="O1470">
        <f t="shared" si="67"/>
        <v>1468</v>
      </c>
      <c r="P1470" t="e">
        <f t="shared" si="66"/>
        <v>#VALUE!</v>
      </c>
      <c r="Q1470" t="e">
        <f t="shared" si="68"/>
        <v>#VALUE!</v>
      </c>
    </row>
    <row r="1471" spans="15:17">
      <c r="O1471">
        <f t="shared" si="67"/>
        <v>1469</v>
      </c>
      <c r="P1471" t="e">
        <f t="shared" si="66"/>
        <v>#VALUE!</v>
      </c>
      <c r="Q1471" t="e">
        <f t="shared" si="68"/>
        <v>#VALUE!</v>
      </c>
    </row>
    <row r="1472" spans="15:17">
      <c r="O1472">
        <f t="shared" si="67"/>
        <v>1470</v>
      </c>
      <c r="P1472" t="e">
        <f t="shared" si="66"/>
        <v>#VALUE!</v>
      </c>
      <c r="Q1472" t="e">
        <f t="shared" si="68"/>
        <v>#VALUE!</v>
      </c>
    </row>
    <row r="1473" spans="15:17">
      <c r="O1473">
        <f t="shared" si="67"/>
        <v>1471</v>
      </c>
      <c r="P1473" t="e">
        <f t="shared" si="66"/>
        <v>#VALUE!</v>
      </c>
      <c r="Q1473" t="e">
        <f t="shared" si="68"/>
        <v>#VALUE!</v>
      </c>
    </row>
    <row r="1474" spans="15:17">
      <c r="O1474">
        <f t="shared" si="67"/>
        <v>1472</v>
      </c>
      <c r="P1474" t="e">
        <f t="shared" si="66"/>
        <v>#VALUE!</v>
      </c>
      <c r="Q1474" t="e">
        <f t="shared" si="68"/>
        <v>#VALUE!</v>
      </c>
    </row>
    <row r="1475" spans="15:17">
      <c r="O1475">
        <f t="shared" si="67"/>
        <v>1473</v>
      </c>
      <c r="P1475" t="e">
        <f t="shared" si="66"/>
        <v>#VALUE!</v>
      </c>
      <c r="Q1475" t="e">
        <f t="shared" si="68"/>
        <v>#VALUE!</v>
      </c>
    </row>
    <row r="1476" spans="15:17">
      <c r="O1476">
        <f t="shared" si="67"/>
        <v>1474</v>
      </c>
      <c r="P1476" t="e">
        <f t="shared" ref="P1476:P1539" si="69">NEGBINOMDIST(O1476-$A$9,$A$9,$B$9)</f>
        <v>#VALUE!</v>
      </c>
      <c r="Q1476" t="e">
        <f t="shared" si="68"/>
        <v>#VALUE!</v>
      </c>
    </row>
    <row r="1477" spans="15:17">
      <c r="O1477">
        <f t="shared" si="67"/>
        <v>1475</v>
      </c>
      <c r="P1477" t="e">
        <f t="shared" si="69"/>
        <v>#VALUE!</v>
      </c>
      <c r="Q1477" t="e">
        <f t="shared" si="68"/>
        <v>#VALUE!</v>
      </c>
    </row>
    <row r="1478" spans="15:17">
      <c r="O1478">
        <f t="shared" ref="O1478:O1541" si="70">O1477+1</f>
        <v>1476</v>
      </c>
      <c r="P1478" t="e">
        <f t="shared" si="69"/>
        <v>#VALUE!</v>
      </c>
      <c r="Q1478" t="e">
        <f t="shared" si="68"/>
        <v>#VALUE!</v>
      </c>
    </row>
    <row r="1479" spans="15:17">
      <c r="O1479">
        <f t="shared" si="70"/>
        <v>1477</v>
      </c>
      <c r="P1479" t="e">
        <f t="shared" si="69"/>
        <v>#VALUE!</v>
      </c>
      <c r="Q1479" t="e">
        <f t="shared" ref="Q1479:Q1542" si="71">Q1478+P1478</f>
        <v>#VALUE!</v>
      </c>
    </row>
    <row r="1480" spans="15:17">
      <c r="O1480">
        <f t="shared" si="70"/>
        <v>1478</v>
      </c>
      <c r="P1480" t="e">
        <f t="shared" si="69"/>
        <v>#VALUE!</v>
      </c>
      <c r="Q1480" t="e">
        <f t="shared" si="71"/>
        <v>#VALUE!</v>
      </c>
    </row>
    <row r="1481" spans="15:17">
      <c r="O1481">
        <f t="shared" si="70"/>
        <v>1479</v>
      </c>
      <c r="P1481" t="e">
        <f t="shared" si="69"/>
        <v>#VALUE!</v>
      </c>
      <c r="Q1481" t="e">
        <f t="shared" si="71"/>
        <v>#VALUE!</v>
      </c>
    </row>
    <row r="1482" spans="15:17">
      <c r="O1482">
        <f t="shared" si="70"/>
        <v>1480</v>
      </c>
      <c r="P1482" t="e">
        <f t="shared" si="69"/>
        <v>#VALUE!</v>
      </c>
      <c r="Q1482" t="e">
        <f t="shared" si="71"/>
        <v>#VALUE!</v>
      </c>
    </row>
    <row r="1483" spans="15:17">
      <c r="O1483">
        <f t="shared" si="70"/>
        <v>1481</v>
      </c>
      <c r="P1483" t="e">
        <f t="shared" si="69"/>
        <v>#VALUE!</v>
      </c>
      <c r="Q1483" t="e">
        <f t="shared" si="71"/>
        <v>#VALUE!</v>
      </c>
    </row>
    <row r="1484" spans="15:17">
      <c r="O1484">
        <f t="shared" si="70"/>
        <v>1482</v>
      </c>
      <c r="P1484" t="e">
        <f t="shared" si="69"/>
        <v>#VALUE!</v>
      </c>
      <c r="Q1484" t="e">
        <f t="shared" si="71"/>
        <v>#VALUE!</v>
      </c>
    </row>
    <row r="1485" spans="15:17">
      <c r="O1485">
        <f t="shared" si="70"/>
        <v>1483</v>
      </c>
      <c r="P1485" t="e">
        <f t="shared" si="69"/>
        <v>#VALUE!</v>
      </c>
      <c r="Q1485" t="e">
        <f t="shared" si="71"/>
        <v>#VALUE!</v>
      </c>
    </row>
    <row r="1486" spans="15:17">
      <c r="O1486">
        <f t="shared" si="70"/>
        <v>1484</v>
      </c>
      <c r="P1486" t="e">
        <f t="shared" si="69"/>
        <v>#VALUE!</v>
      </c>
      <c r="Q1486" t="e">
        <f t="shared" si="71"/>
        <v>#VALUE!</v>
      </c>
    </row>
    <row r="1487" spans="15:17">
      <c r="O1487">
        <f t="shared" si="70"/>
        <v>1485</v>
      </c>
      <c r="P1487" t="e">
        <f t="shared" si="69"/>
        <v>#VALUE!</v>
      </c>
      <c r="Q1487" t="e">
        <f t="shared" si="71"/>
        <v>#VALUE!</v>
      </c>
    </row>
    <row r="1488" spans="15:17">
      <c r="O1488">
        <f t="shared" si="70"/>
        <v>1486</v>
      </c>
      <c r="P1488" t="e">
        <f t="shared" si="69"/>
        <v>#VALUE!</v>
      </c>
      <c r="Q1488" t="e">
        <f t="shared" si="71"/>
        <v>#VALUE!</v>
      </c>
    </row>
    <row r="1489" spans="15:17">
      <c r="O1489">
        <f t="shared" si="70"/>
        <v>1487</v>
      </c>
      <c r="P1489" t="e">
        <f t="shared" si="69"/>
        <v>#VALUE!</v>
      </c>
      <c r="Q1489" t="e">
        <f t="shared" si="71"/>
        <v>#VALUE!</v>
      </c>
    </row>
    <row r="1490" spans="15:17">
      <c r="O1490">
        <f t="shared" si="70"/>
        <v>1488</v>
      </c>
      <c r="P1490" t="e">
        <f t="shared" si="69"/>
        <v>#VALUE!</v>
      </c>
      <c r="Q1490" t="e">
        <f t="shared" si="71"/>
        <v>#VALUE!</v>
      </c>
    </row>
    <row r="1491" spans="15:17">
      <c r="O1491">
        <f t="shared" si="70"/>
        <v>1489</v>
      </c>
      <c r="P1491" t="e">
        <f t="shared" si="69"/>
        <v>#VALUE!</v>
      </c>
      <c r="Q1491" t="e">
        <f t="shared" si="71"/>
        <v>#VALUE!</v>
      </c>
    </row>
    <row r="1492" spans="15:17">
      <c r="O1492">
        <f t="shared" si="70"/>
        <v>1490</v>
      </c>
      <c r="P1492" t="e">
        <f t="shared" si="69"/>
        <v>#VALUE!</v>
      </c>
      <c r="Q1492" t="e">
        <f t="shared" si="71"/>
        <v>#VALUE!</v>
      </c>
    </row>
    <row r="1493" spans="15:17">
      <c r="O1493">
        <f t="shared" si="70"/>
        <v>1491</v>
      </c>
      <c r="P1493" t="e">
        <f t="shared" si="69"/>
        <v>#VALUE!</v>
      </c>
      <c r="Q1493" t="e">
        <f t="shared" si="71"/>
        <v>#VALUE!</v>
      </c>
    </row>
    <row r="1494" spans="15:17">
      <c r="O1494">
        <f t="shared" si="70"/>
        <v>1492</v>
      </c>
      <c r="P1494" t="e">
        <f t="shared" si="69"/>
        <v>#VALUE!</v>
      </c>
      <c r="Q1494" t="e">
        <f t="shared" si="71"/>
        <v>#VALUE!</v>
      </c>
    </row>
    <row r="1495" spans="15:17">
      <c r="O1495">
        <f t="shared" si="70"/>
        <v>1493</v>
      </c>
      <c r="P1495" t="e">
        <f t="shared" si="69"/>
        <v>#VALUE!</v>
      </c>
      <c r="Q1495" t="e">
        <f t="shared" si="71"/>
        <v>#VALUE!</v>
      </c>
    </row>
    <row r="1496" spans="15:17">
      <c r="O1496">
        <f t="shared" si="70"/>
        <v>1494</v>
      </c>
      <c r="P1496" t="e">
        <f t="shared" si="69"/>
        <v>#VALUE!</v>
      </c>
      <c r="Q1496" t="e">
        <f t="shared" si="71"/>
        <v>#VALUE!</v>
      </c>
    </row>
    <row r="1497" spans="15:17">
      <c r="O1497">
        <f t="shared" si="70"/>
        <v>1495</v>
      </c>
      <c r="P1497" t="e">
        <f t="shared" si="69"/>
        <v>#VALUE!</v>
      </c>
      <c r="Q1497" t="e">
        <f t="shared" si="71"/>
        <v>#VALUE!</v>
      </c>
    </row>
    <row r="1498" spans="15:17">
      <c r="O1498">
        <f t="shared" si="70"/>
        <v>1496</v>
      </c>
      <c r="P1498" t="e">
        <f t="shared" si="69"/>
        <v>#VALUE!</v>
      </c>
      <c r="Q1498" t="e">
        <f t="shared" si="71"/>
        <v>#VALUE!</v>
      </c>
    </row>
    <row r="1499" spans="15:17">
      <c r="O1499">
        <f t="shared" si="70"/>
        <v>1497</v>
      </c>
      <c r="P1499" t="e">
        <f t="shared" si="69"/>
        <v>#VALUE!</v>
      </c>
      <c r="Q1499" t="e">
        <f t="shared" si="71"/>
        <v>#VALUE!</v>
      </c>
    </row>
    <row r="1500" spans="15:17">
      <c r="O1500">
        <f t="shared" si="70"/>
        <v>1498</v>
      </c>
      <c r="P1500" t="e">
        <f t="shared" si="69"/>
        <v>#VALUE!</v>
      </c>
      <c r="Q1500" t="e">
        <f t="shared" si="71"/>
        <v>#VALUE!</v>
      </c>
    </row>
    <row r="1501" spans="15:17">
      <c r="O1501">
        <f t="shared" si="70"/>
        <v>1499</v>
      </c>
      <c r="P1501" t="e">
        <f t="shared" si="69"/>
        <v>#VALUE!</v>
      </c>
      <c r="Q1501" t="e">
        <f t="shared" si="71"/>
        <v>#VALUE!</v>
      </c>
    </row>
    <row r="1502" spans="15:17">
      <c r="O1502">
        <f t="shared" si="70"/>
        <v>1500</v>
      </c>
      <c r="P1502" t="e">
        <f t="shared" si="69"/>
        <v>#VALUE!</v>
      </c>
      <c r="Q1502" t="e">
        <f t="shared" si="71"/>
        <v>#VALUE!</v>
      </c>
    </row>
    <row r="1503" spans="15:17">
      <c r="O1503">
        <f t="shared" si="70"/>
        <v>1501</v>
      </c>
      <c r="P1503" t="e">
        <f t="shared" si="69"/>
        <v>#VALUE!</v>
      </c>
      <c r="Q1503" t="e">
        <f t="shared" si="71"/>
        <v>#VALUE!</v>
      </c>
    </row>
    <row r="1504" spans="15:17">
      <c r="O1504">
        <f t="shared" si="70"/>
        <v>1502</v>
      </c>
      <c r="P1504" t="e">
        <f t="shared" si="69"/>
        <v>#VALUE!</v>
      </c>
      <c r="Q1504" t="e">
        <f t="shared" si="71"/>
        <v>#VALUE!</v>
      </c>
    </row>
    <row r="1505" spans="15:17">
      <c r="O1505">
        <f t="shared" si="70"/>
        <v>1503</v>
      </c>
      <c r="P1505" t="e">
        <f t="shared" si="69"/>
        <v>#VALUE!</v>
      </c>
      <c r="Q1505" t="e">
        <f t="shared" si="71"/>
        <v>#VALUE!</v>
      </c>
    </row>
    <row r="1506" spans="15:17">
      <c r="O1506">
        <f t="shared" si="70"/>
        <v>1504</v>
      </c>
      <c r="P1506" t="e">
        <f t="shared" si="69"/>
        <v>#VALUE!</v>
      </c>
      <c r="Q1506" t="e">
        <f t="shared" si="71"/>
        <v>#VALUE!</v>
      </c>
    </row>
    <row r="1507" spans="15:17">
      <c r="O1507">
        <f t="shared" si="70"/>
        <v>1505</v>
      </c>
      <c r="P1507" t="e">
        <f t="shared" si="69"/>
        <v>#VALUE!</v>
      </c>
      <c r="Q1507" t="e">
        <f t="shared" si="71"/>
        <v>#VALUE!</v>
      </c>
    </row>
    <row r="1508" spans="15:17">
      <c r="O1508">
        <f t="shared" si="70"/>
        <v>1506</v>
      </c>
      <c r="P1508" t="e">
        <f t="shared" si="69"/>
        <v>#VALUE!</v>
      </c>
      <c r="Q1508" t="e">
        <f t="shared" si="71"/>
        <v>#VALUE!</v>
      </c>
    </row>
    <row r="1509" spans="15:17">
      <c r="O1509">
        <f t="shared" si="70"/>
        <v>1507</v>
      </c>
      <c r="P1509" t="e">
        <f t="shared" si="69"/>
        <v>#VALUE!</v>
      </c>
      <c r="Q1509" t="e">
        <f t="shared" si="71"/>
        <v>#VALUE!</v>
      </c>
    </row>
    <row r="1510" spans="15:17">
      <c r="O1510">
        <f t="shared" si="70"/>
        <v>1508</v>
      </c>
      <c r="P1510" t="e">
        <f t="shared" si="69"/>
        <v>#VALUE!</v>
      </c>
      <c r="Q1510" t="e">
        <f t="shared" si="71"/>
        <v>#VALUE!</v>
      </c>
    </row>
    <row r="1511" spans="15:17">
      <c r="O1511">
        <f t="shared" si="70"/>
        <v>1509</v>
      </c>
      <c r="P1511" t="e">
        <f t="shared" si="69"/>
        <v>#VALUE!</v>
      </c>
      <c r="Q1511" t="e">
        <f t="shared" si="71"/>
        <v>#VALUE!</v>
      </c>
    </row>
    <row r="1512" spans="15:17">
      <c r="O1512">
        <f t="shared" si="70"/>
        <v>1510</v>
      </c>
      <c r="P1512" t="e">
        <f t="shared" si="69"/>
        <v>#VALUE!</v>
      </c>
      <c r="Q1512" t="e">
        <f t="shared" si="71"/>
        <v>#VALUE!</v>
      </c>
    </row>
    <row r="1513" spans="15:17">
      <c r="O1513">
        <f t="shared" si="70"/>
        <v>1511</v>
      </c>
      <c r="P1513" t="e">
        <f t="shared" si="69"/>
        <v>#VALUE!</v>
      </c>
      <c r="Q1513" t="e">
        <f t="shared" si="71"/>
        <v>#VALUE!</v>
      </c>
    </row>
    <row r="1514" spans="15:17">
      <c r="O1514">
        <f t="shared" si="70"/>
        <v>1512</v>
      </c>
      <c r="P1514" t="e">
        <f t="shared" si="69"/>
        <v>#VALUE!</v>
      </c>
      <c r="Q1514" t="e">
        <f t="shared" si="71"/>
        <v>#VALUE!</v>
      </c>
    </row>
    <row r="1515" spans="15:17">
      <c r="O1515">
        <f t="shared" si="70"/>
        <v>1513</v>
      </c>
      <c r="P1515" t="e">
        <f t="shared" si="69"/>
        <v>#VALUE!</v>
      </c>
      <c r="Q1515" t="e">
        <f t="shared" si="71"/>
        <v>#VALUE!</v>
      </c>
    </row>
    <row r="1516" spans="15:17">
      <c r="O1516">
        <f t="shared" si="70"/>
        <v>1514</v>
      </c>
      <c r="P1516" t="e">
        <f t="shared" si="69"/>
        <v>#VALUE!</v>
      </c>
      <c r="Q1516" t="e">
        <f t="shared" si="71"/>
        <v>#VALUE!</v>
      </c>
    </row>
    <row r="1517" spans="15:17">
      <c r="O1517">
        <f t="shared" si="70"/>
        <v>1515</v>
      </c>
      <c r="P1517" t="e">
        <f t="shared" si="69"/>
        <v>#VALUE!</v>
      </c>
      <c r="Q1517" t="e">
        <f t="shared" si="71"/>
        <v>#VALUE!</v>
      </c>
    </row>
    <row r="1518" spans="15:17">
      <c r="O1518">
        <f t="shared" si="70"/>
        <v>1516</v>
      </c>
      <c r="P1518" t="e">
        <f t="shared" si="69"/>
        <v>#VALUE!</v>
      </c>
      <c r="Q1518" t="e">
        <f t="shared" si="71"/>
        <v>#VALUE!</v>
      </c>
    </row>
    <row r="1519" spans="15:17">
      <c r="O1519">
        <f t="shared" si="70"/>
        <v>1517</v>
      </c>
      <c r="P1519" t="e">
        <f t="shared" si="69"/>
        <v>#VALUE!</v>
      </c>
      <c r="Q1519" t="e">
        <f t="shared" si="71"/>
        <v>#VALUE!</v>
      </c>
    </row>
    <row r="1520" spans="15:17">
      <c r="O1520">
        <f t="shared" si="70"/>
        <v>1518</v>
      </c>
      <c r="P1520" t="e">
        <f t="shared" si="69"/>
        <v>#VALUE!</v>
      </c>
      <c r="Q1520" t="e">
        <f t="shared" si="71"/>
        <v>#VALUE!</v>
      </c>
    </row>
    <row r="1521" spans="15:17">
      <c r="O1521">
        <f t="shared" si="70"/>
        <v>1519</v>
      </c>
      <c r="P1521" t="e">
        <f t="shared" si="69"/>
        <v>#VALUE!</v>
      </c>
      <c r="Q1521" t="e">
        <f t="shared" si="71"/>
        <v>#VALUE!</v>
      </c>
    </row>
    <row r="1522" spans="15:17">
      <c r="O1522">
        <f t="shared" si="70"/>
        <v>1520</v>
      </c>
      <c r="P1522" t="e">
        <f t="shared" si="69"/>
        <v>#VALUE!</v>
      </c>
      <c r="Q1522" t="e">
        <f t="shared" si="71"/>
        <v>#VALUE!</v>
      </c>
    </row>
    <row r="1523" spans="15:17">
      <c r="O1523">
        <f t="shared" si="70"/>
        <v>1521</v>
      </c>
      <c r="P1523" t="e">
        <f t="shared" si="69"/>
        <v>#VALUE!</v>
      </c>
      <c r="Q1523" t="e">
        <f t="shared" si="71"/>
        <v>#VALUE!</v>
      </c>
    </row>
    <row r="1524" spans="15:17">
      <c r="O1524">
        <f t="shared" si="70"/>
        <v>1522</v>
      </c>
      <c r="P1524" t="e">
        <f t="shared" si="69"/>
        <v>#VALUE!</v>
      </c>
      <c r="Q1524" t="e">
        <f t="shared" si="71"/>
        <v>#VALUE!</v>
      </c>
    </row>
    <row r="1525" spans="15:17">
      <c r="O1525">
        <f t="shared" si="70"/>
        <v>1523</v>
      </c>
      <c r="P1525" t="e">
        <f t="shared" si="69"/>
        <v>#VALUE!</v>
      </c>
      <c r="Q1525" t="e">
        <f t="shared" si="71"/>
        <v>#VALUE!</v>
      </c>
    </row>
    <row r="1526" spans="15:17">
      <c r="O1526">
        <f t="shared" si="70"/>
        <v>1524</v>
      </c>
      <c r="P1526" t="e">
        <f t="shared" si="69"/>
        <v>#VALUE!</v>
      </c>
      <c r="Q1526" t="e">
        <f t="shared" si="71"/>
        <v>#VALUE!</v>
      </c>
    </row>
    <row r="1527" spans="15:17">
      <c r="O1527">
        <f t="shared" si="70"/>
        <v>1525</v>
      </c>
      <c r="P1527" t="e">
        <f t="shared" si="69"/>
        <v>#VALUE!</v>
      </c>
      <c r="Q1527" t="e">
        <f t="shared" si="71"/>
        <v>#VALUE!</v>
      </c>
    </row>
    <row r="1528" spans="15:17">
      <c r="O1528">
        <f t="shared" si="70"/>
        <v>1526</v>
      </c>
      <c r="P1528" t="e">
        <f t="shared" si="69"/>
        <v>#VALUE!</v>
      </c>
      <c r="Q1528" t="e">
        <f t="shared" si="71"/>
        <v>#VALUE!</v>
      </c>
    </row>
    <row r="1529" spans="15:17">
      <c r="O1529">
        <f t="shared" si="70"/>
        <v>1527</v>
      </c>
      <c r="P1529" t="e">
        <f t="shared" si="69"/>
        <v>#VALUE!</v>
      </c>
      <c r="Q1529" t="e">
        <f t="shared" si="71"/>
        <v>#VALUE!</v>
      </c>
    </row>
    <row r="1530" spans="15:17">
      <c r="O1530">
        <f t="shared" si="70"/>
        <v>1528</v>
      </c>
      <c r="P1530" t="e">
        <f t="shared" si="69"/>
        <v>#VALUE!</v>
      </c>
      <c r="Q1530" t="e">
        <f t="shared" si="71"/>
        <v>#VALUE!</v>
      </c>
    </row>
    <row r="1531" spans="15:17">
      <c r="O1531">
        <f t="shared" si="70"/>
        <v>1529</v>
      </c>
      <c r="P1531" t="e">
        <f t="shared" si="69"/>
        <v>#VALUE!</v>
      </c>
      <c r="Q1531" t="e">
        <f t="shared" si="71"/>
        <v>#VALUE!</v>
      </c>
    </row>
    <row r="1532" spans="15:17">
      <c r="O1532">
        <f t="shared" si="70"/>
        <v>1530</v>
      </c>
      <c r="P1532" t="e">
        <f t="shared" si="69"/>
        <v>#VALUE!</v>
      </c>
      <c r="Q1532" t="e">
        <f t="shared" si="71"/>
        <v>#VALUE!</v>
      </c>
    </row>
    <row r="1533" spans="15:17">
      <c r="O1533">
        <f t="shared" si="70"/>
        <v>1531</v>
      </c>
      <c r="P1533" t="e">
        <f t="shared" si="69"/>
        <v>#VALUE!</v>
      </c>
      <c r="Q1533" t="e">
        <f t="shared" si="71"/>
        <v>#VALUE!</v>
      </c>
    </row>
    <row r="1534" spans="15:17">
      <c r="O1534">
        <f t="shared" si="70"/>
        <v>1532</v>
      </c>
      <c r="P1534" t="e">
        <f t="shared" si="69"/>
        <v>#VALUE!</v>
      </c>
      <c r="Q1534" t="e">
        <f t="shared" si="71"/>
        <v>#VALUE!</v>
      </c>
    </row>
    <row r="1535" spans="15:17">
      <c r="O1535">
        <f t="shared" si="70"/>
        <v>1533</v>
      </c>
      <c r="P1535" t="e">
        <f t="shared" si="69"/>
        <v>#VALUE!</v>
      </c>
      <c r="Q1535" t="e">
        <f t="shared" si="71"/>
        <v>#VALUE!</v>
      </c>
    </row>
    <row r="1536" spans="15:17">
      <c r="O1536">
        <f t="shared" si="70"/>
        <v>1534</v>
      </c>
      <c r="P1536" t="e">
        <f t="shared" si="69"/>
        <v>#VALUE!</v>
      </c>
      <c r="Q1536" t="e">
        <f t="shared" si="71"/>
        <v>#VALUE!</v>
      </c>
    </row>
    <row r="1537" spans="15:17">
      <c r="O1537">
        <f t="shared" si="70"/>
        <v>1535</v>
      </c>
      <c r="P1537" t="e">
        <f t="shared" si="69"/>
        <v>#VALUE!</v>
      </c>
      <c r="Q1537" t="e">
        <f t="shared" si="71"/>
        <v>#VALUE!</v>
      </c>
    </row>
    <row r="1538" spans="15:17">
      <c r="O1538">
        <f t="shared" si="70"/>
        <v>1536</v>
      </c>
      <c r="P1538" t="e">
        <f t="shared" si="69"/>
        <v>#VALUE!</v>
      </c>
      <c r="Q1538" t="e">
        <f t="shared" si="71"/>
        <v>#VALUE!</v>
      </c>
    </row>
    <row r="1539" spans="15:17">
      <c r="O1539">
        <f t="shared" si="70"/>
        <v>1537</v>
      </c>
      <c r="P1539" t="e">
        <f t="shared" si="69"/>
        <v>#VALUE!</v>
      </c>
      <c r="Q1539" t="e">
        <f t="shared" si="71"/>
        <v>#VALUE!</v>
      </c>
    </row>
    <row r="1540" spans="15:17">
      <c r="O1540">
        <f t="shared" si="70"/>
        <v>1538</v>
      </c>
      <c r="P1540" t="e">
        <f t="shared" ref="P1540:P1603" si="72">NEGBINOMDIST(O1540-$A$9,$A$9,$B$9)</f>
        <v>#VALUE!</v>
      </c>
      <c r="Q1540" t="e">
        <f t="shared" si="71"/>
        <v>#VALUE!</v>
      </c>
    </row>
    <row r="1541" spans="15:17">
      <c r="O1541">
        <f t="shared" si="70"/>
        <v>1539</v>
      </c>
      <c r="P1541" t="e">
        <f t="shared" si="72"/>
        <v>#VALUE!</v>
      </c>
      <c r="Q1541" t="e">
        <f t="shared" si="71"/>
        <v>#VALUE!</v>
      </c>
    </row>
    <row r="1542" spans="15:17">
      <c r="O1542">
        <f t="shared" ref="O1542:O1605" si="73">O1541+1</f>
        <v>1540</v>
      </c>
      <c r="P1542" t="e">
        <f t="shared" si="72"/>
        <v>#VALUE!</v>
      </c>
      <c r="Q1542" t="e">
        <f t="shared" si="71"/>
        <v>#VALUE!</v>
      </c>
    </row>
    <row r="1543" spans="15:17">
      <c r="O1543">
        <f t="shared" si="73"/>
        <v>1541</v>
      </c>
      <c r="P1543" t="e">
        <f t="shared" si="72"/>
        <v>#VALUE!</v>
      </c>
      <c r="Q1543" t="e">
        <f t="shared" ref="Q1543:Q1606" si="74">Q1542+P1542</f>
        <v>#VALUE!</v>
      </c>
    </row>
    <row r="1544" spans="15:17">
      <c r="O1544">
        <f t="shared" si="73"/>
        <v>1542</v>
      </c>
      <c r="P1544" t="e">
        <f t="shared" si="72"/>
        <v>#VALUE!</v>
      </c>
      <c r="Q1544" t="e">
        <f t="shared" si="74"/>
        <v>#VALUE!</v>
      </c>
    </row>
    <row r="1545" spans="15:17">
      <c r="O1545">
        <f t="shared" si="73"/>
        <v>1543</v>
      </c>
      <c r="P1545" t="e">
        <f t="shared" si="72"/>
        <v>#VALUE!</v>
      </c>
      <c r="Q1545" t="e">
        <f t="shared" si="74"/>
        <v>#VALUE!</v>
      </c>
    </row>
    <row r="1546" spans="15:17">
      <c r="O1546">
        <f t="shared" si="73"/>
        <v>1544</v>
      </c>
      <c r="P1546" t="e">
        <f t="shared" si="72"/>
        <v>#VALUE!</v>
      </c>
      <c r="Q1546" t="e">
        <f t="shared" si="74"/>
        <v>#VALUE!</v>
      </c>
    </row>
    <row r="1547" spans="15:17">
      <c r="O1547">
        <f t="shared" si="73"/>
        <v>1545</v>
      </c>
      <c r="P1547" t="e">
        <f t="shared" si="72"/>
        <v>#VALUE!</v>
      </c>
      <c r="Q1547" t="e">
        <f t="shared" si="74"/>
        <v>#VALUE!</v>
      </c>
    </row>
    <row r="1548" spans="15:17">
      <c r="O1548">
        <f t="shared" si="73"/>
        <v>1546</v>
      </c>
      <c r="P1548" t="e">
        <f t="shared" si="72"/>
        <v>#VALUE!</v>
      </c>
      <c r="Q1548" t="e">
        <f t="shared" si="74"/>
        <v>#VALUE!</v>
      </c>
    </row>
    <row r="1549" spans="15:17">
      <c r="O1549">
        <f t="shared" si="73"/>
        <v>1547</v>
      </c>
      <c r="P1549" t="e">
        <f t="shared" si="72"/>
        <v>#VALUE!</v>
      </c>
      <c r="Q1549" t="e">
        <f t="shared" si="74"/>
        <v>#VALUE!</v>
      </c>
    </row>
    <row r="1550" spans="15:17">
      <c r="O1550">
        <f t="shared" si="73"/>
        <v>1548</v>
      </c>
      <c r="P1550" t="e">
        <f t="shared" si="72"/>
        <v>#VALUE!</v>
      </c>
      <c r="Q1550" t="e">
        <f t="shared" si="74"/>
        <v>#VALUE!</v>
      </c>
    </row>
    <row r="1551" spans="15:17">
      <c r="O1551">
        <f t="shared" si="73"/>
        <v>1549</v>
      </c>
      <c r="P1551" t="e">
        <f t="shared" si="72"/>
        <v>#VALUE!</v>
      </c>
      <c r="Q1551" t="e">
        <f t="shared" si="74"/>
        <v>#VALUE!</v>
      </c>
    </row>
    <row r="1552" spans="15:17">
      <c r="O1552">
        <f t="shared" si="73"/>
        <v>1550</v>
      </c>
      <c r="P1552" t="e">
        <f t="shared" si="72"/>
        <v>#VALUE!</v>
      </c>
      <c r="Q1552" t="e">
        <f t="shared" si="74"/>
        <v>#VALUE!</v>
      </c>
    </row>
    <row r="1553" spans="15:17">
      <c r="O1553">
        <f t="shared" si="73"/>
        <v>1551</v>
      </c>
      <c r="P1553" t="e">
        <f t="shared" si="72"/>
        <v>#VALUE!</v>
      </c>
      <c r="Q1553" t="e">
        <f t="shared" si="74"/>
        <v>#VALUE!</v>
      </c>
    </row>
    <row r="1554" spans="15:17">
      <c r="O1554">
        <f t="shared" si="73"/>
        <v>1552</v>
      </c>
      <c r="P1554" t="e">
        <f t="shared" si="72"/>
        <v>#VALUE!</v>
      </c>
      <c r="Q1554" t="e">
        <f t="shared" si="74"/>
        <v>#VALUE!</v>
      </c>
    </row>
    <row r="1555" spans="15:17">
      <c r="O1555">
        <f t="shared" si="73"/>
        <v>1553</v>
      </c>
      <c r="P1555" t="e">
        <f t="shared" si="72"/>
        <v>#VALUE!</v>
      </c>
      <c r="Q1555" t="e">
        <f t="shared" si="74"/>
        <v>#VALUE!</v>
      </c>
    </row>
    <row r="1556" spans="15:17">
      <c r="O1556">
        <f t="shared" si="73"/>
        <v>1554</v>
      </c>
      <c r="P1556" t="e">
        <f t="shared" si="72"/>
        <v>#VALUE!</v>
      </c>
      <c r="Q1556" t="e">
        <f t="shared" si="74"/>
        <v>#VALUE!</v>
      </c>
    </row>
    <row r="1557" spans="15:17">
      <c r="O1557">
        <f t="shared" si="73"/>
        <v>1555</v>
      </c>
      <c r="P1557" t="e">
        <f t="shared" si="72"/>
        <v>#VALUE!</v>
      </c>
      <c r="Q1557" t="e">
        <f t="shared" si="74"/>
        <v>#VALUE!</v>
      </c>
    </row>
    <row r="1558" spans="15:17">
      <c r="O1558">
        <f t="shared" si="73"/>
        <v>1556</v>
      </c>
      <c r="P1558" t="e">
        <f t="shared" si="72"/>
        <v>#VALUE!</v>
      </c>
      <c r="Q1558" t="e">
        <f t="shared" si="74"/>
        <v>#VALUE!</v>
      </c>
    </row>
    <row r="1559" spans="15:17">
      <c r="O1559">
        <f t="shared" si="73"/>
        <v>1557</v>
      </c>
      <c r="P1559" t="e">
        <f t="shared" si="72"/>
        <v>#VALUE!</v>
      </c>
      <c r="Q1559" t="e">
        <f t="shared" si="74"/>
        <v>#VALUE!</v>
      </c>
    </row>
    <row r="1560" spans="15:17">
      <c r="O1560">
        <f t="shared" si="73"/>
        <v>1558</v>
      </c>
      <c r="P1560" t="e">
        <f t="shared" si="72"/>
        <v>#VALUE!</v>
      </c>
      <c r="Q1560" t="e">
        <f t="shared" si="74"/>
        <v>#VALUE!</v>
      </c>
    </row>
    <row r="1561" spans="15:17">
      <c r="O1561">
        <f t="shared" si="73"/>
        <v>1559</v>
      </c>
      <c r="P1561" t="e">
        <f t="shared" si="72"/>
        <v>#VALUE!</v>
      </c>
      <c r="Q1561" t="e">
        <f t="shared" si="74"/>
        <v>#VALUE!</v>
      </c>
    </row>
    <row r="1562" spans="15:17">
      <c r="O1562">
        <f t="shared" si="73"/>
        <v>1560</v>
      </c>
      <c r="P1562" t="e">
        <f t="shared" si="72"/>
        <v>#VALUE!</v>
      </c>
      <c r="Q1562" t="e">
        <f t="shared" si="74"/>
        <v>#VALUE!</v>
      </c>
    </row>
    <row r="1563" spans="15:17">
      <c r="O1563">
        <f t="shared" si="73"/>
        <v>1561</v>
      </c>
      <c r="P1563" t="e">
        <f t="shared" si="72"/>
        <v>#VALUE!</v>
      </c>
      <c r="Q1563" t="e">
        <f t="shared" si="74"/>
        <v>#VALUE!</v>
      </c>
    </row>
    <row r="1564" spans="15:17">
      <c r="O1564">
        <f t="shared" si="73"/>
        <v>1562</v>
      </c>
      <c r="P1564" t="e">
        <f t="shared" si="72"/>
        <v>#VALUE!</v>
      </c>
      <c r="Q1564" t="e">
        <f t="shared" si="74"/>
        <v>#VALUE!</v>
      </c>
    </row>
    <row r="1565" spans="15:17">
      <c r="O1565">
        <f t="shared" si="73"/>
        <v>1563</v>
      </c>
      <c r="P1565" t="e">
        <f t="shared" si="72"/>
        <v>#VALUE!</v>
      </c>
      <c r="Q1565" t="e">
        <f t="shared" si="74"/>
        <v>#VALUE!</v>
      </c>
    </row>
    <row r="1566" spans="15:17">
      <c r="O1566">
        <f t="shared" si="73"/>
        <v>1564</v>
      </c>
      <c r="P1566" t="e">
        <f t="shared" si="72"/>
        <v>#VALUE!</v>
      </c>
      <c r="Q1566" t="e">
        <f t="shared" si="74"/>
        <v>#VALUE!</v>
      </c>
    </row>
    <row r="1567" spans="15:17">
      <c r="O1567">
        <f t="shared" si="73"/>
        <v>1565</v>
      </c>
      <c r="P1567" t="e">
        <f t="shared" si="72"/>
        <v>#VALUE!</v>
      </c>
      <c r="Q1567" t="e">
        <f t="shared" si="74"/>
        <v>#VALUE!</v>
      </c>
    </row>
    <row r="1568" spans="15:17">
      <c r="O1568">
        <f t="shared" si="73"/>
        <v>1566</v>
      </c>
      <c r="P1568" t="e">
        <f t="shared" si="72"/>
        <v>#VALUE!</v>
      </c>
      <c r="Q1568" t="e">
        <f t="shared" si="74"/>
        <v>#VALUE!</v>
      </c>
    </row>
    <row r="1569" spans="15:17">
      <c r="O1569">
        <f t="shared" si="73"/>
        <v>1567</v>
      </c>
      <c r="P1569" t="e">
        <f t="shared" si="72"/>
        <v>#VALUE!</v>
      </c>
      <c r="Q1569" t="e">
        <f t="shared" si="74"/>
        <v>#VALUE!</v>
      </c>
    </row>
    <row r="1570" spans="15:17">
      <c r="O1570">
        <f t="shared" si="73"/>
        <v>1568</v>
      </c>
      <c r="P1570" t="e">
        <f t="shared" si="72"/>
        <v>#VALUE!</v>
      </c>
      <c r="Q1570" t="e">
        <f t="shared" si="74"/>
        <v>#VALUE!</v>
      </c>
    </row>
    <row r="1571" spans="15:17">
      <c r="O1571">
        <f t="shared" si="73"/>
        <v>1569</v>
      </c>
      <c r="P1571" t="e">
        <f t="shared" si="72"/>
        <v>#VALUE!</v>
      </c>
      <c r="Q1571" t="e">
        <f t="shared" si="74"/>
        <v>#VALUE!</v>
      </c>
    </row>
    <row r="1572" spans="15:17">
      <c r="O1572">
        <f t="shared" si="73"/>
        <v>1570</v>
      </c>
      <c r="P1572" t="e">
        <f t="shared" si="72"/>
        <v>#VALUE!</v>
      </c>
      <c r="Q1572" t="e">
        <f t="shared" si="74"/>
        <v>#VALUE!</v>
      </c>
    </row>
    <row r="1573" spans="15:17">
      <c r="O1573">
        <f t="shared" si="73"/>
        <v>1571</v>
      </c>
      <c r="P1573" t="e">
        <f t="shared" si="72"/>
        <v>#VALUE!</v>
      </c>
      <c r="Q1573" t="e">
        <f t="shared" si="74"/>
        <v>#VALUE!</v>
      </c>
    </row>
    <row r="1574" spans="15:17">
      <c r="O1574">
        <f t="shared" si="73"/>
        <v>1572</v>
      </c>
      <c r="P1574" t="e">
        <f t="shared" si="72"/>
        <v>#VALUE!</v>
      </c>
      <c r="Q1574" t="e">
        <f t="shared" si="74"/>
        <v>#VALUE!</v>
      </c>
    </row>
    <row r="1575" spans="15:17">
      <c r="O1575">
        <f t="shared" si="73"/>
        <v>1573</v>
      </c>
      <c r="P1575" t="e">
        <f t="shared" si="72"/>
        <v>#VALUE!</v>
      </c>
      <c r="Q1575" t="e">
        <f t="shared" si="74"/>
        <v>#VALUE!</v>
      </c>
    </row>
    <row r="1576" spans="15:17">
      <c r="O1576">
        <f t="shared" si="73"/>
        <v>1574</v>
      </c>
      <c r="P1576" t="e">
        <f t="shared" si="72"/>
        <v>#VALUE!</v>
      </c>
      <c r="Q1576" t="e">
        <f t="shared" si="74"/>
        <v>#VALUE!</v>
      </c>
    </row>
    <row r="1577" spans="15:17">
      <c r="O1577">
        <f t="shared" si="73"/>
        <v>1575</v>
      </c>
      <c r="P1577" t="e">
        <f t="shared" si="72"/>
        <v>#VALUE!</v>
      </c>
      <c r="Q1577" t="e">
        <f t="shared" si="74"/>
        <v>#VALUE!</v>
      </c>
    </row>
    <row r="1578" spans="15:17">
      <c r="O1578">
        <f t="shared" si="73"/>
        <v>1576</v>
      </c>
      <c r="P1578" t="e">
        <f t="shared" si="72"/>
        <v>#VALUE!</v>
      </c>
      <c r="Q1578" t="e">
        <f t="shared" si="74"/>
        <v>#VALUE!</v>
      </c>
    </row>
    <row r="1579" spans="15:17">
      <c r="O1579">
        <f t="shared" si="73"/>
        <v>1577</v>
      </c>
      <c r="P1579" t="e">
        <f t="shared" si="72"/>
        <v>#VALUE!</v>
      </c>
      <c r="Q1579" t="e">
        <f t="shared" si="74"/>
        <v>#VALUE!</v>
      </c>
    </row>
    <row r="1580" spans="15:17">
      <c r="O1580">
        <f t="shared" si="73"/>
        <v>1578</v>
      </c>
      <c r="P1580" t="e">
        <f t="shared" si="72"/>
        <v>#VALUE!</v>
      </c>
      <c r="Q1580" t="e">
        <f t="shared" si="74"/>
        <v>#VALUE!</v>
      </c>
    </row>
    <row r="1581" spans="15:17">
      <c r="O1581">
        <f t="shared" si="73"/>
        <v>1579</v>
      </c>
      <c r="P1581" t="e">
        <f t="shared" si="72"/>
        <v>#VALUE!</v>
      </c>
      <c r="Q1581" t="e">
        <f t="shared" si="74"/>
        <v>#VALUE!</v>
      </c>
    </row>
    <row r="1582" spans="15:17">
      <c r="O1582">
        <f t="shared" si="73"/>
        <v>1580</v>
      </c>
      <c r="P1582" t="e">
        <f t="shared" si="72"/>
        <v>#VALUE!</v>
      </c>
      <c r="Q1582" t="e">
        <f t="shared" si="74"/>
        <v>#VALUE!</v>
      </c>
    </row>
    <row r="1583" spans="15:17">
      <c r="O1583">
        <f t="shared" si="73"/>
        <v>1581</v>
      </c>
      <c r="P1583" t="e">
        <f t="shared" si="72"/>
        <v>#VALUE!</v>
      </c>
      <c r="Q1583" t="e">
        <f t="shared" si="74"/>
        <v>#VALUE!</v>
      </c>
    </row>
    <row r="1584" spans="15:17">
      <c r="O1584">
        <f t="shared" si="73"/>
        <v>1582</v>
      </c>
      <c r="P1584" t="e">
        <f t="shared" si="72"/>
        <v>#VALUE!</v>
      </c>
      <c r="Q1584" t="e">
        <f t="shared" si="74"/>
        <v>#VALUE!</v>
      </c>
    </row>
    <row r="1585" spans="15:17">
      <c r="O1585">
        <f t="shared" si="73"/>
        <v>1583</v>
      </c>
      <c r="P1585" t="e">
        <f t="shared" si="72"/>
        <v>#VALUE!</v>
      </c>
      <c r="Q1585" t="e">
        <f t="shared" si="74"/>
        <v>#VALUE!</v>
      </c>
    </row>
    <row r="1586" spans="15:17">
      <c r="O1586">
        <f t="shared" si="73"/>
        <v>1584</v>
      </c>
      <c r="P1586" t="e">
        <f t="shared" si="72"/>
        <v>#VALUE!</v>
      </c>
      <c r="Q1586" t="e">
        <f t="shared" si="74"/>
        <v>#VALUE!</v>
      </c>
    </row>
    <row r="1587" spans="15:17">
      <c r="O1587">
        <f t="shared" si="73"/>
        <v>1585</v>
      </c>
      <c r="P1587" t="e">
        <f t="shared" si="72"/>
        <v>#VALUE!</v>
      </c>
      <c r="Q1587" t="e">
        <f t="shared" si="74"/>
        <v>#VALUE!</v>
      </c>
    </row>
    <row r="1588" spans="15:17">
      <c r="O1588">
        <f t="shared" si="73"/>
        <v>1586</v>
      </c>
      <c r="P1588" t="e">
        <f t="shared" si="72"/>
        <v>#VALUE!</v>
      </c>
      <c r="Q1588" t="e">
        <f t="shared" si="74"/>
        <v>#VALUE!</v>
      </c>
    </row>
    <row r="1589" spans="15:17">
      <c r="O1589">
        <f t="shared" si="73"/>
        <v>1587</v>
      </c>
      <c r="P1589" t="e">
        <f t="shared" si="72"/>
        <v>#VALUE!</v>
      </c>
      <c r="Q1589" t="e">
        <f t="shared" si="74"/>
        <v>#VALUE!</v>
      </c>
    </row>
    <row r="1590" spans="15:17">
      <c r="O1590">
        <f t="shared" si="73"/>
        <v>1588</v>
      </c>
      <c r="P1590" t="e">
        <f t="shared" si="72"/>
        <v>#VALUE!</v>
      </c>
      <c r="Q1590" t="e">
        <f t="shared" si="74"/>
        <v>#VALUE!</v>
      </c>
    </row>
    <row r="1591" spans="15:17">
      <c r="O1591">
        <f t="shared" si="73"/>
        <v>1589</v>
      </c>
      <c r="P1591" t="e">
        <f t="shared" si="72"/>
        <v>#VALUE!</v>
      </c>
      <c r="Q1591" t="e">
        <f t="shared" si="74"/>
        <v>#VALUE!</v>
      </c>
    </row>
    <row r="1592" spans="15:17">
      <c r="O1592">
        <f t="shared" si="73"/>
        <v>1590</v>
      </c>
      <c r="P1592" t="e">
        <f t="shared" si="72"/>
        <v>#VALUE!</v>
      </c>
      <c r="Q1592" t="e">
        <f t="shared" si="74"/>
        <v>#VALUE!</v>
      </c>
    </row>
    <row r="1593" spans="15:17">
      <c r="O1593">
        <f t="shared" si="73"/>
        <v>1591</v>
      </c>
      <c r="P1593" t="e">
        <f t="shared" si="72"/>
        <v>#VALUE!</v>
      </c>
      <c r="Q1593" t="e">
        <f t="shared" si="74"/>
        <v>#VALUE!</v>
      </c>
    </row>
    <row r="1594" spans="15:17">
      <c r="O1594">
        <f t="shared" si="73"/>
        <v>1592</v>
      </c>
      <c r="P1594" t="e">
        <f t="shared" si="72"/>
        <v>#VALUE!</v>
      </c>
      <c r="Q1594" t="e">
        <f t="shared" si="74"/>
        <v>#VALUE!</v>
      </c>
    </row>
    <row r="1595" spans="15:17">
      <c r="O1595">
        <f t="shared" si="73"/>
        <v>1593</v>
      </c>
      <c r="P1595" t="e">
        <f t="shared" si="72"/>
        <v>#VALUE!</v>
      </c>
      <c r="Q1595" t="e">
        <f t="shared" si="74"/>
        <v>#VALUE!</v>
      </c>
    </row>
    <row r="1596" spans="15:17">
      <c r="O1596">
        <f t="shared" si="73"/>
        <v>1594</v>
      </c>
      <c r="P1596" t="e">
        <f t="shared" si="72"/>
        <v>#VALUE!</v>
      </c>
      <c r="Q1596" t="e">
        <f t="shared" si="74"/>
        <v>#VALUE!</v>
      </c>
    </row>
    <row r="1597" spans="15:17">
      <c r="O1597">
        <f t="shared" si="73"/>
        <v>1595</v>
      </c>
      <c r="P1597" t="e">
        <f t="shared" si="72"/>
        <v>#VALUE!</v>
      </c>
      <c r="Q1597" t="e">
        <f t="shared" si="74"/>
        <v>#VALUE!</v>
      </c>
    </row>
    <row r="1598" spans="15:17">
      <c r="O1598">
        <f t="shared" si="73"/>
        <v>1596</v>
      </c>
      <c r="P1598" t="e">
        <f t="shared" si="72"/>
        <v>#VALUE!</v>
      </c>
      <c r="Q1598" t="e">
        <f t="shared" si="74"/>
        <v>#VALUE!</v>
      </c>
    </row>
    <row r="1599" spans="15:17">
      <c r="O1599">
        <f t="shared" si="73"/>
        <v>1597</v>
      </c>
      <c r="P1599" t="e">
        <f t="shared" si="72"/>
        <v>#VALUE!</v>
      </c>
      <c r="Q1599" t="e">
        <f t="shared" si="74"/>
        <v>#VALUE!</v>
      </c>
    </row>
    <row r="1600" spans="15:17">
      <c r="O1600">
        <f t="shared" si="73"/>
        <v>1598</v>
      </c>
      <c r="P1600" t="e">
        <f t="shared" si="72"/>
        <v>#VALUE!</v>
      </c>
      <c r="Q1600" t="e">
        <f t="shared" si="74"/>
        <v>#VALUE!</v>
      </c>
    </row>
    <row r="1601" spans="15:17">
      <c r="O1601">
        <f t="shared" si="73"/>
        <v>1599</v>
      </c>
      <c r="P1601" t="e">
        <f t="shared" si="72"/>
        <v>#VALUE!</v>
      </c>
      <c r="Q1601" t="e">
        <f t="shared" si="74"/>
        <v>#VALUE!</v>
      </c>
    </row>
    <row r="1602" spans="15:17">
      <c r="O1602">
        <f t="shared" si="73"/>
        <v>1600</v>
      </c>
      <c r="P1602" t="e">
        <f t="shared" si="72"/>
        <v>#VALUE!</v>
      </c>
      <c r="Q1602" t="e">
        <f t="shared" si="74"/>
        <v>#VALUE!</v>
      </c>
    </row>
    <row r="1603" spans="15:17">
      <c r="O1603">
        <f t="shared" si="73"/>
        <v>1601</v>
      </c>
      <c r="P1603" t="e">
        <f t="shared" si="72"/>
        <v>#VALUE!</v>
      </c>
      <c r="Q1603" t="e">
        <f t="shared" si="74"/>
        <v>#VALUE!</v>
      </c>
    </row>
    <row r="1604" spans="15:17">
      <c r="O1604">
        <f t="shared" si="73"/>
        <v>1602</v>
      </c>
      <c r="P1604" t="e">
        <f t="shared" ref="P1604:P1667" si="75">NEGBINOMDIST(O1604-$A$9,$A$9,$B$9)</f>
        <v>#VALUE!</v>
      </c>
      <c r="Q1604" t="e">
        <f t="shared" si="74"/>
        <v>#VALUE!</v>
      </c>
    </row>
    <row r="1605" spans="15:17">
      <c r="O1605">
        <f t="shared" si="73"/>
        <v>1603</v>
      </c>
      <c r="P1605" t="e">
        <f t="shared" si="75"/>
        <v>#VALUE!</v>
      </c>
      <c r="Q1605" t="e">
        <f t="shared" si="74"/>
        <v>#VALUE!</v>
      </c>
    </row>
    <row r="1606" spans="15:17">
      <c r="O1606">
        <f t="shared" ref="O1606:O1669" si="76">O1605+1</f>
        <v>1604</v>
      </c>
      <c r="P1606" t="e">
        <f t="shared" si="75"/>
        <v>#VALUE!</v>
      </c>
      <c r="Q1606" t="e">
        <f t="shared" si="74"/>
        <v>#VALUE!</v>
      </c>
    </row>
    <row r="1607" spans="15:17">
      <c r="O1607">
        <f t="shared" si="76"/>
        <v>1605</v>
      </c>
      <c r="P1607" t="e">
        <f t="shared" si="75"/>
        <v>#VALUE!</v>
      </c>
      <c r="Q1607" t="e">
        <f t="shared" ref="Q1607:Q1670" si="77">Q1606+P1606</f>
        <v>#VALUE!</v>
      </c>
    </row>
    <row r="1608" spans="15:17">
      <c r="O1608">
        <f t="shared" si="76"/>
        <v>1606</v>
      </c>
      <c r="P1608" t="e">
        <f t="shared" si="75"/>
        <v>#VALUE!</v>
      </c>
      <c r="Q1608" t="e">
        <f t="shared" si="77"/>
        <v>#VALUE!</v>
      </c>
    </row>
    <row r="1609" spans="15:17">
      <c r="O1609">
        <f t="shared" si="76"/>
        <v>1607</v>
      </c>
      <c r="P1609" t="e">
        <f t="shared" si="75"/>
        <v>#VALUE!</v>
      </c>
      <c r="Q1609" t="e">
        <f t="shared" si="77"/>
        <v>#VALUE!</v>
      </c>
    </row>
    <row r="1610" spans="15:17">
      <c r="O1610">
        <f t="shared" si="76"/>
        <v>1608</v>
      </c>
      <c r="P1610" t="e">
        <f t="shared" si="75"/>
        <v>#VALUE!</v>
      </c>
      <c r="Q1610" t="e">
        <f t="shared" si="77"/>
        <v>#VALUE!</v>
      </c>
    </row>
    <row r="1611" spans="15:17">
      <c r="O1611">
        <f t="shared" si="76"/>
        <v>1609</v>
      </c>
      <c r="P1611" t="e">
        <f t="shared" si="75"/>
        <v>#VALUE!</v>
      </c>
      <c r="Q1611" t="e">
        <f t="shared" si="77"/>
        <v>#VALUE!</v>
      </c>
    </row>
    <row r="1612" spans="15:17">
      <c r="O1612">
        <f t="shared" si="76"/>
        <v>1610</v>
      </c>
      <c r="P1612" t="e">
        <f t="shared" si="75"/>
        <v>#VALUE!</v>
      </c>
      <c r="Q1612" t="e">
        <f t="shared" si="77"/>
        <v>#VALUE!</v>
      </c>
    </row>
    <row r="1613" spans="15:17">
      <c r="O1613">
        <f t="shared" si="76"/>
        <v>1611</v>
      </c>
      <c r="P1613" t="e">
        <f t="shared" si="75"/>
        <v>#VALUE!</v>
      </c>
      <c r="Q1613" t="e">
        <f t="shared" si="77"/>
        <v>#VALUE!</v>
      </c>
    </row>
    <row r="1614" spans="15:17">
      <c r="O1614">
        <f t="shared" si="76"/>
        <v>1612</v>
      </c>
      <c r="P1614" t="e">
        <f t="shared" si="75"/>
        <v>#VALUE!</v>
      </c>
      <c r="Q1614" t="e">
        <f t="shared" si="77"/>
        <v>#VALUE!</v>
      </c>
    </row>
    <row r="1615" spans="15:17">
      <c r="O1615">
        <f t="shared" si="76"/>
        <v>1613</v>
      </c>
      <c r="P1615" t="e">
        <f t="shared" si="75"/>
        <v>#VALUE!</v>
      </c>
      <c r="Q1615" t="e">
        <f t="shared" si="77"/>
        <v>#VALUE!</v>
      </c>
    </row>
    <row r="1616" spans="15:17">
      <c r="O1616">
        <f t="shared" si="76"/>
        <v>1614</v>
      </c>
      <c r="P1616" t="e">
        <f t="shared" si="75"/>
        <v>#VALUE!</v>
      </c>
      <c r="Q1616" t="e">
        <f t="shared" si="77"/>
        <v>#VALUE!</v>
      </c>
    </row>
    <row r="1617" spans="15:17">
      <c r="O1617">
        <f t="shared" si="76"/>
        <v>1615</v>
      </c>
      <c r="P1617" t="e">
        <f t="shared" si="75"/>
        <v>#VALUE!</v>
      </c>
      <c r="Q1617" t="e">
        <f t="shared" si="77"/>
        <v>#VALUE!</v>
      </c>
    </row>
    <row r="1618" spans="15:17">
      <c r="O1618">
        <f t="shared" si="76"/>
        <v>1616</v>
      </c>
      <c r="P1618" t="e">
        <f t="shared" si="75"/>
        <v>#VALUE!</v>
      </c>
      <c r="Q1618" t="e">
        <f t="shared" si="77"/>
        <v>#VALUE!</v>
      </c>
    </row>
    <row r="1619" spans="15:17">
      <c r="O1619">
        <f t="shared" si="76"/>
        <v>1617</v>
      </c>
      <c r="P1619" t="e">
        <f t="shared" si="75"/>
        <v>#VALUE!</v>
      </c>
      <c r="Q1619" t="e">
        <f t="shared" si="77"/>
        <v>#VALUE!</v>
      </c>
    </row>
    <row r="1620" spans="15:17">
      <c r="O1620">
        <f t="shared" si="76"/>
        <v>1618</v>
      </c>
      <c r="P1620" t="e">
        <f t="shared" si="75"/>
        <v>#VALUE!</v>
      </c>
      <c r="Q1620" t="e">
        <f t="shared" si="77"/>
        <v>#VALUE!</v>
      </c>
    </row>
    <row r="1621" spans="15:17">
      <c r="O1621">
        <f t="shared" si="76"/>
        <v>1619</v>
      </c>
      <c r="P1621" t="e">
        <f t="shared" si="75"/>
        <v>#VALUE!</v>
      </c>
      <c r="Q1621" t="e">
        <f t="shared" si="77"/>
        <v>#VALUE!</v>
      </c>
    </row>
    <row r="1622" spans="15:17">
      <c r="O1622">
        <f t="shared" si="76"/>
        <v>1620</v>
      </c>
      <c r="P1622" t="e">
        <f t="shared" si="75"/>
        <v>#VALUE!</v>
      </c>
      <c r="Q1622" t="e">
        <f t="shared" si="77"/>
        <v>#VALUE!</v>
      </c>
    </row>
    <row r="1623" spans="15:17">
      <c r="O1623">
        <f t="shared" si="76"/>
        <v>1621</v>
      </c>
      <c r="P1623" t="e">
        <f t="shared" si="75"/>
        <v>#VALUE!</v>
      </c>
      <c r="Q1623" t="e">
        <f t="shared" si="77"/>
        <v>#VALUE!</v>
      </c>
    </row>
    <row r="1624" spans="15:17">
      <c r="O1624">
        <f t="shared" si="76"/>
        <v>1622</v>
      </c>
      <c r="P1624" t="e">
        <f t="shared" si="75"/>
        <v>#VALUE!</v>
      </c>
      <c r="Q1624" t="e">
        <f t="shared" si="77"/>
        <v>#VALUE!</v>
      </c>
    </row>
    <row r="1625" spans="15:17">
      <c r="O1625">
        <f t="shared" si="76"/>
        <v>1623</v>
      </c>
      <c r="P1625" t="e">
        <f t="shared" si="75"/>
        <v>#VALUE!</v>
      </c>
      <c r="Q1625" t="e">
        <f t="shared" si="77"/>
        <v>#VALUE!</v>
      </c>
    </row>
    <row r="1626" spans="15:17">
      <c r="O1626">
        <f t="shared" si="76"/>
        <v>1624</v>
      </c>
      <c r="P1626" t="e">
        <f t="shared" si="75"/>
        <v>#VALUE!</v>
      </c>
      <c r="Q1626" t="e">
        <f t="shared" si="77"/>
        <v>#VALUE!</v>
      </c>
    </row>
    <row r="1627" spans="15:17">
      <c r="O1627">
        <f t="shared" si="76"/>
        <v>1625</v>
      </c>
      <c r="P1627" t="e">
        <f t="shared" si="75"/>
        <v>#VALUE!</v>
      </c>
      <c r="Q1627" t="e">
        <f t="shared" si="77"/>
        <v>#VALUE!</v>
      </c>
    </row>
    <row r="1628" spans="15:17">
      <c r="O1628">
        <f t="shared" si="76"/>
        <v>1626</v>
      </c>
      <c r="P1628" t="e">
        <f t="shared" si="75"/>
        <v>#VALUE!</v>
      </c>
      <c r="Q1628" t="e">
        <f t="shared" si="77"/>
        <v>#VALUE!</v>
      </c>
    </row>
    <row r="1629" spans="15:17">
      <c r="O1629">
        <f t="shared" si="76"/>
        <v>1627</v>
      </c>
      <c r="P1629" t="e">
        <f t="shared" si="75"/>
        <v>#VALUE!</v>
      </c>
      <c r="Q1629" t="e">
        <f t="shared" si="77"/>
        <v>#VALUE!</v>
      </c>
    </row>
    <row r="1630" spans="15:17">
      <c r="O1630">
        <f t="shared" si="76"/>
        <v>1628</v>
      </c>
      <c r="P1630" t="e">
        <f t="shared" si="75"/>
        <v>#VALUE!</v>
      </c>
      <c r="Q1630" t="e">
        <f t="shared" si="77"/>
        <v>#VALUE!</v>
      </c>
    </row>
    <row r="1631" spans="15:17">
      <c r="O1631">
        <f t="shared" si="76"/>
        <v>1629</v>
      </c>
      <c r="P1631" t="e">
        <f t="shared" si="75"/>
        <v>#VALUE!</v>
      </c>
      <c r="Q1631" t="e">
        <f t="shared" si="77"/>
        <v>#VALUE!</v>
      </c>
    </row>
    <row r="1632" spans="15:17">
      <c r="O1632">
        <f t="shared" si="76"/>
        <v>1630</v>
      </c>
      <c r="P1632" t="e">
        <f t="shared" si="75"/>
        <v>#VALUE!</v>
      </c>
      <c r="Q1632" t="e">
        <f t="shared" si="77"/>
        <v>#VALUE!</v>
      </c>
    </row>
    <row r="1633" spans="15:17">
      <c r="O1633">
        <f t="shared" si="76"/>
        <v>1631</v>
      </c>
      <c r="P1633" t="e">
        <f t="shared" si="75"/>
        <v>#VALUE!</v>
      </c>
      <c r="Q1633" t="e">
        <f t="shared" si="77"/>
        <v>#VALUE!</v>
      </c>
    </row>
    <row r="1634" spans="15:17">
      <c r="O1634">
        <f t="shared" si="76"/>
        <v>1632</v>
      </c>
      <c r="P1634" t="e">
        <f t="shared" si="75"/>
        <v>#VALUE!</v>
      </c>
      <c r="Q1634" t="e">
        <f t="shared" si="77"/>
        <v>#VALUE!</v>
      </c>
    </row>
    <row r="1635" spans="15:17">
      <c r="O1635">
        <f t="shared" si="76"/>
        <v>1633</v>
      </c>
      <c r="P1635" t="e">
        <f t="shared" si="75"/>
        <v>#VALUE!</v>
      </c>
      <c r="Q1635" t="e">
        <f t="shared" si="77"/>
        <v>#VALUE!</v>
      </c>
    </row>
    <row r="1636" spans="15:17">
      <c r="O1636">
        <f t="shared" si="76"/>
        <v>1634</v>
      </c>
      <c r="P1636" t="e">
        <f t="shared" si="75"/>
        <v>#VALUE!</v>
      </c>
      <c r="Q1636" t="e">
        <f t="shared" si="77"/>
        <v>#VALUE!</v>
      </c>
    </row>
    <row r="1637" spans="15:17">
      <c r="O1637">
        <f t="shared" si="76"/>
        <v>1635</v>
      </c>
      <c r="P1637" t="e">
        <f t="shared" si="75"/>
        <v>#VALUE!</v>
      </c>
      <c r="Q1637" t="e">
        <f t="shared" si="77"/>
        <v>#VALUE!</v>
      </c>
    </row>
    <row r="1638" spans="15:17">
      <c r="O1638">
        <f t="shared" si="76"/>
        <v>1636</v>
      </c>
      <c r="P1638" t="e">
        <f t="shared" si="75"/>
        <v>#VALUE!</v>
      </c>
      <c r="Q1638" t="e">
        <f t="shared" si="77"/>
        <v>#VALUE!</v>
      </c>
    </row>
    <row r="1639" spans="15:17">
      <c r="O1639">
        <f t="shared" si="76"/>
        <v>1637</v>
      </c>
      <c r="P1639" t="e">
        <f t="shared" si="75"/>
        <v>#VALUE!</v>
      </c>
      <c r="Q1639" t="e">
        <f t="shared" si="77"/>
        <v>#VALUE!</v>
      </c>
    </row>
    <row r="1640" spans="15:17">
      <c r="O1640">
        <f t="shared" si="76"/>
        <v>1638</v>
      </c>
      <c r="P1640" t="e">
        <f t="shared" si="75"/>
        <v>#VALUE!</v>
      </c>
      <c r="Q1640" t="e">
        <f t="shared" si="77"/>
        <v>#VALUE!</v>
      </c>
    </row>
    <row r="1641" spans="15:17">
      <c r="O1641">
        <f t="shared" si="76"/>
        <v>1639</v>
      </c>
      <c r="P1641" t="e">
        <f t="shared" si="75"/>
        <v>#VALUE!</v>
      </c>
      <c r="Q1641" t="e">
        <f t="shared" si="77"/>
        <v>#VALUE!</v>
      </c>
    </row>
    <row r="1642" spans="15:17">
      <c r="O1642">
        <f t="shared" si="76"/>
        <v>1640</v>
      </c>
      <c r="P1642" t="e">
        <f t="shared" si="75"/>
        <v>#VALUE!</v>
      </c>
      <c r="Q1642" t="e">
        <f t="shared" si="77"/>
        <v>#VALUE!</v>
      </c>
    </row>
    <row r="1643" spans="15:17">
      <c r="O1643">
        <f t="shared" si="76"/>
        <v>1641</v>
      </c>
      <c r="P1643" t="e">
        <f t="shared" si="75"/>
        <v>#VALUE!</v>
      </c>
      <c r="Q1643" t="e">
        <f t="shared" si="77"/>
        <v>#VALUE!</v>
      </c>
    </row>
    <row r="1644" spans="15:17">
      <c r="O1644">
        <f t="shared" si="76"/>
        <v>1642</v>
      </c>
      <c r="P1644" t="e">
        <f t="shared" si="75"/>
        <v>#VALUE!</v>
      </c>
      <c r="Q1644" t="e">
        <f t="shared" si="77"/>
        <v>#VALUE!</v>
      </c>
    </row>
    <row r="1645" spans="15:17">
      <c r="O1645">
        <f t="shared" si="76"/>
        <v>1643</v>
      </c>
      <c r="P1645" t="e">
        <f t="shared" si="75"/>
        <v>#VALUE!</v>
      </c>
      <c r="Q1645" t="e">
        <f t="shared" si="77"/>
        <v>#VALUE!</v>
      </c>
    </row>
    <row r="1646" spans="15:17">
      <c r="O1646">
        <f t="shared" si="76"/>
        <v>1644</v>
      </c>
      <c r="P1646" t="e">
        <f t="shared" si="75"/>
        <v>#VALUE!</v>
      </c>
      <c r="Q1646" t="e">
        <f t="shared" si="77"/>
        <v>#VALUE!</v>
      </c>
    </row>
    <row r="1647" spans="15:17">
      <c r="O1647">
        <f t="shared" si="76"/>
        <v>1645</v>
      </c>
      <c r="P1647" t="e">
        <f t="shared" si="75"/>
        <v>#VALUE!</v>
      </c>
      <c r="Q1647" t="e">
        <f t="shared" si="77"/>
        <v>#VALUE!</v>
      </c>
    </row>
    <row r="1648" spans="15:17">
      <c r="O1648">
        <f t="shared" si="76"/>
        <v>1646</v>
      </c>
      <c r="P1648" t="e">
        <f t="shared" si="75"/>
        <v>#VALUE!</v>
      </c>
      <c r="Q1648" t="e">
        <f t="shared" si="77"/>
        <v>#VALUE!</v>
      </c>
    </row>
    <row r="1649" spans="15:17">
      <c r="O1649">
        <f t="shared" si="76"/>
        <v>1647</v>
      </c>
      <c r="P1649" t="e">
        <f t="shared" si="75"/>
        <v>#VALUE!</v>
      </c>
      <c r="Q1649" t="e">
        <f t="shared" si="77"/>
        <v>#VALUE!</v>
      </c>
    </row>
    <row r="1650" spans="15:17">
      <c r="O1650">
        <f t="shared" si="76"/>
        <v>1648</v>
      </c>
      <c r="P1650" t="e">
        <f t="shared" si="75"/>
        <v>#VALUE!</v>
      </c>
      <c r="Q1650" t="e">
        <f t="shared" si="77"/>
        <v>#VALUE!</v>
      </c>
    </row>
    <row r="1651" spans="15:17">
      <c r="O1651">
        <f t="shared" si="76"/>
        <v>1649</v>
      </c>
      <c r="P1651" t="e">
        <f t="shared" si="75"/>
        <v>#VALUE!</v>
      </c>
      <c r="Q1651" t="e">
        <f t="shared" si="77"/>
        <v>#VALUE!</v>
      </c>
    </row>
    <row r="1652" spans="15:17">
      <c r="O1652">
        <f t="shared" si="76"/>
        <v>1650</v>
      </c>
      <c r="P1652" t="e">
        <f t="shared" si="75"/>
        <v>#VALUE!</v>
      </c>
      <c r="Q1652" t="e">
        <f t="shared" si="77"/>
        <v>#VALUE!</v>
      </c>
    </row>
    <row r="1653" spans="15:17">
      <c r="O1653">
        <f t="shared" si="76"/>
        <v>1651</v>
      </c>
      <c r="P1653" t="e">
        <f t="shared" si="75"/>
        <v>#VALUE!</v>
      </c>
      <c r="Q1653" t="e">
        <f t="shared" si="77"/>
        <v>#VALUE!</v>
      </c>
    </row>
    <row r="1654" spans="15:17">
      <c r="O1654">
        <f t="shared" si="76"/>
        <v>1652</v>
      </c>
      <c r="P1654" t="e">
        <f t="shared" si="75"/>
        <v>#VALUE!</v>
      </c>
      <c r="Q1654" t="e">
        <f t="shared" si="77"/>
        <v>#VALUE!</v>
      </c>
    </row>
    <row r="1655" spans="15:17">
      <c r="O1655">
        <f t="shared" si="76"/>
        <v>1653</v>
      </c>
      <c r="P1655" t="e">
        <f t="shared" si="75"/>
        <v>#VALUE!</v>
      </c>
      <c r="Q1655" t="e">
        <f t="shared" si="77"/>
        <v>#VALUE!</v>
      </c>
    </row>
    <row r="1656" spans="15:17">
      <c r="O1656">
        <f t="shared" si="76"/>
        <v>1654</v>
      </c>
      <c r="P1656" t="e">
        <f t="shared" si="75"/>
        <v>#VALUE!</v>
      </c>
      <c r="Q1656" t="e">
        <f t="shared" si="77"/>
        <v>#VALUE!</v>
      </c>
    </row>
    <row r="1657" spans="15:17">
      <c r="O1657">
        <f t="shared" si="76"/>
        <v>1655</v>
      </c>
      <c r="P1657" t="e">
        <f t="shared" si="75"/>
        <v>#VALUE!</v>
      </c>
      <c r="Q1657" t="e">
        <f t="shared" si="77"/>
        <v>#VALUE!</v>
      </c>
    </row>
    <row r="1658" spans="15:17">
      <c r="O1658">
        <f t="shared" si="76"/>
        <v>1656</v>
      </c>
      <c r="P1658" t="e">
        <f t="shared" si="75"/>
        <v>#VALUE!</v>
      </c>
      <c r="Q1658" t="e">
        <f t="shared" si="77"/>
        <v>#VALUE!</v>
      </c>
    </row>
    <row r="1659" spans="15:17">
      <c r="O1659">
        <f t="shared" si="76"/>
        <v>1657</v>
      </c>
      <c r="P1659" t="e">
        <f t="shared" si="75"/>
        <v>#VALUE!</v>
      </c>
      <c r="Q1659" t="e">
        <f t="shared" si="77"/>
        <v>#VALUE!</v>
      </c>
    </row>
    <row r="1660" spans="15:17">
      <c r="O1660">
        <f t="shared" si="76"/>
        <v>1658</v>
      </c>
      <c r="P1660" t="e">
        <f t="shared" si="75"/>
        <v>#VALUE!</v>
      </c>
      <c r="Q1660" t="e">
        <f t="shared" si="77"/>
        <v>#VALUE!</v>
      </c>
    </row>
    <row r="1661" spans="15:17">
      <c r="O1661">
        <f t="shared" si="76"/>
        <v>1659</v>
      </c>
      <c r="P1661" t="e">
        <f t="shared" si="75"/>
        <v>#VALUE!</v>
      </c>
      <c r="Q1661" t="e">
        <f t="shared" si="77"/>
        <v>#VALUE!</v>
      </c>
    </row>
    <row r="1662" spans="15:17">
      <c r="O1662">
        <f t="shared" si="76"/>
        <v>1660</v>
      </c>
      <c r="P1662" t="e">
        <f t="shared" si="75"/>
        <v>#VALUE!</v>
      </c>
      <c r="Q1662" t="e">
        <f t="shared" si="77"/>
        <v>#VALUE!</v>
      </c>
    </row>
    <row r="1663" spans="15:17">
      <c r="O1663">
        <f t="shared" si="76"/>
        <v>1661</v>
      </c>
      <c r="P1663" t="e">
        <f t="shared" si="75"/>
        <v>#VALUE!</v>
      </c>
      <c r="Q1663" t="e">
        <f t="shared" si="77"/>
        <v>#VALUE!</v>
      </c>
    </row>
    <row r="1664" spans="15:17">
      <c r="O1664">
        <f t="shared" si="76"/>
        <v>1662</v>
      </c>
      <c r="P1664" t="e">
        <f t="shared" si="75"/>
        <v>#VALUE!</v>
      </c>
      <c r="Q1664" t="e">
        <f t="shared" si="77"/>
        <v>#VALUE!</v>
      </c>
    </row>
    <row r="1665" spans="15:17">
      <c r="O1665">
        <f t="shared" si="76"/>
        <v>1663</v>
      </c>
      <c r="P1665" t="e">
        <f t="shared" si="75"/>
        <v>#VALUE!</v>
      </c>
      <c r="Q1665" t="e">
        <f t="shared" si="77"/>
        <v>#VALUE!</v>
      </c>
    </row>
    <row r="1666" spans="15:17">
      <c r="O1666">
        <f t="shared" si="76"/>
        <v>1664</v>
      </c>
      <c r="P1666" t="e">
        <f t="shared" si="75"/>
        <v>#VALUE!</v>
      </c>
      <c r="Q1666" t="e">
        <f t="shared" si="77"/>
        <v>#VALUE!</v>
      </c>
    </row>
    <row r="1667" spans="15:17">
      <c r="O1667">
        <f t="shared" si="76"/>
        <v>1665</v>
      </c>
      <c r="P1667" t="e">
        <f t="shared" si="75"/>
        <v>#VALUE!</v>
      </c>
      <c r="Q1667" t="e">
        <f t="shared" si="77"/>
        <v>#VALUE!</v>
      </c>
    </row>
    <row r="1668" spans="15:17">
      <c r="O1668">
        <f t="shared" si="76"/>
        <v>1666</v>
      </c>
      <c r="P1668" t="e">
        <f t="shared" ref="P1668:P1731" si="78">NEGBINOMDIST(O1668-$A$9,$A$9,$B$9)</f>
        <v>#VALUE!</v>
      </c>
      <c r="Q1668" t="e">
        <f t="shared" si="77"/>
        <v>#VALUE!</v>
      </c>
    </row>
    <row r="1669" spans="15:17">
      <c r="O1669">
        <f t="shared" si="76"/>
        <v>1667</v>
      </c>
      <c r="P1669" t="e">
        <f t="shared" si="78"/>
        <v>#VALUE!</v>
      </c>
      <c r="Q1669" t="e">
        <f t="shared" si="77"/>
        <v>#VALUE!</v>
      </c>
    </row>
    <row r="1670" spans="15:17">
      <c r="O1670">
        <f t="shared" ref="O1670:O1733" si="79">O1669+1</f>
        <v>1668</v>
      </c>
      <c r="P1670" t="e">
        <f t="shared" si="78"/>
        <v>#VALUE!</v>
      </c>
      <c r="Q1670" t="e">
        <f t="shared" si="77"/>
        <v>#VALUE!</v>
      </c>
    </row>
    <row r="1671" spans="15:17">
      <c r="O1671">
        <f t="shared" si="79"/>
        <v>1669</v>
      </c>
      <c r="P1671" t="e">
        <f t="shared" si="78"/>
        <v>#VALUE!</v>
      </c>
      <c r="Q1671" t="e">
        <f t="shared" ref="Q1671:Q1734" si="80">Q1670+P1670</f>
        <v>#VALUE!</v>
      </c>
    </row>
    <row r="1672" spans="15:17">
      <c r="O1672">
        <f t="shared" si="79"/>
        <v>1670</v>
      </c>
      <c r="P1672" t="e">
        <f t="shared" si="78"/>
        <v>#VALUE!</v>
      </c>
      <c r="Q1672" t="e">
        <f t="shared" si="80"/>
        <v>#VALUE!</v>
      </c>
    </row>
    <row r="1673" spans="15:17">
      <c r="O1673">
        <f t="shared" si="79"/>
        <v>1671</v>
      </c>
      <c r="P1673" t="e">
        <f t="shared" si="78"/>
        <v>#VALUE!</v>
      </c>
      <c r="Q1673" t="e">
        <f t="shared" si="80"/>
        <v>#VALUE!</v>
      </c>
    </row>
    <row r="1674" spans="15:17">
      <c r="O1674">
        <f t="shared" si="79"/>
        <v>1672</v>
      </c>
      <c r="P1674" t="e">
        <f t="shared" si="78"/>
        <v>#VALUE!</v>
      </c>
      <c r="Q1674" t="e">
        <f t="shared" si="80"/>
        <v>#VALUE!</v>
      </c>
    </row>
    <row r="1675" spans="15:17">
      <c r="O1675">
        <f t="shared" si="79"/>
        <v>1673</v>
      </c>
      <c r="P1675" t="e">
        <f t="shared" si="78"/>
        <v>#VALUE!</v>
      </c>
      <c r="Q1675" t="e">
        <f t="shared" si="80"/>
        <v>#VALUE!</v>
      </c>
    </row>
    <row r="1676" spans="15:17">
      <c r="O1676">
        <f t="shared" si="79"/>
        <v>1674</v>
      </c>
      <c r="P1676" t="e">
        <f t="shared" si="78"/>
        <v>#VALUE!</v>
      </c>
      <c r="Q1676" t="e">
        <f t="shared" si="80"/>
        <v>#VALUE!</v>
      </c>
    </row>
    <row r="1677" spans="15:17">
      <c r="O1677">
        <f t="shared" si="79"/>
        <v>1675</v>
      </c>
      <c r="P1677" t="e">
        <f t="shared" si="78"/>
        <v>#VALUE!</v>
      </c>
      <c r="Q1677" t="e">
        <f t="shared" si="80"/>
        <v>#VALUE!</v>
      </c>
    </row>
    <row r="1678" spans="15:17">
      <c r="O1678">
        <f t="shared" si="79"/>
        <v>1676</v>
      </c>
      <c r="P1678" t="e">
        <f t="shared" si="78"/>
        <v>#VALUE!</v>
      </c>
      <c r="Q1678" t="e">
        <f t="shared" si="80"/>
        <v>#VALUE!</v>
      </c>
    </row>
    <row r="1679" spans="15:17">
      <c r="O1679">
        <f t="shared" si="79"/>
        <v>1677</v>
      </c>
      <c r="P1679" t="e">
        <f t="shared" si="78"/>
        <v>#VALUE!</v>
      </c>
      <c r="Q1679" t="e">
        <f t="shared" si="80"/>
        <v>#VALUE!</v>
      </c>
    </row>
    <row r="1680" spans="15:17">
      <c r="O1680">
        <f t="shared" si="79"/>
        <v>1678</v>
      </c>
      <c r="P1680" t="e">
        <f t="shared" si="78"/>
        <v>#VALUE!</v>
      </c>
      <c r="Q1680" t="e">
        <f t="shared" si="80"/>
        <v>#VALUE!</v>
      </c>
    </row>
    <row r="1681" spans="15:17">
      <c r="O1681">
        <f t="shared" si="79"/>
        <v>1679</v>
      </c>
      <c r="P1681" t="e">
        <f t="shared" si="78"/>
        <v>#VALUE!</v>
      </c>
      <c r="Q1681" t="e">
        <f t="shared" si="80"/>
        <v>#VALUE!</v>
      </c>
    </row>
    <row r="1682" spans="15:17">
      <c r="O1682">
        <f t="shared" si="79"/>
        <v>1680</v>
      </c>
      <c r="P1682" t="e">
        <f t="shared" si="78"/>
        <v>#VALUE!</v>
      </c>
      <c r="Q1682" t="e">
        <f t="shared" si="80"/>
        <v>#VALUE!</v>
      </c>
    </row>
    <row r="1683" spans="15:17">
      <c r="O1683">
        <f t="shared" si="79"/>
        <v>1681</v>
      </c>
      <c r="P1683" t="e">
        <f t="shared" si="78"/>
        <v>#VALUE!</v>
      </c>
      <c r="Q1683" t="e">
        <f t="shared" si="80"/>
        <v>#VALUE!</v>
      </c>
    </row>
    <row r="1684" spans="15:17">
      <c r="O1684">
        <f t="shared" si="79"/>
        <v>1682</v>
      </c>
      <c r="P1684" t="e">
        <f t="shared" si="78"/>
        <v>#VALUE!</v>
      </c>
      <c r="Q1684" t="e">
        <f t="shared" si="80"/>
        <v>#VALUE!</v>
      </c>
    </row>
    <row r="1685" spans="15:17">
      <c r="O1685">
        <f t="shared" si="79"/>
        <v>1683</v>
      </c>
      <c r="P1685" t="e">
        <f t="shared" si="78"/>
        <v>#VALUE!</v>
      </c>
      <c r="Q1685" t="e">
        <f t="shared" si="80"/>
        <v>#VALUE!</v>
      </c>
    </row>
    <row r="1686" spans="15:17">
      <c r="O1686">
        <f t="shared" si="79"/>
        <v>1684</v>
      </c>
      <c r="P1686" t="e">
        <f t="shared" si="78"/>
        <v>#VALUE!</v>
      </c>
      <c r="Q1686" t="e">
        <f t="shared" si="80"/>
        <v>#VALUE!</v>
      </c>
    </row>
    <row r="1687" spans="15:17">
      <c r="O1687">
        <f t="shared" si="79"/>
        <v>1685</v>
      </c>
      <c r="P1687" t="e">
        <f t="shared" si="78"/>
        <v>#VALUE!</v>
      </c>
      <c r="Q1687" t="e">
        <f t="shared" si="80"/>
        <v>#VALUE!</v>
      </c>
    </row>
    <row r="1688" spans="15:17">
      <c r="O1688">
        <f t="shared" si="79"/>
        <v>1686</v>
      </c>
      <c r="P1688" t="e">
        <f t="shared" si="78"/>
        <v>#VALUE!</v>
      </c>
      <c r="Q1688" t="e">
        <f t="shared" si="80"/>
        <v>#VALUE!</v>
      </c>
    </row>
    <row r="1689" spans="15:17">
      <c r="O1689">
        <f t="shared" si="79"/>
        <v>1687</v>
      </c>
      <c r="P1689" t="e">
        <f t="shared" si="78"/>
        <v>#VALUE!</v>
      </c>
      <c r="Q1689" t="e">
        <f t="shared" si="80"/>
        <v>#VALUE!</v>
      </c>
    </row>
    <row r="1690" spans="15:17">
      <c r="O1690">
        <f t="shared" si="79"/>
        <v>1688</v>
      </c>
      <c r="P1690" t="e">
        <f t="shared" si="78"/>
        <v>#VALUE!</v>
      </c>
      <c r="Q1690" t="e">
        <f t="shared" si="80"/>
        <v>#VALUE!</v>
      </c>
    </row>
    <row r="1691" spans="15:17">
      <c r="O1691">
        <f t="shared" si="79"/>
        <v>1689</v>
      </c>
      <c r="P1691" t="e">
        <f t="shared" si="78"/>
        <v>#VALUE!</v>
      </c>
      <c r="Q1691" t="e">
        <f t="shared" si="80"/>
        <v>#VALUE!</v>
      </c>
    </row>
    <row r="1692" spans="15:17">
      <c r="O1692">
        <f t="shared" si="79"/>
        <v>1690</v>
      </c>
      <c r="P1692" t="e">
        <f t="shared" si="78"/>
        <v>#VALUE!</v>
      </c>
      <c r="Q1692" t="e">
        <f t="shared" si="80"/>
        <v>#VALUE!</v>
      </c>
    </row>
    <row r="1693" spans="15:17">
      <c r="O1693">
        <f t="shared" si="79"/>
        <v>1691</v>
      </c>
      <c r="P1693" t="e">
        <f t="shared" si="78"/>
        <v>#VALUE!</v>
      </c>
      <c r="Q1693" t="e">
        <f t="shared" si="80"/>
        <v>#VALUE!</v>
      </c>
    </row>
    <row r="1694" spans="15:17">
      <c r="O1694">
        <f t="shared" si="79"/>
        <v>1692</v>
      </c>
      <c r="P1694" t="e">
        <f t="shared" si="78"/>
        <v>#VALUE!</v>
      </c>
      <c r="Q1694" t="e">
        <f t="shared" si="80"/>
        <v>#VALUE!</v>
      </c>
    </row>
    <row r="1695" spans="15:17">
      <c r="O1695">
        <f t="shared" si="79"/>
        <v>1693</v>
      </c>
      <c r="P1695" t="e">
        <f t="shared" si="78"/>
        <v>#VALUE!</v>
      </c>
      <c r="Q1695" t="e">
        <f t="shared" si="80"/>
        <v>#VALUE!</v>
      </c>
    </row>
    <row r="1696" spans="15:17">
      <c r="O1696">
        <f t="shared" si="79"/>
        <v>1694</v>
      </c>
      <c r="P1696" t="e">
        <f t="shared" si="78"/>
        <v>#VALUE!</v>
      </c>
      <c r="Q1696" t="e">
        <f t="shared" si="80"/>
        <v>#VALUE!</v>
      </c>
    </row>
    <row r="1697" spans="15:17">
      <c r="O1697">
        <f t="shared" si="79"/>
        <v>1695</v>
      </c>
      <c r="P1697" t="e">
        <f t="shared" si="78"/>
        <v>#VALUE!</v>
      </c>
      <c r="Q1697" t="e">
        <f t="shared" si="80"/>
        <v>#VALUE!</v>
      </c>
    </row>
    <row r="1698" spans="15:17">
      <c r="O1698">
        <f t="shared" si="79"/>
        <v>1696</v>
      </c>
      <c r="P1698" t="e">
        <f t="shared" si="78"/>
        <v>#VALUE!</v>
      </c>
      <c r="Q1698" t="e">
        <f t="shared" si="80"/>
        <v>#VALUE!</v>
      </c>
    </row>
    <row r="1699" spans="15:17">
      <c r="O1699">
        <f t="shared" si="79"/>
        <v>1697</v>
      </c>
      <c r="P1699" t="e">
        <f t="shared" si="78"/>
        <v>#VALUE!</v>
      </c>
      <c r="Q1699" t="e">
        <f t="shared" si="80"/>
        <v>#VALUE!</v>
      </c>
    </row>
    <row r="1700" spans="15:17">
      <c r="O1700">
        <f t="shared" si="79"/>
        <v>1698</v>
      </c>
      <c r="P1700" t="e">
        <f t="shared" si="78"/>
        <v>#VALUE!</v>
      </c>
      <c r="Q1700" t="e">
        <f t="shared" si="80"/>
        <v>#VALUE!</v>
      </c>
    </row>
    <row r="1701" spans="15:17">
      <c r="O1701">
        <f t="shared" si="79"/>
        <v>1699</v>
      </c>
      <c r="P1701" t="e">
        <f t="shared" si="78"/>
        <v>#VALUE!</v>
      </c>
      <c r="Q1701" t="e">
        <f t="shared" si="80"/>
        <v>#VALUE!</v>
      </c>
    </row>
    <row r="1702" spans="15:17">
      <c r="O1702">
        <f t="shared" si="79"/>
        <v>1700</v>
      </c>
      <c r="P1702" t="e">
        <f t="shared" si="78"/>
        <v>#VALUE!</v>
      </c>
      <c r="Q1702" t="e">
        <f t="shared" si="80"/>
        <v>#VALUE!</v>
      </c>
    </row>
    <row r="1703" spans="15:17">
      <c r="O1703">
        <f t="shared" si="79"/>
        <v>1701</v>
      </c>
      <c r="P1703" t="e">
        <f t="shared" si="78"/>
        <v>#VALUE!</v>
      </c>
      <c r="Q1703" t="e">
        <f t="shared" si="80"/>
        <v>#VALUE!</v>
      </c>
    </row>
    <row r="1704" spans="15:17">
      <c r="O1704">
        <f t="shared" si="79"/>
        <v>1702</v>
      </c>
      <c r="P1704" t="e">
        <f t="shared" si="78"/>
        <v>#VALUE!</v>
      </c>
      <c r="Q1704" t="e">
        <f t="shared" si="80"/>
        <v>#VALUE!</v>
      </c>
    </row>
    <row r="1705" spans="15:17">
      <c r="O1705">
        <f t="shared" si="79"/>
        <v>1703</v>
      </c>
      <c r="P1705" t="e">
        <f t="shared" si="78"/>
        <v>#VALUE!</v>
      </c>
      <c r="Q1705" t="e">
        <f t="shared" si="80"/>
        <v>#VALUE!</v>
      </c>
    </row>
    <row r="1706" spans="15:17">
      <c r="O1706">
        <f t="shared" si="79"/>
        <v>1704</v>
      </c>
      <c r="P1706" t="e">
        <f t="shared" si="78"/>
        <v>#VALUE!</v>
      </c>
      <c r="Q1706" t="e">
        <f t="shared" si="80"/>
        <v>#VALUE!</v>
      </c>
    </row>
    <row r="1707" spans="15:17">
      <c r="O1707">
        <f t="shared" si="79"/>
        <v>1705</v>
      </c>
      <c r="P1707" t="e">
        <f t="shared" si="78"/>
        <v>#VALUE!</v>
      </c>
      <c r="Q1707" t="e">
        <f t="shared" si="80"/>
        <v>#VALUE!</v>
      </c>
    </row>
    <row r="1708" spans="15:17">
      <c r="O1708">
        <f t="shared" si="79"/>
        <v>1706</v>
      </c>
      <c r="P1708" t="e">
        <f t="shared" si="78"/>
        <v>#VALUE!</v>
      </c>
      <c r="Q1708" t="e">
        <f t="shared" si="80"/>
        <v>#VALUE!</v>
      </c>
    </row>
    <row r="1709" spans="15:17">
      <c r="O1709">
        <f t="shared" si="79"/>
        <v>1707</v>
      </c>
      <c r="P1709" t="e">
        <f t="shared" si="78"/>
        <v>#VALUE!</v>
      </c>
      <c r="Q1709" t="e">
        <f t="shared" si="80"/>
        <v>#VALUE!</v>
      </c>
    </row>
    <row r="1710" spans="15:17">
      <c r="O1710">
        <f t="shared" si="79"/>
        <v>1708</v>
      </c>
      <c r="P1710" t="e">
        <f t="shared" si="78"/>
        <v>#VALUE!</v>
      </c>
      <c r="Q1710" t="e">
        <f t="shared" si="80"/>
        <v>#VALUE!</v>
      </c>
    </row>
    <row r="1711" spans="15:17">
      <c r="O1711">
        <f t="shared" si="79"/>
        <v>1709</v>
      </c>
      <c r="P1711" t="e">
        <f t="shared" si="78"/>
        <v>#VALUE!</v>
      </c>
      <c r="Q1711" t="e">
        <f t="shared" si="80"/>
        <v>#VALUE!</v>
      </c>
    </row>
    <row r="1712" spans="15:17">
      <c r="O1712">
        <f t="shared" si="79"/>
        <v>1710</v>
      </c>
      <c r="P1712" t="e">
        <f t="shared" si="78"/>
        <v>#VALUE!</v>
      </c>
      <c r="Q1712" t="e">
        <f t="shared" si="80"/>
        <v>#VALUE!</v>
      </c>
    </row>
    <row r="1713" spans="15:17">
      <c r="O1713">
        <f t="shared" si="79"/>
        <v>1711</v>
      </c>
      <c r="P1713" t="e">
        <f t="shared" si="78"/>
        <v>#VALUE!</v>
      </c>
      <c r="Q1713" t="e">
        <f t="shared" si="80"/>
        <v>#VALUE!</v>
      </c>
    </row>
    <row r="1714" spans="15:17">
      <c r="O1714">
        <f t="shared" si="79"/>
        <v>1712</v>
      </c>
      <c r="P1714" t="e">
        <f t="shared" si="78"/>
        <v>#VALUE!</v>
      </c>
      <c r="Q1714" t="e">
        <f t="shared" si="80"/>
        <v>#VALUE!</v>
      </c>
    </row>
    <row r="1715" spans="15:17">
      <c r="O1715">
        <f t="shared" si="79"/>
        <v>1713</v>
      </c>
      <c r="P1715" t="e">
        <f t="shared" si="78"/>
        <v>#VALUE!</v>
      </c>
      <c r="Q1715" t="e">
        <f t="shared" si="80"/>
        <v>#VALUE!</v>
      </c>
    </row>
    <row r="1716" spans="15:17">
      <c r="O1716">
        <f t="shared" si="79"/>
        <v>1714</v>
      </c>
      <c r="P1716" t="e">
        <f t="shared" si="78"/>
        <v>#VALUE!</v>
      </c>
      <c r="Q1716" t="e">
        <f t="shared" si="80"/>
        <v>#VALUE!</v>
      </c>
    </row>
    <row r="1717" spans="15:17">
      <c r="O1717">
        <f t="shared" si="79"/>
        <v>1715</v>
      </c>
      <c r="P1717" t="e">
        <f t="shared" si="78"/>
        <v>#VALUE!</v>
      </c>
      <c r="Q1717" t="e">
        <f t="shared" si="80"/>
        <v>#VALUE!</v>
      </c>
    </row>
    <row r="1718" spans="15:17">
      <c r="O1718">
        <f t="shared" si="79"/>
        <v>1716</v>
      </c>
      <c r="P1718" t="e">
        <f t="shared" si="78"/>
        <v>#VALUE!</v>
      </c>
      <c r="Q1718" t="e">
        <f t="shared" si="80"/>
        <v>#VALUE!</v>
      </c>
    </row>
    <row r="1719" spans="15:17">
      <c r="O1719">
        <f t="shared" si="79"/>
        <v>1717</v>
      </c>
      <c r="P1719" t="e">
        <f t="shared" si="78"/>
        <v>#VALUE!</v>
      </c>
      <c r="Q1719" t="e">
        <f t="shared" si="80"/>
        <v>#VALUE!</v>
      </c>
    </row>
    <row r="1720" spans="15:17">
      <c r="O1720">
        <f t="shared" si="79"/>
        <v>1718</v>
      </c>
      <c r="P1720" t="e">
        <f t="shared" si="78"/>
        <v>#VALUE!</v>
      </c>
      <c r="Q1720" t="e">
        <f t="shared" si="80"/>
        <v>#VALUE!</v>
      </c>
    </row>
    <row r="1721" spans="15:17">
      <c r="O1721">
        <f t="shared" si="79"/>
        <v>1719</v>
      </c>
      <c r="P1721" t="e">
        <f t="shared" si="78"/>
        <v>#VALUE!</v>
      </c>
      <c r="Q1721" t="e">
        <f t="shared" si="80"/>
        <v>#VALUE!</v>
      </c>
    </row>
    <row r="1722" spans="15:17">
      <c r="O1722">
        <f t="shared" si="79"/>
        <v>1720</v>
      </c>
      <c r="P1722" t="e">
        <f t="shared" si="78"/>
        <v>#VALUE!</v>
      </c>
      <c r="Q1722" t="e">
        <f t="shared" si="80"/>
        <v>#VALUE!</v>
      </c>
    </row>
    <row r="1723" spans="15:17">
      <c r="O1723">
        <f t="shared" si="79"/>
        <v>1721</v>
      </c>
      <c r="P1723" t="e">
        <f t="shared" si="78"/>
        <v>#VALUE!</v>
      </c>
      <c r="Q1723" t="e">
        <f t="shared" si="80"/>
        <v>#VALUE!</v>
      </c>
    </row>
    <row r="1724" spans="15:17">
      <c r="O1724">
        <f t="shared" si="79"/>
        <v>1722</v>
      </c>
      <c r="P1724" t="e">
        <f t="shared" si="78"/>
        <v>#VALUE!</v>
      </c>
      <c r="Q1724" t="e">
        <f t="shared" si="80"/>
        <v>#VALUE!</v>
      </c>
    </row>
    <row r="1725" spans="15:17">
      <c r="O1725">
        <f t="shared" si="79"/>
        <v>1723</v>
      </c>
      <c r="P1725" t="e">
        <f t="shared" si="78"/>
        <v>#VALUE!</v>
      </c>
      <c r="Q1725" t="e">
        <f t="shared" si="80"/>
        <v>#VALUE!</v>
      </c>
    </row>
    <row r="1726" spans="15:17">
      <c r="O1726">
        <f t="shared" si="79"/>
        <v>1724</v>
      </c>
      <c r="P1726" t="e">
        <f t="shared" si="78"/>
        <v>#VALUE!</v>
      </c>
      <c r="Q1726" t="e">
        <f t="shared" si="80"/>
        <v>#VALUE!</v>
      </c>
    </row>
    <row r="1727" spans="15:17">
      <c r="O1727">
        <f t="shared" si="79"/>
        <v>1725</v>
      </c>
      <c r="P1727" t="e">
        <f t="shared" si="78"/>
        <v>#VALUE!</v>
      </c>
      <c r="Q1727" t="e">
        <f t="shared" si="80"/>
        <v>#VALUE!</v>
      </c>
    </row>
    <row r="1728" spans="15:17">
      <c r="O1728">
        <f t="shared" si="79"/>
        <v>1726</v>
      </c>
      <c r="P1728" t="e">
        <f t="shared" si="78"/>
        <v>#VALUE!</v>
      </c>
      <c r="Q1728" t="e">
        <f t="shared" si="80"/>
        <v>#VALUE!</v>
      </c>
    </row>
    <row r="1729" spans="15:17">
      <c r="O1729">
        <f t="shared" si="79"/>
        <v>1727</v>
      </c>
      <c r="P1729" t="e">
        <f t="shared" si="78"/>
        <v>#VALUE!</v>
      </c>
      <c r="Q1729" t="e">
        <f t="shared" si="80"/>
        <v>#VALUE!</v>
      </c>
    </row>
    <row r="1730" spans="15:17">
      <c r="O1730">
        <f t="shared" si="79"/>
        <v>1728</v>
      </c>
      <c r="P1730" t="e">
        <f t="shared" si="78"/>
        <v>#VALUE!</v>
      </c>
      <c r="Q1730" t="e">
        <f t="shared" si="80"/>
        <v>#VALUE!</v>
      </c>
    </row>
    <row r="1731" spans="15:17">
      <c r="O1731">
        <f t="shared" si="79"/>
        <v>1729</v>
      </c>
      <c r="P1731" t="e">
        <f t="shared" si="78"/>
        <v>#VALUE!</v>
      </c>
      <c r="Q1731" t="e">
        <f t="shared" si="80"/>
        <v>#VALUE!</v>
      </c>
    </row>
    <row r="1732" spans="15:17">
      <c r="O1732">
        <f t="shared" si="79"/>
        <v>1730</v>
      </c>
      <c r="P1732" t="e">
        <f t="shared" ref="P1732:P1795" si="81">NEGBINOMDIST(O1732-$A$9,$A$9,$B$9)</f>
        <v>#VALUE!</v>
      </c>
      <c r="Q1732" t="e">
        <f t="shared" si="80"/>
        <v>#VALUE!</v>
      </c>
    </row>
    <row r="1733" spans="15:17">
      <c r="O1733">
        <f t="shared" si="79"/>
        <v>1731</v>
      </c>
      <c r="P1733" t="e">
        <f t="shared" si="81"/>
        <v>#VALUE!</v>
      </c>
      <c r="Q1733" t="e">
        <f t="shared" si="80"/>
        <v>#VALUE!</v>
      </c>
    </row>
    <row r="1734" spans="15:17">
      <c r="O1734">
        <f t="shared" ref="O1734:O1797" si="82">O1733+1</f>
        <v>1732</v>
      </c>
      <c r="P1734" t="e">
        <f t="shared" si="81"/>
        <v>#VALUE!</v>
      </c>
      <c r="Q1734" t="e">
        <f t="shared" si="80"/>
        <v>#VALUE!</v>
      </c>
    </row>
    <row r="1735" spans="15:17">
      <c r="O1735">
        <f t="shared" si="82"/>
        <v>1733</v>
      </c>
      <c r="P1735" t="e">
        <f t="shared" si="81"/>
        <v>#VALUE!</v>
      </c>
      <c r="Q1735" t="e">
        <f t="shared" ref="Q1735:Q1798" si="83">Q1734+P1734</f>
        <v>#VALUE!</v>
      </c>
    </row>
    <row r="1736" spans="15:17">
      <c r="O1736">
        <f t="shared" si="82"/>
        <v>1734</v>
      </c>
      <c r="P1736" t="e">
        <f t="shared" si="81"/>
        <v>#VALUE!</v>
      </c>
      <c r="Q1736" t="e">
        <f t="shared" si="83"/>
        <v>#VALUE!</v>
      </c>
    </row>
    <row r="1737" spans="15:17">
      <c r="O1737">
        <f t="shared" si="82"/>
        <v>1735</v>
      </c>
      <c r="P1737" t="e">
        <f t="shared" si="81"/>
        <v>#VALUE!</v>
      </c>
      <c r="Q1737" t="e">
        <f t="shared" si="83"/>
        <v>#VALUE!</v>
      </c>
    </row>
    <row r="1738" spans="15:17">
      <c r="O1738">
        <f t="shared" si="82"/>
        <v>1736</v>
      </c>
      <c r="P1738" t="e">
        <f t="shared" si="81"/>
        <v>#VALUE!</v>
      </c>
      <c r="Q1738" t="e">
        <f t="shared" si="83"/>
        <v>#VALUE!</v>
      </c>
    </row>
    <row r="1739" spans="15:17">
      <c r="O1739">
        <f t="shared" si="82"/>
        <v>1737</v>
      </c>
      <c r="P1739" t="e">
        <f t="shared" si="81"/>
        <v>#VALUE!</v>
      </c>
      <c r="Q1739" t="e">
        <f t="shared" si="83"/>
        <v>#VALUE!</v>
      </c>
    </row>
    <row r="1740" spans="15:17">
      <c r="O1740">
        <f t="shared" si="82"/>
        <v>1738</v>
      </c>
      <c r="P1740" t="e">
        <f t="shared" si="81"/>
        <v>#VALUE!</v>
      </c>
      <c r="Q1740" t="e">
        <f t="shared" si="83"/>
        <v>#VALUE!</v>
      </c>
    </row>
    <row r="1741" spans="15:17">
      <c r="O1741">
        <f t="shared" si="82"/>
        <v>1739</v>
      </c>
      <c r="P1741" t="e">
        <f t="shared" si="81"/>
        <v>#VALUE!</v>
      </c>
      <c r="Q1741" t="e">
        <f t="shared" si="83"/>
        <v>#VALUE!</v>
      </c>
    </row>
    <row r="1742" spans="15:17">
      <c r="O1742">
        <f t="shared" si="82"/>
        <v>1740</v>
      </c>
      <c r="P1742" t="e">
        <f t="shared" si="81"/>
        <v>#VALUE!</v>
      </c>
      <c r="Q1742" t="e">
        <f t="shared" si="83"/>
        <v>#VALUE!</v>
      </c>
    </row>
    <row r="1743" spans="15:17">
      <c r="O1743">
        <f t="shared" si="82"/>
        <v>1741</v>
      </c>
      <c r="P1743" t="e">
        <f t="shared" si="81"/>
        <v>#VALUE!</v>
      </c>
      <c r="Q1743" t="e">
        <f t="shared" si="83"/>
        <v>#VALUE!</v>
      </c>
    </row>
    <row r="1744" spans="15:17">
      <c r="O1744">
        <f t="shared" si="82"/>
        <v>1742</v>
      </c>
      <c r="P1744" t="e">
        <f t="shared" si="81"/>
        <v>#VALUE!</v>
      </c>
      <c r="Q1744" t="e">
        <f t="shared" si="83"/>
        <v>#VALUE!</v>
      </c>
    </row>
    <row r="1745" spans="15:17">
      <c r="O1745">
        <f t="shared" si="82"/>
        <v>1743</v>
      </c>
      <c r="P1745" t="e">
        <f t="shared" si="81"/>
        <v>#VALUE!</v>
      </c>
      <c r="Q1745" t="e">
        <f t="shared" si="83"/>
        <v>#VALUE!</v>
      </c>
    </row>
    <row r="1746" spans="15:17">
      <c r="O1746">
        <f t="shared" si="82"/>
        <v>1744</v>
      </c>
      <c r="P1746" t="e">
        <f t="shared" si="81"/>
        <v>#VALUE!</v>
      </c>
      <c r="Q1746" t="e">
        <f t="shared" si="83"/>
        <v>#VALUE!</v>
      </c>
    </row>
    <row r="1747" spans="15:17">
      <c r="O1747">
        <f t="shared" si="82"/>
        <v>1745</v>
      </c>
      <c r="P1747" t="e">
        <f t="shared" si="81"/>
        <v>#VALUE!</v>
      </c>
      <c r="Q1747" t="e">
        <f t="shared" si="83"/>
        <v>#VALUE!</v>
      </c>
    </row>
    <row r="1748" spans="15:17">
      <c r="O1748">
        <f t="shared" si="82"/>
        <v>1746</v>
      </c>
      <c r="P1748" t="e">
        <f t="shared" si="81"/>
        <v>#VALUE!</v>
      </c>
      <c r="Q1748" t="e">
        <f t="shared" si="83"/>
        <v>#VALUE!</v>
      </c>
    </row>
    <row r="1749" spans="15:17">
      <c r="O1749">
        <f t="shared" si="82"/>
        <v>1747</v>
      </c>
      <c r="P1749" t="e">
        <f t="shared" si="81"/>
        <v>#VALUE!</v>
      </c>
      <c r="Q1749" t="e">
        <f t="shared" si="83"/>
        <v>#VALUE!</v>
      </c>
    </row>
    <row r="1750" spans="15:17">
      <c r="O1750">
        <f t="shared" si="82"/>
        <v>1748</v>
      </c>
      <c r="P1750" t="e">
        <f t="shared" si="81"/>
        <v>#VALUE!</v>
      </c>
      <c r="Q1750" t="e">
        <f t="shared" si="83"/>
        <v>#VALUE!</v>
      </c>
    </row>
    <row r="1751" spans="15:17">
      <c r="O1751">
        <f t="shared" si="82"/>
        <v>1749</v>
      </c>
      <c r="P1751" t="e">
        <f t="shared" si="81"/>
        <v>#VALUE!</v>
      </c>
      <c r="Q1751" t="e">
        <f t="shared" si="83"/>
        <v>#VALUE!</v>
      </c>
    </row>
    <row r="1752" spans="15:17">
      <c r="O1752">
        <f t="shared" si="82"/>
        <v>1750</v>
      </c>
      <c r="P1752" t="e">
        <f t="shared" si="81"/>
        <v>#VALUE!</v>
      </c>
      <c r="Q1752" t="e">
        <f t="shared" si="83"/>
        <v>#VALUE!</v>
      </c>
    </row>
    <row r="1753" spans="15:17">
      <c r="O1753">
        <f t="shared" si="82"/>
        <v>1751</v>
      </c>
      <c r="P1753" t="e">
        <f t="shared" si="81"/>
        <v>#VALUE!</v>
      </c>
      <c r="Q1753" t="e">
        <f t="shared" si="83"/>
        <v>#VALUE!</v>
      </c>
    </row>
    <row r="1754" spans="15:17">
      <c r="O1754">
        <f t="shared" si="82"/>
        <v>1752</v>
      </c>
      <c r="P1754" t="e">
        <f t="shared" si="81"/>
        <v>#VALUE!</v>
      </c>
      <c r="Q1754" t="e">
        <f t="shared" si="83"/>
        <v>#VALUE!</v>
      </c>
    </row>
    <row r="1755" spans="15:17">
      <c r="O1755">
        <f t="shared" si="82"/>
        <v>1753</v>
      </c>
      <c r="P1755" t="e">
        <f t="shared" si="81"/>
        <v>#VALUE!</v>
      </c>
      <c r="Q1755" t="e">
        <f t="shared" si="83"/>
        <v>#VALUE!</v>
      </c>
    </row>
    <row r="1756" spans="15:17">
      <c r="O1756">
        <f t="shared" si="82"/>
        <v>1754</v>
      </c>
      <c r="P1756" t="e">
        <f t="shared" si="81"/>
        <v>#VALUE!</v>
      </c>
      <c r="Q1756" t="e">
        <f t="shared" si="83"/>
        <v>#VALUE!</v>
      </c>
    </row>
    <row r="1757" spans="15:17">
      <c r="O1757">
        <f t="shared" si="82"/>
        <v>1755</v>
      </c>
      <c r="P1757" t="e">
        <f t="shared" si="81"/>
        <v>#VALUE!</v>
      </c>
      <c r="Q1757" t="e">
        <f t="shared" si="83"/>
        <v>#VALUE!</v>
      </c>
    </row>
    <row r="1758" spans="15:17">
      <c r="O1758">
        <f t="shared" si="82"/>
        <v>1756</v>
      </c>
      <c r="P1758" t="e">
        <f t="shared" si="81"/>
        <v>#VALUE!</v>
      </c>
      <c r="Q1758" t="e">
        <f t="shared" si="83"/>
        <v>#VALUE!</v>
      </c>
    </row>
    <row r="1759" spans="15:17">
      <c r="O1759">
        <f t="shared" si="82"/>
        <v>1757</v>
      </c>
      <c r="P1759" t="e">
        <f t="shared" si="81"/>
        <v>#VALUE!</v>
      </c>
      <c r="Q1759" t="e">
        <f t="shared" si="83"/>
        <v>#VALUE!</v>
      </c>
    </row>
    <row r="1760" spans="15:17">
      <c r="O1760">
        <f t="shared" si="82"/>
        <v>1758</v>
      </c>
      <c r="P1760" t="e">
        <f t="shared" si="81"/>
        <v>#VALUE!</v>
      </c>
      <c r="Q1760" t="e">
        <f t="shared" si="83"/>
        <v>#VALUE!</v>
      </c>
    </row>
    <row r="1761" spans="15:17">
      <c r="O1761">
        <f t="shared" si="82"/>
        <v>1759</v>
      </c>
      <c r="P1761" t="e">
        <f t="shared" si="81"/>
        <v>#VALUE!</v>
      </c>
      <c r="Q1761" t="e">
        <f t="shared" si="83"/>
        <v>#VALUE!</v>
      </c>
    </row>
    <row r="1762" spans="15:17">
      <c r="O1762">
        <f t="shared" si="82"/>
        <v>1760</v>
      </c>
      <c r="P1762" t="e">
        <f t="shared" si="81"/>
        <v>#VALUE!</v>
      </c>
      <c r="Q1762" t="e">
        <f t="shared" si="83"/>
        <v>#VALUE!</v>
      </c>
    </row>
    <row r="1763" spans="15:17">
      <c r="O1763">
        <f t="shared" si="82"/>
        <v>1761</v>
      </c>
      <c r="P1763" t="e">
        <f t="shared" si="81"/>
        <v>#VALUE!</v>
      </c>
      <c r="Q1763" t="e">
        <f t="shared" si="83"/>
        <v>#VALUE!</v>
      </c>
    </row>
    <row r="1764" spans="15:17">
      <c r="O1764">
        <f t="shared" si="82"/>
        <v>1762</v>
      </c>
      <c r="P1764" t="e">
        <f t="shared" si="81"/>
        <v>#VALUE!</v>
      </c>
      <c r="Q1764" t="e">
        <f t="shared" si="83"/>
        <v>#VALUE!</v>
      </c>
    </row>
    <row r="1765" spans="15:17">
      <c r="O1765">
        <f t="shared" si="82"/>
        <v>1763</v>
      </c>
      <c r="P1765" t="e">
        <f t="shared" si="81"/>
        <v>#VALUE!</v>
      </c>
      <c r="Q1765" t="e">
        <f t="shared" si="83"/>
        <v>#VALUE!</v>
      </c>
    </row>
    <row r="1766" spans="15:17">
      <c r="O1766">
        <f t="shared" si="82"/>
        <v>1764</v>
      </c>
      <c r="P1766" t="e">
        <f t="shared" si="81"/>
        <v>#VALUE!</v>
      </c>
      <c r="Q1766" t="e">
        <f t="shared" si="83"/>
        <v>#VALUE!</v>
      </c>
    </row>
    <row r="1767" spans="15:17">
      <c r="O1767">
        <f t="shared" si="82"/>
        <v>1765</v>
      </c>
      <c r="P1767" t="e">
        <f t="shared" si="81"/>
        <v>#VALUE!</v>
      </c>
      <c r="Q1767" t="e">
        <f t="shared" si="83"/>
        <v>#VALUE!</v>
      </c>
    </row>
    <row r="1768" spans="15:17">
      <c r="O1768">
        <f t="shared" si="82"/>
        <v>1766</v>
      </c>
      <c r="P1768" t="e">
        <f t="shared" si="81"/>
        <v>#VALUE!</v>
      </c>
      <c r="Q1768" t="e">
        <f t="shared" si="83"/>
        <v>#VALUE!</v>
      </c>
    </row>
    <row r="1769" spans="15:17">
      <c r="O1769">
        <f t="shared" si="82"/>
        <v>1767</v>
      </c>
      <c r="P1769" t="e">
        <f t="shared" si="81"/>
        <v>#VALUE!</v>
      </c>
      <c r="Q1769" t="e">
        <f t="shared" si="83"/>
        <v>#VALUE!</v>
      </c>
    </row>
    <row r="1770" spans="15:17">
      <c r="O1770">
        <f t="shared" si="82"/>
        <v>1768</v>
      </c>
      <c r="P1770" t="e">
        <f t="shared" si="81"/>
        <v>#VALUE!</v>
      </c>
      <c r="Q1770" t="e">
        <f t="shared" si="83"/>
        <v>#VALUE!</v>
      </c>
    </row>
    <row r="1771" spans="15:17">
      <c r="O1771">
        <f t="shared" si="82"/>
        <v>1769</v>
      </c>
      <c r="P1771" t="e">
        <f t="shared" si="81"/>
        <v>#VALUE!</v>
      </c>
      <c r="Q1771" t="e">
        <f t="shared" si="83"/>
        <v>#VALUE!</v>
      </c>
    </row>
    <row r="1772" spans="15:17">
      <c r="O1772">
        <f t="shared" si="82"/>
        <v>1770</v>
      </c>
      <c r="P1772" t="e">
        <f t="shared" si="81"/>
        <v>#VALUE!</v>
      </c>
      <c r="Q1772" t="e">
        <f t="shared" si="83"/>
        <v>#VALUE!</v>
      </c>
    </row>
    <row r="1773" spans="15:17">
      <c r="O1773">
        <f t="shared" si="82"/>
        <v>1771</v>
      </c>
      <c r="P1773" t="e">
        <f t="shared" si="81"/>
        <v>#VALUE!</v>
      </c>
      <c r="Q1773" t="e">
        <f t="shared" si="83"/>
        <v>#VALUE!</v>
      </c>
    </row>
    <row r="1774" spans="15:17">
      <c r="O1774">
        <f t="shared" si="82"/>
        <v>1772</v>
      </c>
      <c r="P1774" t="e">
        <f t="shared" si="81"/>
        <v>#VALUE!</v>
      </c>
      <c r="Q1774" t="e">
        <f t="shared" si="83"/>
        <v>#VALUE!</v>
      </c>
    </row>
    <row r="1775" spans="15:17">
      <c r="O1775">
        <f t="shared" si="82"/>
        <v>1773</v>
      </c>
      <c r="P1775" t="e">
        <f t="shared" si="81"/>
        <v>#VALUE!</v>
      </c>
      <c r="Q1775" t="e">
        <f t="shared" si="83"/>
        <v>#VALUE!</v>
      </c>
    </row>
    <row r="1776" spans="15:17">
      <c r="O1776">
        <f t="shared" si="82"/>
        <v>1774</v>
      </c>
      <c r="P1776" t="e">
        <f t="shared" si="81"/>
        <v>#VALUE!</v>
      </c>
      <c r="Q1776" t="e">
        <f t="shared" si="83"/>
        <v>#VALUE!</v>
      </c>
    </row>
    <row r="1777" spans="15:17">
      <c r="O1777">
        <f t="shared" si="82"/>
        <v>1775</v>
      </c>
      <c r="P1777" t="e">
        <f t="shared" si="81"/>
        <v>#VALUE!</v>
      </c>
      <c r="Q1777" t="e">
        <f t="shared" si="83"/>
        <v>#VALUE!</v>
      </c>
    </row>
    <row r="1778" spans="15:17">
      <c r="O1778">
        <f t="shared" si="82"/>
        <v>1776</v>
      </c>
      <c r="P1778" t="e">
        <f t="shared" si="81"/>
        <v>#VALUE!</v>
      </c>
      <c r="Q1778" t="e">
        <f t="shared" si="83"/>
        <v>#VALUE!</v>
      </c>
    </row>
    <row r="1779" spans="15:17">
      <c r="O1779">
        <f t="shared" si="82"/>
        <v>1777</v>
      </c>
      <c r="P1779" t="e">
        <f t="shared" si="81"/>
        <v>#VALUE!</v>
      </c>
      <c r="Q1779" t="e">
        <f t="shared" si="83"/>
        <v>#VALUE!</v>
      </c>
    </row>
    <row r="1780" spans="15:17">
      <c r="O1780">
        <f t="shared" si="82"/>
        <v>1778</v>
      </c>
      <c r="P1780" t="e">
        <f t="shared" si="81"/>
        <v>#VALUE!</v>
      </c>
      <c r="Q1780" t="e">
        <f t="shared" si="83"/>
        <v>#VALUE!</v>
      </c>
    </row>
    <row r="1781" spans="15:17">
      <c r="O1781">
        <f t="shared" si="82"/>
        <v>1779</v>
      </c>
      <c r="P1781" t="e">
        <f t="shared" si="81"/>
        <v>#VALUE!</v>
      </c>
      <c r="Q1781" t="e">
        <f t="shared" si="83"/>
        <v>#VALUE!</v>
      </c>
    </row>
    <row r="1782" spans="15:17">
      <c r="O1782">
        <f t="shared" si="82"/>
        <v>1780</v>
      </c>
      <c r="P1782" t="e">
        <f t="shared" si="81"/>
        <v>#VALUE!</v>
      </c>
      <c r="Q1782" t="e">
        <f t="shared" si="83"/>
        <v>#VALUE!</v>
      </c>
    </row>
    <row r="1783" spans="15:17">
      <c r="O1783">
        <f t="shared" si="82"/>
        <v>1781</v>
      </c>
      <c r="P1783" t="e">
        <f t="shared" si="81"/>
        <v>#VALUE!</v>
      </c>
      <c r="Q1783" t="e">
        <f t="shared" si="83"/>
        <v>#VALUE!</v>
      </c>
    </row>
    <row r="1784" spans="15:17">
      <c r="O1784">
        <f t="shared" si="82"/>
        <v>1782</v>
      </c>
      <c r="P1784" t="e">
        <f t="shared" si="81"/>
        <v>#VALUE!</v>
      </c>
      <c r="Q1784" t="e">
        <f t="shared" si="83"/>
        <v>#VALUE!</v>
      </c>
    </row>
    <row r="1785" spans="15:17">
      <c r="O1785">
        <f t="shared" si="82"/>
        <v>1783</v>
      </c>
      <c r="P1785" t="e">
        <f t="shared" si="81"/>
        <v>#VALUE!</v>
      </c>
      <c r="Q1785" t="e">
        <f t="shared" si="83"/>
        <v>#VALUE!</v>
      </c>
    </row>
    <row r="1786" spans="15:17">
      <c r="O1786">
        <f t="shared" si="82"/>
        <v>1784</v>
      </c>
      <c r="P1786" t="e">
        <f t="shared" si="81"/>
        <v>#VALUE!</v>
      </c>
      <c r="Q1786" t="e">
        <f t="shared" si="83"/>
        <v>#VALUE!</v>
      </c>
    </row>
    <row r="1787" spans="15:17">
      <c r="O1787">
        <f t="shared" si="82"/>
        <v>1785</v>
      </c>
      <c r="P1787" t="e">
        <f t="shared" si="81"/>
        <v>#VALUE!</v>
      </c>
      <c r="Q1787" t="e">
        <f t="shared" si="83"/>
        <v>#VALUE!</v>
      </c>
    </row>
    <row r="1788" spans="15:17">
      <c r="O1788">
        <f t="shared" si="82"/>
        <v>1786</v>
      </c>
      <c r="P1788" t="e">
        <f t="shared" si="81"/>
        <v>#VALUE!</v>
      </c>
      <c r="Q1788" t="e">
        <f t="shared" si="83"/>
        <v>#VALUE!</v>
      </c>
    </row>
    <row r="1789" spans="15:17">
      <c r="O1789">
        <f t="shared" si="82"/>
        <v>1787</v>
      </c>
      <c r="P1789" t="e">
        <f t="shared" si="81"/>
        <v>#VALUE!</v>
      </c>
      <c r="Q1789" t="e">
        <f t="shared" si="83"/>
        <v>#VALUE!</v>
      </c>
    </row>
    <row r="1790" spans="15:17">
      <c r="O1790">
        <f t="shared" si="82"/>
        <v>1788</v>
      </c>
      <c r="P1790" t="e">
        <f t="shared" si="81"/>
        <v>#VALUE!</v>
      </c>
      <c r="Q1790" t="e">
        <f t="shared" si="83"/>
        <v>#VALUE!</v>
      </c>
    </row>
    <row r="1791" spans="15:17">
      <c r="O1791">
        <f t="shared" si="82"/>
        <v>1789</v>
      </c>
      <c r="P1791" t="e">
        <f t="shared" si="81"/>
        <v>#VALUE!</v>
      </c>
      <c r="Q1791" t="e">
        <f t="shared" si="83"/>
        <v>#VALUE!</v>
      </c>
    </row>
    <row r="1792" spans="15:17">
      <c r="O1792">
        <f t="shared" si="82"/>
        <v>1790</v>
      </c>
      <c r="P1792" t="e">
        <f t="shared" si="81"/>
        <v>#VALUE!</v>
      </c>
      <c r="Q1792" t="e">
        <f t="shared" si="83"/>
        <v>#VALUE!</v>
      </c>
    </row>
    <row r="1793" spans="15:17">
      <c r="O1793">
        <f t="shared" si="82"/>
        <v>1791</v>
      </c>
      <c r="P1793" t="e">
        <f t="shared" si="81"/>
        <v>#VALUE!</v>
      </c>
      <c r="Q1793" t="e">
        <f t="shared" si="83"/>
        <v>#VALUE!</v>
      </c>
    </row>
    <row r="1794" spans="15:17">
      <c r="O1794">
        <f t="shared" si="82"/>
        <v>1792</v>
      </c>
      <c r="P1794" t="e">
        <f t="shared" si="81"/>
        <v>#VALUE!</v>
      </c>
      <c r="Q1794" t="e">
        <f t="shared" si="83"/>
        <v>#VALUE!</v>
      </c>
    </row>
    <row r="1795" spans="15:17">
      <c r="O1795">
        <f t="shared" si="82"/>
        <v>1793</v>
      </c>
      <c r="P1795" t="e">
        <f t="shared" si="81"/>
        <v>#VALUE!</v>
      </c>
      <c r="Q1795" t="e">
        <f t="shared" si="83"/>
        <v>#VALUE!</v>
      </c>
    </row>
    <row r="1796" spans="15:17">
      <c r="O1796">
        <f t="shared" si="82"/>
        <v>1794</v>
      </c>
      <c r="P1796" t="e">
        <f t="shared" ref="P1796:P1859" si="84">NEGBINOMDIST(O1796-$A$9,$A$9,$B$9)</f>
        <v>#VALUE!</v>
      </c>
      <c r="Q1796" t="e">
        <f t="shared" si="83"/>
        <v>#VALUE!</v>
      </c>
    </row>
    <row r="1797" spans="15:17">
      <c r="O1797">
        <f t="shared" si="82"/>
        <v>1795</v>
      </c>
      <c r="P1797" t="e">
        <f t="shared" si="84"/>
        <v>#VALUE!</v>
      </c>
      <c r="Q1797" t="e">
        <f t="shared" si="83"/>
        <v>#VALUE!</v>
      </c>
    </row>
    <row r="1798" spans="15:17">
      <c r="O1798">
        <f t="shared" ref="O1798:O1861" si="85">O1797+1</f>
        <v>1796</v>
      </c>
      <c r="P1798" t="e">
        <f t="shared" si="84"/>
        <v>#VALUE!</v>
      </c>
      <c r="Q1798" t="e">
        <f t="shared" si="83"/>
        <v>#VALUE!</v>
      </c>
    </row>
    <row r="1799" spans="15:17">
      <c r="O1799">
        <f t="shared" si="85"/>
        <v>1797</v>
      </c>
      <c r="P1799" t="e">
        <f t="shared" si="84"/>
        <v>#VALUE!</v>
      </c>
      <c r="Q1799" t="e">
        <f t="shared" ref="Q1799:Q1862" si="86">Q1798+P1798</f>
        <v>#VALUE!</v>
      </c>
    </row>
    <row r="1800" spans="15:17">
      <c r="O1800">
        <f t="shared" si="85"/>
        <v>1798</v>
      </c>
      <c r="P1800" t="e">
        <f t="shared" si="84"/>
        <v>#VALUE!</v>
      </c>
      <c r="Q1800" t="e">
        <f t="shared" si="86"/>
        <v>#VALUE!</v>
      </c>
    </row>
    <row r="1801" spans="15:17">
      <c r="O1801">
        <f t="shared" si="85"/>
        <v>1799</v>
      </c>
      <c r="P1801" t="e">
        <f t="shared" si="84"/>
        <v>#VALUE!</v>
      </c>
      <c r="Q1801" t="e">
        <f t="shared" si="86"/>
        <v>#VALUE!</v>
      </c>
    </row>
    <row r="1802" spans="15:17">
      <c r="O1802">
        <f t="shared" si="85"/>
        <v>1800</v>
      </c>
      <c r="P1802" t="e">
        <f t="shared" si="84"/>
        <v>#VALUE!</v>
      </c>
      <c r="Q1802" t="e">
        <f t="shared" si="86"/>
        <v>#VALUE!</v>
      </c>
    </row>
    <row r="1803" spans="15:17">
      <c r="O1803">
        <f t="shared" si="85"/>
        <v>1801</v>
      </c>
      <c r="P1803" t="e">
        <f t="shared" si="84"/>
        <v>#VALUE!</v>
      </c>
      <c r="Q1803" t="e">
        <f t="shared" si="86"/>
        <v>#VALUE!</v>
      </c>
    </row>
    <row r="1804" spans="15:17">
      <c r="O1804">
        <f t="shared" si="85"/>
        <v>1802</v>
      </c>
      <c r="P1804" t="e">
        <f t="shared" si="84"/>
        <v>#VALUE!</v>
      </c>
      <c r="Q1804" t="e">
        <f t="shared" si="86"/>
        <v>#VALUE!</v>
      </c>
    </row>
    <row r="1805" spans="15:17">
      <c r="O1805">
        <f t="shared" si="85"/>
        <v>1803</v>
      </c>
      <c r="P1805" t="e">
        <f t="shared" si="84"/>
        <v>#VALUE!</v>
      </c>
      <c r="Q1805" t="e">
        <f t="shared" si="86"/>
        <v>#VALUE!</v>
      </c>
    </row>
    <row r="1806" spans="15:17">
      <c r="O1806">
        <f t="shared" si="85"/>
        <v>1804</v>
      </c>
      <c r="P1806" t="e">
        <f t="shared" si="84"/>
        <v>#VALUE!</v>
      </c>
      <c r="Q1806" t="e">
        <f t="shared" si="86"/>
        <v>#VALUE!</v>
      </c>
    </row>
    <row r="1807" spans="15:17">
      <c r="O1807">
        <f t="shared" si="85"/>
        <v>1805</v>
      </c>
      <c r="P1807" t="e">
        <f t="shared" si="84"/>
        <v>#VALUE!</v>
      </c>
      <c r="Q1807" t="e">
        <f t="shared" si="86"/>
        <v>#VALUE!</v>
      </c>
    </row>
    <row r="1808" spans="15:17">
      <c r="O1808">
        <f t="shared" si="85"/>
        <v>1806</v>
      </c>
      <c r="P1808" t="e">
        <f t="shared" si="84"/>
        <v>#VALUE!</v>
      </c>
      <c r="Q1808" t="e">
        <f t="shared" si="86"/>
        <v>#VALUE!</v>
      </c>
    </row>
    <row r="1809" spans="15:17">
      <c r="O1809">
        <f t="shared" si="85"/>
        <v>1807</v>
      </c>
      <c r="P1809" t="e">
        <f t="shared" si="84"/>
        <v>#VALUE!</v>
      </c>
      <c r="Q1809" t="e">
        <f t="shared" si="86"/>
        <v>#VALUE!</v>
      </c>
    </row>
    <row r="1810" spans="15:17">
      <c r="O1810">
        <f t="shared" si="85"/>
        <v>1808</v>
      </c>
      <c r="P1810" t="e">
        <f t="shared" si="84"/>
        <v>#VALUE!</v>
      </c>
      <c r="Q1810" t="e">
        <f t="shared" si="86"/>
        <v>#VALUE!</v>
      </c>
    </row>
    <row r="1811" spans="15:17">
      <c r="O1811">
        <f t="shared" si="85"/>
        <v>1809</v>
      </c>
      <c r="P1811" t="e">
        <f t="shared" si="84"/>
        <v>#VALUE!</v>
      </c>
      <c r="Q1811" t="e">
        <f t="shared" si="86"/>
        <v>#VALUE!</v>
      </c>
    </row>
    <row r="1812" spans="15:17">
      <c r="O1812">
        <f t="shared" si="85"/>
        <v>1810</v>
      </c>
      <c r="P1812" t="e">
        <f t="shared" si="84"/>
        <v>#VALUE!</v>
      </c>
      <c r="Q1812" t="e">
        <f t="shared" si="86"/>
        <v>#VALUE!</v>
      </c>
    </row>
    <row r="1813" spans="15:17">
      <c r="O1813">
        <f t="shared" si="85"/>
        <v>1811</v>
      </c>
      <c r="P1813" t="e">
        <f t="shared" si="84"/>
        <v>#VALUE!</v>
      </c>
      <c r="Q1813" t="e">
        <f t="shared" si="86"/>
        <v>#VALUE!</v>
      </c>
    </row>
    <row r="1814" spans="15:17">
      <c r="O1814">
        <f t="shared" si="85"/>
        <v>1812</v>
      </c>
      <c r="P1814" t="e">
        <f t="shared" si="84"/>
        <v>#VALUE!</v>
      </c>
      <c r="Q1814" t="e">
        <f t="shared" si="86"/>
        <v>#VALUE!</v>
      </c>
    </row>
    <row r="1815" spans="15:17">
      <c r="O1815">
        <f t="shared" si="85"/>
        <v>1813</v>
      </c>
      <c r="P1815" t="e">
        <f t="shared" si="84"/>
        <v>#VALUE!</v>
      </c>
      <c r="Q1815" t="e">
        <f t="shared" si="86"/>
        <v>#VALUE!</v>
      </c>
    </row>
    <row r="1816" spans="15:17">
      <c r="O1816">
        <f t="shared" si="85"/>
        <v>1814</v>
      </c>
      <c r="P1816" t="e">
        <f t="shared" si="84"/>
        <v>#VALUE!</v>
      </c>
      <c r="Q1816" t="e">
        <f t="shared" si="86"/>
        <v>#VALUE!</v>
      </c>
    </row>
    <row r="1817" spans="15:17">
      <c r="O1817">
        <f t="shared" si="85"/>
        <v>1815</v>
      </c>
      <c r="P1817" t="e">
        <f t="shared" si="84"/>
        <v>#VALUE!</v>
      </c>
      <c r="Q1817" t="e">
        <f t="shared" si="86"/>
        <v>#VALUE!</v>
      </c>
    </row>
    <row r="1818" spans="15:17">
      <c r="O1818">
        <f t="shared" si="85"/>
        <v>1816</v>
      </c>
      <c r="P1818" t="e">
        <f t="shared" si="84"/>
        <v>#VALUE!</v>
      </c>
      <c r="Q1818" t="e">
        <f t="shared" si="86"/>
        <v>#VALUE!</v>
      </c>
    </row>
    <row r="1819" spans="15:17">
      <c r="O1819">
        <f t="shared" si="85"/>
        <v>1817</v>
      </c>
      <c r="P1819" t="e">
        <f t="shared" si="84"/>
        <v>#VALUE!</v>
      </c>
      <c r="Q1819" t="e">
        <f t="shared" si="86"/>
        <v>#VALUE!</v>
      </c>
    </row>
    <row r="1820" spans="15:17">
      <c r="O1820">
        <f t="shared" si="85"/>
        <v>1818</v>
      </c>
      <c r="P1820" t="e">
        <f t="shared" si="84"/>
        <v>#VALUE!</v>
      </c>
      <c r="Q1820" t="e">
        <f t="shared" si="86"/>
        <v>#VALUE!</v>
      </c>
    </row>
    <row r="1821" spans="15:17">
      <c r="O1821">
        <f t="shared" si="85"/>
        <v>1819</v>
      </c>
      <c r="P1821" t="e">
        <f t="shared" si="84"/>
        <v>#VALUE!</v>
      </c>
      <c r="Q1821" t="e">
        <f t="shared" si="86"/>
        <v>#VALUE!</v>
      </c>
    </row>
    <row r="1822" spans="15:17">
      <c r="O1822">
        <f t="shared" si="85"/>
        <v>1820</v>
      </c>
      <c r="P1822" t="e">
        <f t="shared" si="84"/>
        <v>#VALUE!</v>
      </c>
      <c r="Q1822" t="e">
        <f t="shared" si="86"/>
        <v>#VALUE!</v>
      </c>
    </row>
    <row r="1823" spans="15:17">
      <c r="O1823">
        <f t="shared" si="85"/>
        <v>1821</v>
      </c>
      <c r="P1823" t="e">
        <f t="shared" si="84"/>
        <v>#VALUE!</v>
      </c>
      <c r="Q1823" t="e">
        <f t="shared" si="86"/>
        <v>#VALUE!</v>
      </c>
    </row>
    <row r="1824" spans="15:17">
      <c r="O1824">
        <f t="shared" si="85"/>
        <v>1822</v>
      </c>
      <c r="P1824" t="e">
        <f t="shared" si="84"/>
        <v>#VALUE!</v>
      </c>
      <c r="Q1824" t="e">
        <f t="shared" si="86"/>
        <v>#VALUE!</v>
      </c>
    </row>
    <row r="1825" spans="15:17">
      <c r="O1825">
        <f t="shared" si="85"/>
        <v>1823</v>
      </c>
      <c r="P1825" t="e">
        <f t="shared" si="84"/>
        <v>#VALUE!</v>
      </c>
      <c r="Q1825" t="e">
        <f t="shared" si="86"/>
        <v>#VALUE!</v>
      </c>
    </row>
    <row r="1826" spans="15:17">
      <c r="O1826">
        <f t="shared" si="85"/>
        <v>1824</v>
      </c>
      <c r="P1826" t="e">
        <f t="shared" si="84"/>
        <v>#VALUE!</v>
      </c>
      <c r="Q1826" t="e">
        <f t="shared" si="86"/>
        <v>#VALUE!</v>
      </c>
    </row>
    <row r="1827" spans="15:17">
      <c r="O1827">
        <f t="shared" si="85"/>
        <v>1825</v>
      </c>
      <c r="P1827" t="e">
        <f t="shared" si="84"/>
        <v>#VALUE!</v>
      </c>
      <c r="Q1827" t="e">
        <f t="shared" si="86"/>
        <v>#VALUE!</v>
      </c>
    </row>
    <row r="1828" spans="15:17">
      <c r="O1828">
        <f t="shared" si="85"/>
        <v>1826</v>
      </c>
      <c r="P1828" t="e">
        <f t="shared" si="84"/>
        <v>#VALUE!</v>
      </c>
      <c r="Q1828" t="e">
        <f t="shared" si="86"/>
        <v>#VALUE!</v>
      </c>
    </row>
    <row r="1829" spans="15:17">
      <c r="O1829">
        <f t="shared" si="85"/>
        <v>1827</v>
      </c>
      <c r="P1829" t="e">
        <f t="shared" si="84"/>
        <v>#VALUE!</v>
      </c>
      <c r="Q1829" t="e">
        <f t="shared" si="86"/>
        <v>#VALUE!</v>
      </c>
    </row>
    <row r="1830" spans="15:17">
      <c r="O1830">
        <f t="shared" si="85"/>
        <v>1828</v>
      </c>
      <c r="P1830" t="e">
        <f t="shared" si="84"/>
        <v>#VALUE!</v>
      </c>
      <c r="Q1830" t="e">
        <f t="shared" si="86"/>
        <v>#VALUE!</v>
      </c>
    </row>
    <row r="1831" spans="15:17">
      <c r="O1831">
        <f t="shared" si="85"/>
        <v>1829</v>
      </c>
      <c r="P1831" t="e">
        <f t="shared" si="84"/>
        <v>#VALUE!</v>
      </c>
      <c r="Q1831" t="e">
        <f t="shared" si="86"/>
        <v>#VALUE!</v>
      </c>
    </row>
    <row r="1832" spans="15:17">
      <c r="O1832">
        <f t="shared" si="85"/>
        <v>1830</v>
      </c>
      <c r="P1832" t="e">
        <f t="shared" si="84"/>
        <v>#VALUE!</v>
      </c>
      <c r="Q1832" t="e">
        <f t="shared" si="86"/>
        <v>#VALUE!</v>
      </c>
    </row>
    <row r="1833" spans="15:17">
      <c r="O1833">
        <f t="shared" si="85"/>
        <v>1831</v>
      </c>
      <c r="P1833" t="e">
        <f t="shared" si="84"/>
        <v>#VALUE!</v>
      </c>
      <c r="Q1833" t="e">
        <f t="shared" si="86"/>
        <v>#VALUE!</v>
      </c>
    </row>
    <row r="1834" spans="15:17">
      <c r="O1834">
        <f t="shared" si="85"/>
        <v>1832</v>
      </c>
      <c r="P1834" t="e">
        <f t="shared" si="84"/>
        <v>#VALUE!</v>
      </c>
      <c r="Q1834" t="e">
        <f t="shared" si="86"/>
        <v>#VALUE!</v>
      </c>
    </row>
    <row r="1835" spans="15:17">
      <c r="O1835">
        <f t="shared" si="85"/>
        <v>1833</v>
      </c>
      <c r="P1835" t="e">
        <f t="shared" si="84"/>
        <v>#VALUE!</v>
      </c>
      <c r="Q1835" t="e">
        <f t="shared" si="86"/>
        <v>#VALUE!</v>
      </c>
    </row>
    <row r="1836" spans="15:17">
      <c r="O1836">
        <f t="shared" si="85"/>
        <v>1834</v>
      </c>
      <c r="P1836" t="e">
        <f t="shared" si="84"/>
        <v>#VALUE!</v>
      </c>
      <c r="Q1836" t="e">
        <f t="shared" si="86"/>
        <v>#VALUE!</v>
      </c>
    </row>
    <row r="1837" spans="15:17">
      <c r="O1837">
        <f t="shared" si="85"/>
        <v>1835</v>
      </c>
      <c r="P1837" t="e">
        <f t="shared" si="84"/>
        <v>#VALUE!</v>
      </c>
      <c r="Q1837" t="e">
        <f t="shared" si="86"/>
        <v>#VALUE!</v>
      </c>
    </row>
    <row r="1838" spans="15:17">
      <c r="O1838">
        <f t="shared" si="85"/>
        <v>1836</v>
      </c>
      <c r="P1838" t="e">
        <f t="shared" si="84"/>
        <v>#VALUE!</v>
      </c>
      <c r="Q1838" t="e">
        <f t="shared" si="86"/>
        <v>#VALUE!</v>
      </c>
    </row>
    <row r="1839" spans="15:17">
      <c r="O1839">
        <f t="shared" si="85"/>
        <v>1837</v>
      </c>
      <c r="P1839" t="e">
        <f t="shared" si="84"/>
        <v>#VALUE!</v>
      </c>
      <c r="Q1839" t="e">
        <f t="shared" si="86"/>
        <v>#VALUE!</v>
      </c>
    </row>
    <row r="1840" spans="15:17">
      <c r="O1840">
        <f t="shared" si="85"/>
        <v>1838</v>
      </c>
      <c r="P1840" t="e">
        <f t="shared" si="84"/>
        <v>#VALUE!</v>
      </c>
      <c r="Q1840" t="e">
        <f t="shared" si="86"/>
        <v>#VALUE!</v>
      </c>
    </row>
    <row r="1841" spans="15:17">
      <c r="O1841">
        <f t="shared" si="85"/>
        <v>1839</v>
      </c>
      <c r="P1841" t="e">
        <f t="shared" si="84"/>
        <v>#VALUE!</v>
      </c>
      <c r="Q1841" t="e">
        <f t="shared" si="86"/>
        <v>#VALUE!</v>
      </c>
    </row>
    <row r="1842" spans="15:17">
      <c r="O1842">
        <f t="shared" si="85"/>
        <v>1840</v>
      </c>
      <c r="P1842" t="e">
        <f t="shared" si="84"/>
        <v>#VALUE!</v>
      </c>
      <c r="Q1842" t="e">
        <f t="shared" si="86"/>
        <v>#VALUE!</v>
      </c>
    </row>
    <row r="1843" spans="15:17">
      <c r="O1843">
        <f t="shared" si="85"/>
        <v>1841</v>
      </c>
      <c r="P1843" t="e">
        <f t="shared" si="84"/>
        <v>#VALUE!</v>
      </c>
      <c r="Q1843" t="e">
        <f t="shared" si="86"/>
        <v>#VALUE!</v>
      </c>
    </row>
    <row r="1844" spans="15:17">
      <c r="O1844">
        <f t="shared" si="85"/>
        <v>1842</v>
      </c>
      <c r="P1844" t="e">
        <f t="shared" si="84"/>
        <v>#VALUE!</v>
      </c>
      <c r="Q1844" t="e">
        <f t="shared" si="86"/>
        <v>#VALUE!</v>
      </c>
    </row>
    <row r="1845" spans="15:17">
      <c r="O1845">
        <f t="shared" si="85"/>
        <v>1843</v>
      </c>
      <c r="P1845" t="e">
        <f t="shared" si="84"/>
        <v>#VALUE!</v>
      </c>
      <c r="Q1845" t="e">
        <f t="shared" si="86"/>
        <v>#VALUE!</v>
      </c>
    </row>
    <row r="1846" spans="15:17">
      <c r="O1846">
        <f t="shared" si="85"/>
        <v>1844</v>
      </c>
      <c r="P1846" t="e">
        <f t="shared" si="84"/>
        <v>#VALUE!</v>
      </c>
      <c r="Q1846" t="e">
        <f t="shared" si="86"/>
        <v>#VALUE!</v>
      </c>
    </row>
    <row r="1847" spans="15:17">
      <c r="O1847">
        <f t="shared" si="85"/>
        <v>1845</v>
      </c>
      <c r="P1847" t="e">
        <f t="shared" si="84"/>
        <v>#VALUE!</v>
      </c>
      <c r="Q1847" t="e">
        <f t="shared" si="86"/>
        <v>#VALUE!</v>
      </c>
    </row>
    <row r="1848" spans="15:17">
      <c r="O1848">
        <f t="shared" si="85"/>
        <v>1846</v>
      </c>
      <c r="P1848" t="e">
        <f t="shared" si="84"/>
        <v>#VALUE!</v>
      </c>
      <c r="Q1848" t="e">
        <f t="shared" si="86"/>
        <v>#VALUE!</v>
      </c>
    </row>
    <row r="1849" spans="15:17">
      <c r="O1849">
        <f t="shared" si="85"/>
        <v>1847</v>
      </c>
      <c r="P1849" t="e">
        <f t="shared" si="84"/>
        <v>#VALUE!</v>
      </c>
      <c r="Q1849" t="e">
        <f t="shared" si="86"/>
        <v>#VALUE!</v>
      </c>
    </row>
    <row r="1850" spans="15:17">
      <c r="O1850">
        <f t="shared" si="85"/>
        <v>1848</v>
      </c>
      <c r="P1850" t="e">
        <f t="shared" si="84"/>
        <v>#VALUE!</v>
      </c>
      <c r="Q1850" t="e">
        <f t="shared" si="86"/>
        <v>#VALUE!</v>
      </c>
    </row>
    <row r="1851" spans="15:17">
      <c r="O1851">
        <f t="shared" si="85"/>
        <v>1849</v>
      </c>
      <c r="P1851" t="e">
        <f t="shared" si="84"/>
        <v>#VALUE!</v>
      </c>
      <c r="Q1851" t="e">
        <f t="shared" si="86"/>
        <v>#VALUE!</v>
      </c>
    </row>
    <row r="1852" spans="15:17">
      <c r="O1852">
        <f t="shared" si="85"/>
        <v>1850</v>
      </c>
      <c r="P1852" t="e">
        <f t="shared" si="84"/>
        <v>#VALUE!</v>
      </c>
      <c r="Q1852" t="e">
        <f t="shared" si="86"/>
        <v>#VALUE!</v>
      </c>
    </row>
    <row r="1853" spans="15:17">
      <c r="O1853">
        <f t="shared" si="85"/>
        <v>1851</v>
      </c>
      <c r="P1853" t="e">
        <f t="shared" si="84"/>
        <v>#VALUE!</v>
      </c>
      <c r="Q1853" t="e">
        <f t="shared" si="86"/>
        <v>#VALUE!</v>
      </c>
    </row>
    <row r="1854" spans="15:17">
      <c r="O1854">
        <f t="shared" si="85"/>
        <v>1852</v>
      </c>
      <c r="P1854" t="e">
        <f t="shared" si="84"/>
        <v>#VALUE!</v>
      </c>
      <c r="Q1854" t="e">
        <f t="shared" si="86"/>
        <v>#VALUE!</v>
      </c>
    </row>
    <row r="1855" spans="15:17">
      <c r="O1855">
        <f t="shared" si="85"/>
        <v>1853</v>
      </c>
      <c r="P1855" t="e">
        <f t="shared" si="84"/>
        <v>#VALUE!</v>
      </c>
      <c r="Q1855" t="e">
        <f t="shared" si="86"/>
        <v>#VALUE!</v>
      </c>
    </row>
    <row r="1856" spans="15:17">
      <c r="O1856">
        <f t="shared" si="85"/>
        <v>1854</v>
      </c>
      <c r="P1856" t="e">
        <f t="shared" si="84"/>
        <v>#VALUE!</v>
      </c>
      <c r="Q1856" t="e">
        <f t="shared" si="86"/>
        <v>#VALUE!</v>
      </c>
    </row>
    <row r="1857" spans="15:17">
      <c r="O1857">
        <f t="shared" si="85"/>
        <v>1855</v>
      </c>
      <c r="P1857" t="e">
        <f t="shared" si="84"/>
        <v>#VALUE!</v>
      </c>
      <c r="Q1857" t="e">
        <f t="shared" si="86"/>
        <v>#VALUE!</v>
      </c>
    </row>
    <row r="1858" spans="15:17">
      <c r="O1858">
        <f t="shared" si="85"/>
        <v>1856</v>
      </c>
      <c r="P1858" t="e">
        <f t="shared" si="84"/>
        <v>#VALUE!</v>
      </c>
      <c r="Q1858" t="e">
        <f t="shared" si="86"/>
        <v>#VALUE!</v>
      </c>
    </row>
    <row r="1859" spans="15:17">
      <c r="O1859">
        <f t="shared" si="85"/>
        <v>1857</v>
      </c>
      <c r="P1859" t="e">
        <f t="shared" si="84"/>
        <v>#VALUE!</v>
      </c>
      <c r="Q1859" t="e">
        <f t="shared" si="86"/>
        <v>#VALUE!</v>
      </c>
    </row>
    <row r="1860" spans="15:17">
      <c r="O1860">
        <f t="shared" si="85"/>
        <v>1858</v>
      </c>
      <c r="P1860" t="e">
        <f t="shared" ref="P1860:P1923" si="87">NEGBINOMDIST(O1860-$A$9,$A$9,$B$9)</f>
        <v>#VALUE!</v>
      </c>
      <c r="Q1860" t="e">
        <f t="shared" si="86"/>
        <v>#VALUE!</v>
      </c>
    </row>
    <row r="1861" spans="15:17">
      <c r="O1861">
        <f t="shared" si="85"/>
        <v>1859</v>
      </c>
      <c r="P1861" t="e">
        <f t="shared" si="87"/>
        <v>#VALUE!</v>
      </c>
      <c r="Q1861" t="e">
        <f t="shared" si="86"/>
        <v>#VALUE!</v>
      </c>
    </row>
    <row r="1862" spans="15:17">
      <c r="O1862">
        <f t="shared" ref="O1862:O1925" si="88">O1861+1</f>
        <v>1860</v>
      </c>
      <c r="P1862" t="e">
        <f t="shared" si="87"/>
        <v>#VALUE!</v>
      </c>
      <c r="Q1862" t="e">
        <f t="shared" si="86"/>
        <v>#VALUE!</v>
      </c>
    </row>
    <row r="1863" spans="15:17">
      <c r="O1863">
        <f t="shared" si="88"/>
        <v>1861</v>
      </c>
      <c r="P1863" t="e">
        <f t="shared" si="87"/>
        <v>#VALUE!</v>
      </c>
      <c r="Q1863" t="e">
        <f t="shared" ref="Q1863:Q1926" si="89">Q1862+P1862</f>
        <v>#VALUE!</v>
      </c>
    </row>
    <row r="1864" spans="15:17">
      <c r="O1864">
        <f t="shared" si="88"/>
        <v>1862</v>
      </c>
      <c r="P1864" t="e">
        <f t="shared" si="87"/>
        <v>#VALUE!</v>
      </c>
      <c r="Q1864" t="e">
        <f t="shared" si="89"/>
        <v>#VALUE!</v>
      </c>
    </row>
    <row r="1865" spans="15:17">
      <c r="O1865">
        <f t="shared" si="88"/>
        <v>1863</v>
      </c>
      <c r="P1865" t="e">
        <f t="shared" si="87"/>
        <v>#VALUE!</v>
      </c>
      <c r="Q1865" t="e">
        <f t="shared" si="89"/>
        <v>#VALUE!</v>
      </c>
    </row>
    <row r="1866" spans="15:17">
      <c r="O1866">
        <f t="shared" si="88"/>
        <v>1864</v>
      </c>
      <c r="P1866" t="e">
        <f t="shared" si="87"/>
        <v>#VALUE!</v>
      </c>
      <c r="Q1866" t="e">
        <f t="shared" si="89"/>
        <v>#VALUE!</v>
      </c>
    </row>
    <row r="1867" spans="15:17">
      <c r="O1867">
        <f t="shared" si="88"/>
        <v>1865</v>
      </c>
      <c r="P1867" t="e">
        <f t="shared" si="87"/>
        <v>#VALUE!</v>
      </c>
      <c r="Q1867" t="e">
        <f t="shared" si="89"/>
        <v>#VALUE!</v>
      </c>
    </row>
    <row r="1868" spans="15:17">
      <c r="O1868">
        <f t="shared" si="88"/>
        <v>1866</v>
      </c>
      <c r="P1868" t="e">
        <f t="shared" si="87"/>
        <v>#VALUE!</v>
      </c>
      <c r="Q1868" t="e">
        <f t="shared" si="89"/>
        <v>#VALUE!</v>
      </c>
    </row>
    <row r="1869" spans="15:17">
      <c r="O1869">
        <f t="shared" si="88"/>
        <v>1867</v>
      </c>
      <c r="P1869" t="e">
        <f t="shared" si="87"/>
        <v>#VALUE!</v>
      </c>
      <c r="Q1869" t="e">
        <f t="shared" si="89"/>
        <v>#VALUE!</v>
      </c>
    </row>
    <row r="1870" spans="15:17">
      <c r="O1870">
        <f t="shared" si="88"/>
        <v>1868</v>
      </c>
      <c r="P1870" t="e">
        <f t="shared" si="87"/>
        <v>#VALUE!</v>
      </c>
      <c r="Q1870" t="e">
        <f t="shared" si="89"/>
        <v>#VALUE!</v>
      </c>
    </row>
    <row r="1871" spans="15:17">
      <c r="O1871">
        <f t="shared" si="88"/>
        <v>1869</v>
      </c>
      <c r="P1871" t="e">
        <f t="shared" si="87"/>
        <v>#VALUE!</v>
      </c>
      <c r="Q1871" t="e">
        <f t="shared" si="89"/>
        <v>#VALUE!</v>
      </c>
    </row>
    <row r="1872" spans="15:17">
      <c r="O1872">
        <f t="shared" si="88"/>
        <v>1870</v>
      </c>
      <c r="P1872" t="e">
        <f t="shared" si="87"/>
        <v>#VALUE!</v>
      </c>
      <c r="Q1872" t="e">
        <f t="shared" si="89"/>
        <v>#VALUE!</v>
      </c>
    </row>
    <row r="1873" spans="15:17">
      <c r="O1873">
        <f t="shared" si="88"/>
        <v>1871</v>
      </c>
      <c r="P1873" t="e">
        <f t="shared" si="87"/>
        <v>#VALUE!</v>
      </c>
      <c r="Q1873" t="e">
        <f t="shared" si="89"/>
        <v>#VALUE!</v>
      </c>
    </row>
    <row r="1874" spans="15:17">
      <c r="O1874">
        <f t="shared" si="88"/>
        <v>1872</v>
      </c>
      <c r="P1874" t="e">
        <f t="shared" si="87"/>
        <v>#VALUE!</v>
      </c>
      <c r="Q1874" t="e">
        <f t="shared" si="89"/>
        <v>#VALUE!</v>
      </c>
    </row>
    <row r="1875" spans="15:17">
      <c r="O1875">
        <f t="shared" si="88"/>
        <v>1873</v>
      </c>
      <c r="P1875" t="e">
        <f t="shared" si="87"/>
        <v>#VALUE!</v>
      </c>
      <c r="Q1875" t="e">
        <f t="shared" si="89"/>
        <v>#VALUE!</v>
      </c>
    </row>
    <row r="1876" spans="15:17">
      <c r="O1876">
        <f t="shared" si="88"/>
        <v>1874</v>
      </c>
      <c r="P1876" t="e">
        <f t="shared" si="87"/>
        <v>#VALUE!</v>
      </c>
      <c r="Q1876" t="e">
        <f t="shared" si="89"/>
        <v>#VALUE!</v>
      </c>
    </row>
    <row r="1877" spans="15:17">
      <c r="O1877">
        <f t="shared" si="88"/>
        <v>1875</v>
      </c>
      <c r="P1877" t="e">
        <f t="shared" si="87"/>
        <v>#VALUE!</v>
      </c>
      <c r="Q1877" t="e">
        <f t="shared" si="89"/>
        <v>#VALUE!</v>
      </c>
    </row>
    <row r="1878" spans="15:17">
      <c r="O1878">
        <f t="shared" si="88"/>
        <v>1876</v>
      </c>
      <c r="P1878" t="e">
        <f t="shared" si="87"/>
        <v>#VALUE!</v>
      </c>
      <c r="Q1878" t="e">
        <f t="shared" si="89"/>
        <v>#VALUE!</v>
      </c>
    </row>
    <row r="1879" spans="15:17">
      <c r="O1879">
        <f t="shared" si="88"/>
        <v>1877</v>
      </c>
      <c r="P1879" t="e">
        <f t="shared" si="87"/>
        <v>#VALUE!</v>
      </c>
      <c r="Q1879" t="e">
        <f t="shared" si="89"/>
        <v>#VALUE!</v>
      </c>
    </row>
    <row r="1880" spans="15:17">
      <c r="O1880">
        <f t="shared" si="88"/>
        <v>1878</v>
      </c>
      <c r="P1880" t="e">
        <f t="shared" si="87"/>
        <v>#VALUE!</v>
      </c>
      <c r="Q1880" t="e">
        <f t="shared" si="89"/>
        <v>#VALUE!</v>
      </c>
    </row>
    <row r="1881" spans="15:17">
      <c r="O1881">
        <f t="shared" si="88"/>
        <v>1879</v>
      </c>
      <c r="P1881" t="e">
        <f t="shared" si="87"/>
        <v>#VALUE!</v>
      </c>
      <c r="Q1881" t="e">
        <f t="shared" si="89"/>
        <v>#VALUE!</v>
      </c>
    </row>
    <row r="1882" spans="15:17">
      <c r="O1882">
        <f t="shared" si="88"/>
        <v>1880</v>
      </c>
      <c r="P1882" t="e">
        <f t="shared" si="87"/>
        <v>#VALUE!</v>
      </c>
      <c r="Q1882" t="e">
        <f t="shared" si="89"/>
        <v>#VALUE!</v>
      </c>
    </row>
    <row r="1883" spans="15:17">
      <c r="O1883">
        <f t="shared" si="88"/>
        <v>1881</v>
      </c>
      <c r="P1883" t="e">
        <f t="shared" si="87"/>
        <v>#VALUE!</v>
      </c>
      <c r="Q1883" t="e">
        <f t="shared" si="89"/>
        <v>#VALUE!</v>
      </c>
    </row>
    <row r="1884" spans="15:17">
      <c r="O1884">
        <f t="shared" si="88"/>
        <v>1882</v>
      </c>
      <c r="P1884" t="e">
        <f t="shared" si="87"/>
        <v>#VALUE!</v>
      </c>
      <c r="Q1884" t="e">
        <f t="shared" si="89"/>
        <v>#VALUE!</v>
      </c>
    </row>
    <row r="1885" spans="15:17">
      <c r="O1885">
        <f t="shared" si="88"/>
        <v>1883</v>
      </c>
      <c r="P1885" t="e">
        <f t="shared" si="87"/>
        <v>#VALUE!</v>
      </c>
      <c r="Q1885" t="e">
        <f t="shared" si="89"/>
        <v>#VALUE!</v>
      </c>
    </row>
    <row r="1886" spans="15:17">
      <c r="O1886">
        <f t="shared" si="88"/>
        <v>1884</v>
      </c>
      <c r="P1886" t="e">
        <f t="shared" si="87"/>
        <v>#VALUE!</v>
      </c>
      <c r="Q1886" t="e">
        <f t="shared" si="89"/>
        <v>#VALUE!</v>
      </c>
    </row>
    <row r="1887" spans="15:17">
      <c r="O1887">
        <f t="shared" si="88"/>
        <v>1885</v>
      </c>
      <c r="P1887" t="e">
        <f t="shared" si="87"/>
        <v>#VALUE!</v>
      </c>
      <c r="Q1887" t="e">
        <f t="shared" si="89"/>
        <v>#VALUE!</v>
      </c>
    </row>
    <row r="1888" spans="15:17">
      <c r="O1888">
        <f t="shared" si="88"/>
        <v>1886</v>
      </c>
      <c r="P1888" t="e">
        <f t="shared" si="87"/>
        <v>#VALUE!</v>
      </c>
      <c r="Q1888" t="e">
        <f t="shared" si="89"/>
        <v>#VALUE!</v>
      </c>
    </row>
    <row r="1889" spans="15:17">
      <c r="O1889">
        <f t="shared" si="88"/>
        <v>1887</v>
      </c>
      <c r="P1889" t="e">
        <f t="shared" si="87"/>
        <v>#VALUE!</v>
      </c>
      <c r="Q1889" t="e">
        <f t="shared" si="89"/>
        <v>#VALUE!</v>
      </c>
    </row>
    <row r="1890" spans="15:17">
      <c r="O1890">
        <f t="shared" si="88"/>
        <v>1888</v>
      </c>
      <c r="P1890" t="e">
        <f t="shared" si="87"/>
        <v>#VALUE!</v>
      </c>
      <c r="Q1890" t="e">
        <f t="shared" si="89"/>
        <v>#VALUE!</v>
      </c>
    </row>
    <row r="1891" spans="15:17">
      <c r="O1891">
        <f t="shared" si="88"/>
        <v>1889</v>
      </c>
      <c r="P1891" t="e">
        <f t="shared" si="87"/>
        <v>#VALUE!</v>
      </c>
      <c r="Q1891" t="e">
        <f t="shared" si="89"/>
        <v>#VALUE!</v>
      </c>
    </row>
    <row r="1892" spans="15:17">
      <c r="O1892">
        <f t="shared" si="88"/>
        <v>1890</v>
      </c>
      <c r="P1892" t="e">
        <f t="shared" si="87"/>
        <v>#VALUE!</v>
      </c>
      <c r="Q1892" t="e">
        <f t="shared" si="89"/>
        <v>#VALUE!</v>
      </c>
    </row>
    <row r="1893" spans="15:17">
      <c r="O1893">
        <f t="shared" si="88"/>
        <v>1891</v>
      </c>
      <c r="P1893" t="e">
        <f t="shared" si="87"/>
        <v>#VALUE!</v>
      </c>
      <c r="Q1893" t="e">
        <f t="shared" si="89"/>
        <v>#VALUE!</v>
      </c>
    </row>
    <row r="1894" spans="15:17">
      <c r="O1894">
        <f t="shared" si="88"/>
        <v>1892</v>
      </c>
      <c r="P1894" t="e">
        <f t="shared" si="87"/>
        <v>#VALUE!</v>
      </c>
      <c r="Q1894" t="e">
        <f t="shared" si="89"/>
        <v>#VALUE!</v>
      </c>
    </row>
    <row r="1895" spans="15:17">
      <c r="O1895">
        <f t="shared" si="88"/>
        <v>1893</v>
      </c>
      <c r="P1895" t="e">
        <f t="shared" si="87"/>
        <v>#VALUE!</v>
      </c>
      <c r="Q1895" t="e">
        <f t="shared" si="89"/>
        <v>#VALUE!</v>
      </c>
    </row>
    <row r="1896" spans="15:17">
      <c r="O1896">
        <f t="shared" si="88"/>
        <v>1894</v>
      </c>
      <c r="P1896" t="e">
        <f t="shared" si="87"/>
        <v>#VALUE!</v>
      </c>
      <c r="Q1896" t="e">
        <f t="shared" si="89"/>
        <v>#VALUE!</v>
      </c>
    </row>
    <row r="1897" spans="15:17">
      <c r="O1897">
        <f t="shared" si="88"/>
        <v>1895</v>
      </c>
      <c r="P1897" t="e">
        <f t="shared" si="87"/>
        <v>#VALUE!</v>
      </c>
      <c r="Q1897" t="e">
        <f t="shared" si="89"/>
        <v>#VALUE!</v>
      </c>
    </row>
    <row r="1898" spans="15:17">
      <c r="O1898">
        <f t="shared" si="88"/>
        <v>1896</v>
      </c>
      <c r="P1898" t="e">
        <f t="shared" si="87"/>
        <v>#VALUE!</v>
      </c>
      <c r="Q1898" t="e">
        <f t="shared" si="89"/>
        <v>#VALUE!</v>
      </c>
    </row>
    <row r="1899" spans="15:17">
      <c r="O1899">
        <f t="shared" si="88"/>
        <v>1897</v>
      </c>
      <c r="P1899" t="e">
        <f t="shared" si="87"/>
        <v>#VALUE!</v>
      </c>
      <c r="Q1899" t="e">
        <f t="shared" si="89"/>
        <v>#VALUE!</v>
      </c>
    </row>
    <row r="1900" spans="15:17">
      <c r="O1900">
        <f t="shared" si="88"/>
        <v>1898</v>
      </c>
      <c r="P1900" t="e">
        <f t="shared" si="87"/>
        <v>#VALUE!</v>
      </c>
      <c r="Q1900" t="e">
        <f t="shared" si="89"/>
        <v>#VALUE!</v>
      </c>
    </row>
    <row r="1901" spans="15:17">
      <c r="O1901">
        <f t="shared" si="88"/>
        <v>1899</v>
      </c>
      <c r="P1901" t="e">
        <f t="shared" si="87"/>
        <v>#VALUE!</v>
      </c>
      <c r="Q1901" t="e">
        <f t="shared" si="89"/>
        <v>#VALUE!</v>
      </c>
    </row>
    <row r="1902" spans="15:17">
      <c r="O1902">
        <f t="shared" si="88"/>
        <v>1900</v>
      </c>
      <c r="P1902" t="e">
        <f t="shared" si="87"/>
        <v>#VALUE!</v>
      </c>
      <c r="Q1902" t="e">
        <f t="shared" si="89"/>
        <v>#VALUE!</v>
      </c>
    </row>
    <row r="1903" spans="15:17">
      <c r="O1903">
        <f t="shared" si="88"/>
        <v>1901</v>
      </c>
      <c r="P1903" t="e">
        <f t="shared" si="87"/>
        <v>#VALUE!</v>
      </c>
      <c r="Q1903" t="e">
        <f t="shared" si="89"/>
        <v>#VALUE!</v>
      </c>
    </row>
    <row r="1904" spans="15:17">
      <c r="O1904">
        <f t="shared" si="88"/>
        <v>1902</v>
      </c>
      <c r="P1904" t="e">
        <f t="shared" si="87"/>
        <v>#VALUE!</v>
      </c>
      <c r="Q1904" t="e">
        <f t="shared" si="89"/>
        <v>#VALUE!</v>
      </c>
    </row>
    <row r="1905" spans="15:17">
      <c r="O1905">
        <f t="shared" si="88"/>
        <v>1903</v>
      </c>
      <c r="P1905" t="e">
        <f t="shared" si="87"/>
        <v>#VALUE!</v>
      </c>
      <c r="Q1905" t="e">
        <f t="shared" si="89"/>
        <v>#VALUE!</v>
      </c>
    </row>
    <row r="1906" spans="15:17">
      <c r="O1906">
        <f t="shared" si="88"/>
        <v>1904</v>
      </c>
      <c r="P1906" t="e">
        <f t="shared" si="87"/>
        <v>#VALUE!</v>
      </c>
      <c r="Q1906" t="e">
        <f t="shared" si="89"/>
        <v>#VALUE!</v>
      </c>
    </row>
    <row r="1907" spans="15:17">
      <c r="O1907">
        <f t="shared" si="88"/>
        <v>1905</v>
      </c>
      <c r="P1907" t="e">
        <f t="shared" si="87"/>
        <v>#VALUE!</v>
      </c>
      <c r="Q1907" t="e">
        <f t="shared" si="89"/>
        <v>#VALUE!</v>
      </c>
    </row>
    <row r="1908" spans="15:17">
      <c r="O1908">
        <f t="shared" si="88"/>
        <v>1906</v>
      </c>
      <c r="P1908" t="e">
        <f t="shared" si="87"/>
        <v>#VALUE!</v>
      </c>
      <c r="Q1908" t="e">
        <f t="shared" si="89"/>
        <v>#VALUE!</v>
      </c>
    </row>
    <row r="1909" spans="15:17">
      <c r="O1909">
        <f t="shared" si="88"/>
        <v>1907</v>
      </c>
      <c r="P1909" t="e">
        <f t="shared" si="87"/>
        <v>#VALUE!</v>
      </c>
      <c r="Q1909" t="e">
        <f t="shared" si="89"/>
        <v>#VALUE!</v>
      </c>
    </row>
    <row r="1910" spans="15:17">
      <c r="O1910">
        <f t="shared" si="88"/>
        <v>1908</v>
      </c>
      <c r="P1910" t="e">
        <f t="shared" si="87"/>
        <v>#VALUE!</v>
      </c>
      <c r="Q1910" t="e">
        <f t="shared" si="89"/>
        <v>#VALUE!</v>
      </c>
    </row>
    <row r="1911" spans="15:17">
      <c r="O1911">
        <f t="shared" si="88"/>
        <v>1909</v>
      </c>
      <c r="P1911" t="e">
        <f t="shared" si="87"/>
        <v>#VALUE!</v>
      </c>
      <c r="Q1911" t="e">
        <f t="shared" si="89"/>
        <v>#VALUE!</v>
      </c>
    </row>
    <row r="1912" spans="15:17">
      <c r="O1912">
        <f t="shared" si="88"/>
        <v>1910</v>
      </c>
      <c r="P1912" t="e">
        <f t="shared" si="87"/>
        <v>#VALUE!</v>
      </c>
      <c r="Q1912" t="e">
        <f t="shared" si="89"/>
        <v>#VALUE!</v>
      </c>
    </row>
    <row r="1913" spans="15:17">
      <c r="O1913">
        <f t="shared" si="88"/>
        <v>1911</v>
      </c>
      <c r="P1913" t="e">
        <f t="shared" si="87"/>
        <v>#VALUE!</v>
      </c>
      <c r="Q1913" t="e">
        <f t="shared" si="89"/>
        <v>#VALUE!</v>
      </c>
    </row>
    <row r="1914" spans="15:17">
      <c r="O1914">
        <f t="shared" si="88"/>
        <v>1912</v>
      </c>
      <c r="P1914" t="e">
        <f t="shared" si="87"/>
        <v>#VALUE!</v>
      </c>
      <c r="Q1914" t="e">
        <f t="shared" si="89"/>
        <v>#VALUE!</v>
      </c>
    </row>
    <row r="1915" spans="15:17">
      <c r="O1915">
        <f t="shared" si="88"/>
        <v>1913</v>
      </c>
      <c r="P1915" t="e">
        <f t="shared" si="87"/>
        <v>#VALUE!</v>
      </c>
      <c r="Q1915" t="e">
        <f t="shared" si="89"/>
        <v>#VALUE!</v>
      </c>
    </row>
    <row r="1916" spans="15:17">
      <c r="O1916">
        <f t="shared" si="88"/>
        <v>1914</v>
      </c>
      <c r="P1916" t="e">
        <f t="shared" si="87"/>
        <v>#VALUE!</v>
      </c>
      <c r="Q1916" t="e">
        <f t="shared" si="89"/>
        <v>#VALUE!</v>
      </c>
    </row>
    <row r="1917" spans="15:17">
      <c r="O1917">
        <f t="shared" si="88"/>
        <v>1915</v>
      </c>
      <c r="P1917" t="e">
        <f t="shared" si="87"/>
        <v>#VALUE!</v>
      </c>
      <c r="Q1917" t="e">
        <f t="shared" si="89"/>
        <v>#VALUE!</v>
      </c>
    </row>
    <row r="1918" spans="15:17">
      <c r="O1918">
        <f t="shared" si="88"/>
        <v>1916</v>
      </c>
      <c r="P1918" t="e">
        <f t="shared" si="87"/>
        <v>#VALUE!</v>
      </c>
      <c r="Q1918" t="e">
        <f t="shared" si="89"/>
        <v>#VALUE!</v>
      </c>
    </row>
    <row r="1919" spans="15:17">
      <c r="O1919">
        <f t="shared" si="88"/>
        <v>1917</v>
      </c>
      <c r="P1919" t="e">
        <f t="shared" si="87"/>
        <v>#VALUE!</v>
      </c>
      <c r="Q1919" t="e">
        <f t="shared" si="89"/>
        <v>#VALUE!</v>
      </c>
    </row>
    <row r="1920" spans="15:17">
      <c r="O1920">
        <f t="shared" si="88"/>
        <v>1918</v>
      </c>
      <c r="P1920" t="e">
        <f t="shared" si="87"/>
        <v>#VALUE!</v>
      </c>
      <c r="Q1920" t="e">
        <f t="shared" si="89"/>
        <v>#VALUE!</v>
      </c>
    </row>
    <row r="1921" spans="15:17">
      <c r="O1921">
        <f t="shared" si="88"/>
        <v>1919</v>
      </c>
      <c r="P1921" t="e">
        <f t="shared" si="87"/>
        <v>#VALUE!</v>
      </c>
      <c r="Q1921" t="e">
        <f t="shared" si="89"/>
        <v>#VALUE!</v>
      </c>
    </row>
    <row r="1922" spans="15:17">
      <c r="O1922">
        <f t="shared" si="88"/>
        <v>1920</v>
      </c>
      <c r="P1922" t="e">
        <f t="shared" si="87"/>
        <v>#VALUE!</v>
      </c>
      <c r="Q1922" t="e">
        <f t="shared" si="89"/>
        <v>#VALUE!</v>
      </c>
    </row>
    <row r="1923" spans="15:17">
      <c r="O1923">
        <f t="shared" si="88"/>
        <v>1921</v>
      </c>
      <c r="P1923" t="e">
        <f t="shared" si="87"/>
        <v>#VALUE!</v>
      </c>
      <c r="Q1923" t="e">
        <f t="shared" si="89"/>
        <v>#VALUE!</v>
      </c>
    </row>
    <row r="1924" spans="15:17">
      <c r="O1924">
        <f t="shared" si="88"/>
        <v>1922</v>
      </c>
      <c r="P1924" t="e">
        <f t="shared" ref="P1924:P1987" si="90">NEGBINOMDIST(O1924-$A$9,$A$9,$B$9)</f>
        <v>#VALUE!</v>
      </c>
      <c r="Q1924" t="e">
        <f t="shared" si="89"/>
        <v>#VALUE!</v>
      </c>
    </row>
    <row r="1925" spans="15:17">
      <c r="O1925">
        <f t="shared" si="88"/>
        <v>1923</v>
      </c>
      <c r="P1925" t="e">
        <f t="shared" si="90"/>
        <v>#VALUE!</v>
      </c>
      <c r="Q1925" t="e">
        <f t="shared" si="89"/>
        <v>#VALUE!</v>
      </c>
    </row>
    <row r="1926" spans="15:17">
      <c r="O1926">
        <f t="shared" ref="O1926:O1989" si="91">O1925+1</f>
        <v>1924</v>
      </c>
      <c r="P1926" t="e">
        <f t="shared" si="90"/>
        <v>#VALUE!</v>
      </c>
      <c r="Q1926" t="e">
        <f t="shared" si="89"/>
        <v>#VALUE!</v>
      </c>
    </row>
    <row r="1927" spans="15:17">
      <c r="O1927">
        <f t="shared" si="91"/>
        <v>1925</v>
      </c>
      <c r="P1927" t="e">
        <f t="shared" si="90"/>
        <v>#VALUE!</v>
      </c>
      <c r="Q1927" t="e">
        <f t="shared" ref="Q1927:Q1990" si="92">Q1926+P1926</f>
        <v>#VALUE!</v>
      </c>
    </row>
    <row r="1928" spans="15:17">
      <c r="O1928">
        <f t="shared" si="91"/>
        <v>1926</v>
      </c>
      <c r="P1928" t="e">
        <f t="shared" si="90"/>
        <v>#VALUE!</v>
      </c>
      <c r="Q1928" t="e">
        <f t="shared" si="92"/>
        <v>#VALUE!</v>
      </c>
    </row>
    <row r="1929" spans="15:17">
      <c r="O1929">
        <f t="shared" si="91"/>
        <v>1927</v>
      </c>
      <c r="P1929" t="e">
        <f t="shared" si="90"/>
        <v>#VALUE!</v>
      </c>
      <c r="Q1929" t="e">
        <f t="shared" si="92"/>
        <v>#VALUE!</v>
      </c>
    </row>
    <row r="1930" spans="15:17">
      <c r="O1930">
        <f t="shared" si="91"/>
        <v>1928</v>
      </c>
      <c r="P1930" t="e">
        <f t="shared" si="90"/>
        <v>#VALUE!</v>
      </c>
      <c r="Q1930" t="e">
        <f t="shared" si="92"/>
        <v>#VALUE!</v>
      </c>
    </row>
    <row r="1931" spans="15:17">
      <c r="O1931">
        <f t="shared" si="91"/>
        <v>1929</v>
      </c>
      <c r="P1931" t="e">
        <f t="shared" si="90"/>
        <v>#VALUE!</v>
      </c>
      <c r="Q1931" t="e">
        <f t="shared" si="92"/>
        <v>#VALUE!</v>
      </c>
    </row>
    <row r="1932" spans="15:17">
      <c r="O1932">
        <f t="shared" si="91"/>
        <v>1930</v>
      </c>
      <c r="P1932" t="e">
        <f t="shared" si="90"/>
        <v>#VALUE!</v>
      </c>
      <c r="Q1932" t="e">
        <f t="shared" si="92"/>
        <v>#VALUE!</v>
      </c>
    </row>
    <row r="1933" spans="15:17">
      <c r="O1933">
        <f t="shared" si="91"/>
        <v>1931</v>
      </c>
      <c r="P1933" t="e">
        <f t="shared" si="90"/>
        <v>#VALUE!</v>
      </c>
      <c r="Q1933" t="e">
        <f t="shared" si="92"/>
        <v>#VALUE!</v>
      </c>
    </row>
    <row r="1934" spans="15:17">
      <c r="O1934">
        <f t="shared" si="91"/>
        <v>1932</v>
      </c>
      <c r="P1934" t="e">
        <f t="shared" si="90"/>
        <v>#VALUE!</v>
      </c>
      <c r="Q1934" t="e">
        <f t="shared" si="92"/>
        <v>#VALUE!</v>
      </c>
    </row>
    <row r="1935" spans="15:17">
      <c r="O1935">
        <f t="shared" si="91"/>
        <v>1933</v>
      </c>
      <c r="P1935" t="e">
        <f t="shared" si="90"/>
        <v>#VALUE!</v>
      </c>
      <c r="Q1935" t="e">
        <f t="shared" si="92"/>
        <v>#VALUE!</v>
      </c>
    </row>
    <row r="1936" spans="15:17">
      <c r="O1936">
        <f t="shared" si="91"/>
        <v>1934</v>
      </c>
      <c r="P1936" t="e">
        <f t="shared" si="90"/>
        <v>#VALUE!</v>
      </c>
      <c r="Q1936" t="e">
        <f t="shared" si="92"/>
        <v>#VALUE!</v>
      </c>
    </row>
    <row r="1937" spans="15:17">
      <c r="O1937">
        <f t="shared" si="91"/>
        <v>1935</v>
      </c>
      <c r="P1937" t="e">
        <f t="shared" si="90"/>
        <v>#VALUE!</v>
      </c>
      <c r="Q1937" t="e">
        <f t="shared" si="92"/>
        <v>#VALUE!</v>
      </c>
    </row>
    <row r="1938" spans="15:17">
      <c r="O1938">
        <f t="shared" si="91"/>
        <v>1936</v>
      </c>
      <c r="P1938" t="e">
        <f t="shared" si="90"/>
        <v>#VALUE!</v>
      </c>
      <c r="Q1938" t="e">
        <f t="shared" si="92"/>
        <v>#VALUE!</v>
      </c>
    </row>
    <row r="1939" spans="15:17">
      <c r="O1939">
        <f t="shared" si="91"/>
        <v>1937</v>
      </c>
      <c r="P1939" t="e">
        <f t="shared" si="90"/>
        <v>#VALUE!</v>
      </c>
      <c r="Q1939" t="e">
        <f t="shared" si="92"/>
        <v>#VALUE!</v>
      </c>
    </row>
    <row r="1940" spans="15:17">
      <c r="O1940">
        <f t="shared" si="91"/>
        <v>1938</v>
      </c>
      <c r="P1940" t="e">
        <f t="shared" si="90"/>
        <v>#VALUE!</v>
      </c>
      <c r="Q1940" t="e">
        <f t="shared" si="92"/>
        <v>#VALUE!</v>
      </c>
    </row>
    <row r="1941" spans="15:17">
      <c r="O1941">
        <f t="shared" si="91"/>
        <v>1939</v>
      </c>
      <c r="P1941" t="e">
        <f t="shared" si="90"/>
        <v>#VALUE!</v>
      </c>
      <c r="Q1941" t="e">
        <f t="shared" si="92"/>
        <v>#VALUE!</v>
      </c>
    </row>
    <row r="1942" spans="15:17">
      <c r="O1942">
        <f t="shared" si="91"/>
        <v>1940</v>
      </c>
      <c r="P1942" t="e">
        <f t="shared" si="90"/>
        <v>#VALUE!</v>
      </c>
      <c r="Q1942" t="e">
        <f t="shared" si="92"/>
        <v>#VALUE!</v>
      </c>
    </row>
    <row r="1943" spans="15:17">
      <c r="O1943">
        <f t="shared" si="91"/>
        <v>1941</v>
      </c>
      <c r="P1943" t="e">
        <f t="shared" si="90"/>
        <v>#VALUE!</v>
      </c>
      <c r="Q1943" t="e">
        <f t="shared" si="92"/>
        <v>#VALUE!</v>
      </c>
    </row>
    <row r="1944" spans="15:17">
      <c r="O1944">
        <f t="shared" si="91"/>
        <v>1942</v>
      </c>
      <c r="P1944" t="e">
        <f t="shared" si="90"/>
        <v>#VALUE!</v>
      </c>
      <c r="Q1944" t="e">
        <f t="shared" si="92"/>
        <v>#VALUE!</v>
      </c>
    </row>
    <row r="1945" spans="15:17">
      <c r="O1945">
        <f t="shared" si="91"/>
        <v>1943</v>
      </c>
      <c r="P1945" t="e">
        <f t="shared" si="90"/>
        <v>#VALUE!</v>
      </c>
      <c r="Q1945" t="e">
        <f t="shared" si="92"/>
        <v>#VALUE!</v>
      </c>
    </row>
    <row r="1946" spans="15:17">
      <c r="O1946">
        <f t="shared" si="91"/>
        <v>1944</v>
      </c>
      <c r="P1946" t="e">
        <f t="shared" si="90"/>
        <v>#VALUE!</v>
      </c>
      <c r="Q1946" t="e">
        <f t="shared" si="92"/>
        <v>#VALUE!</v>
      </c>
    </row>
    <row r="1947" spans="15:17">
      <c r="O1947">
        <f t="shared" si="91"/>
        <v>1945</v>
      </c>
      <c r="P1947" t="e">
        <f t="shared" si="90"/>
        <v>#VALUE!</v>
      </c>
      <c r="Q1947" t="e">
        <f t="shared" si="92"/>
        <v>#VALUE!</v>
      </c>
    </row>
    <row r="1948" spans="15:17">
      <c r="O1948">
        <f t="shared" si="91"/>
        <v>1946</v>
      </c>
      <c r="P1948" t="e">
        <f t="shared" si="90"/>
        <v>#VALUE!</v>
      </c>
      <c r="Q1948" t="e">
        <f t="shared" si="92"/>
        <v>#VALUE!</v>
      </c>
    </row>
    <row r="1949" spans="15:17">
      <c r="O1949">
        <f t="shared" si="91"/>
        <v>1947</v>
      </c>
      <c r="P1949" t="e">
        <f t="shared" si="90"/>
        <v>#VALUE!</v>
      </c>
      <c r="Q1949" t="e">
        <f t="shared" si="92"/>
        <v>#VALUE!</v>
      </c>
    </row>
    <row r="1950" spans="15:17">
      <c r="O1950">
        <f t="shared" si="91"/>
        <v>1948</v>
      </c>
      <c r="P1950" t="e">
        <f t="shared" si="90"/>
        <v>#VALUE!</v>
      </c>
      <c r="Q1950" t="e">
        <f t="shared" si="92"/>
        <v>#VALUE!</v>
      </c>
    </row>
    <row r="1951" spans="15:17">
      <c r="O1951">
        <f t="shared" si="91"/>
        <v>1949</v>
      </c>
      <c r="P1951" t="e">
        <f t="shared" si="90"/>
        <v>#VALUE!</v>
      </c>
      <c r="Q1951" t="e">
        <f t="shared" si="92"/>
        <v>#VALUE!</v>
      </c>
    </row>
    <row r="1952" spans="15:17">
      <c r="O1952">
        <f t="shared" si="91"/>
        <v>1950</v>
      </c>
      <c r="P1952" t="e">
        <f t="shared" si="90"/>
        <v>#VALUE!</v>
      </c>
      <c r="Q1952" t="e">
        <f t="shared" si="92"/>
        <v>#VALUE!</v>
      </c>
    </row>
    <row r="1953" spans="15:17">
      <c r="O1953">
        <f t="shared" si="91"/>
        <v>1951</v>
      </c>
      <c r="P1953" t="e">
        <f t="shared" si="90"/>
        <v>#VALUE!</v>
      </c>
      <c r="Q1953" t="e">
        <f t="shared" si="92"/>
        <v>#VALUE!</v>
      </c>
    </row>
    <row r="1954" spans="15:17">
      <c r="O1954">
        <f t="shared" si="91"/>
        <v>1952</v>
      </c>
      <c r="P1954" t="e">
        <f t="shared" si="90"/>
        <v>#VALUE!</v>
      </c>
      <c r="Q1954" t="e">
        <f t="shared" si="92"/>
        <v>#VALUE!</v>
      </c>
    </row>
    <row r="1955" spans="15:17">
      <c r="O1955">
        <f t="shared" si="91"/>
        <v>1953</v>
      </c>
      <c r="P1955" t="e">
        <f t="shared" si="90"/>
        <v>#VALUE!</v>
      </c>
      <c r="Q1955" t="e">
        <f t="shared" si="92"/>
        <v>#VALUE!</v>
      </c>
    </row>
    <row r="1956" spans="15:17">
      <c r="O1956">
        <f t="shared" si="91"/>
        <v>1954</v>
      </c>
      <c r="P1956" t="e">
        <f t="shared" si="90"/>
        <v>#VALUE!</v>
      </c>
      <c r="Q1956" t="e">
        <f t="shared" si="92"/>
        <v>#VALUE!</v>
      </c>
    </row>
    <row r="1957" spans="15:17">
      <c r="O1957">
        <f t="shared" si="91"/>
        <v>1955</v>
      </c>
      <c r="P1957" t="e">
        <f t="shared" si="90"/>
        <v>#VALUE!</v>
      </c>
      <c r="Q1957" t="e">
        <f t="shared" si="92"/>
        <v>#VALUE!</v>
      </c>
    </row>
    <row r="1958" spans="15:17">
      <c r="O1958">
        <f t="shared" si="91"/>
        <v>1956</v>
      </c>
      <c r="P1958" t="e">
        <f t="shared" si="90"/>
        <v>#VALUE!</v>
      </c>
      <c r="Q1958" t="e">
        <f t="shared" si="92"/>
        <v>#VALUE!</v>
      </c>
    </row>
    <row r="1959" spans="15:17">
      <c r="O1959">
        <f t="shared" si="91"/>
        <v>1957</v>
      </c>
      <c r="P1959" t="e">
        <f t="shared" si="90"/>
        <v>#VALUE!</v>
      </c>
      <c r="Q1959" t="e">
        <f t="shared" si="92"/>
        <v>#VALUE!</v>
      </c>
    </row>
    <row r="1960" spans="15:17">
      <c r="O1960">
        <f t="shared" si="91"/>
        <v>1958</v>
      </c>
      <c r="P1960" t="e">
        <f t="shared" si="90"/>
        <v>#VALUE!</v>
      </c>
      <c r="Q1960" t="e">
        <f t="shared" si="92"/>
        <v>#VALUE!</v>
      </c>
    </row>
    <row r="1961" spans="15:17">
      <c r="O1961">
        <f t="shared" si="91"/>
        <v>1959</v>
      </c>
      <c r="P1961" t="e">
        <f t="shared" si="90"/>
        <v>#VALUE!</v>
      </c>
      <c r="Q1961" t="e">
        <f t="shared" si="92"/>
        <v>#VALUE!</v>
      </c>
    </row>
    <row r="1962" spans="15:17">
      <c r="O1962">
        <f t="shared" si="91"/>
        <v>1960</v>
      </c>
      <c r="P1962" t="e">
        <f t="shared" si="90"/>
        <v>#VALUE!</v>
      </c>
      <c r="Q1962" t="e">
        <f t="shared" si="92"/>
        <v>#VALUE!</v>
      </c>
    </row>
    <row r="1963" spans="15:17">
      <c r="O1963">
        <f t="shared" si="91"/>
        <v>1961</v>
      </c>
      <c r="P1963" t="e">
        <f t="shared" si="90"/>
        <v>#VALUE!</v>
      </c>
      <c r="Q1963" t="e">
        <f t="shared" si="92"/>
        <v>#VALUE!</v>
      </c>
    </row>
    <row r="1964" spans="15:17">
      <c r="O1964">
        <f t="shared" si="91"/>
        <v>1962</v>
      </c>
      <c r="P1964" t="e">
        <f t="shared" si="90"/>
        <v>#VALUE!</v>
      </c>
      <c r="Q1964" t="e">
        <f t="shared" si="92"/>
        <v>#VALUE!</v>
      </c>
    </row>
    <row r="1965" spans="15:17">
      <c r="O1965">
        <f t="shared" si="91"/>
        <v>1963</v>
      </c>
      <c r="P1965" t="e">
        <f t="shared" si="90"/>
        <v>#VALUE!</v>
      </c>
      <c r="Q1965" t="e">
        <f t="shared" si="92"/>
        <v>#VALUE!</v>
      </c>
    </row>
    <row r="1966" spans="15:17">
      <c r="O1966">
        <f t="shared" si="91"/>
        <v>1964</v>
      </c>
      <c r="P1966" t="e">
        <f t="shared" si="90"/>
        <v>#VALUE!</v>
      </c>
      <c r="Q1966" t="e">
        <f t="shared" si="92"/>
        <v>#VALUE!</v>
      </c>
    </row>
    <row r="1967" spans="15:17">
      <c r="O1967">
        <f t="shared" si="91"/>
        <v>1965</v>
      </c>
      <c r="P1967" t="e">
        <f t="shared" si="90"/>
        <v>#VALUE!</v>
      </c>
      <c r="Q1967" t="e">
        <f t="shared" si="92"/>
        <v>#VALUE!</v>
      </c>
    </row>
    <row r="1968" spans="15:17">
      <c r="O1968">
        <f t="shared" si="91"/>
        <v>1966</v>
      </c>
      <c r="P1968" t="e">
        <f t="shared" si="90"/>
        <v>#VALUE!</v>
      </c>
      <c r="Q1968" t="e">
        <f t="shared" si="92"/>
        <v>#VALUE!</v>
      </c>
    </row>
    <row r="1969" spans="15:17">
      <c r="O1969">
        <f t="shared" si="91"/>
        <v>1967</v>
      </c>
      <c r="P1969" t="e">
        <f t="shared" si="90"/>
        <v>#VALUE!</v>
      </c>
      <c r="Q1969" t="e">
        <f t="shared" si="92"/>
        <v>#VALUE!</v>
      </c>
    </row>
    <row r="1970" spans="15:17">
      <c r="O1970">
        <f t="shared" si="91"/>
        <v>1968</v>
      </c>
      <c r="P1970" t="e">
        <f t="shared" si="90"/>
        <v>#VALUE!</v>
      </c>
      <c r="Q1970" t="e">
        <f t="shared" si="92"/>
        <v>#VALUE!</v>
      </c>
    </row>
    <row r="1971" spans="15:17">
      <c r="O1971">
        <f t="shared" si="91"/>
        <v>1969</v>
      </c>
      <c r="P1971" t="e">
        <f t="shared" si="90"/>
        <v>#VALUE!</v>
      </c>
      <c r="Q1971" t="e">
        <f t="shared" si="92"/>
        <v>#VALUE!</v>
      </c>
    </row>
    <row r="1972" spans="15:17">
      <c r="O1972">
        <f t="shared" si="91"/>
        <v>1970</v>
      </c>
      <c r="P1972" t="e">
        <f t="shared" si="90"/>
        <v>#VALUE!</v>
      </c>
      <c r="Q1972" t="e">
        <f t="shared" si="92"/>
        <v>#VALUE!</v>
      </c>
    </row>
    <row r="1973" spans="15:17">
      <c r="O1973">
        <f t="shared" si="91"/>
        <v>1971</v>
      </c>
      <c r="P1973" t="e">
        <f t="shared" si="90"/>
        <v>#VALUE!</v>
      </c>
      <c r="Q1973" t="e">
        <f t="shared" si="92"/>
        <v>#VALUE!</v>
      </c>
    </row>
    <row r="1974" spans="15:17">
      <c r="O1974">
        <f t="shared" si="91"/>
        <v>1972</v>
      </c>
      <c r="P1974" t="e">
        <f t="shared" si="90"/>
        <v>#VALUE!</v>
      </c>
      <c r="Q1974" t="e">
        <f t="shared" si="92"/>
        <v>#VALUE!</v>
      </c>
    </row>
    <row r="1975" spans="15:17">
      <c r="O1975">
        <f t="shared" si="91"/>
        <v>1973</v>
      </c>
      <c r="P1975" t="e">
        <f t="shared" si="90"/>
        <v>#VALUE!</v>
      </c>
      <c r="Q1975" t="e">
        <f t="shared" si="92"/>
        <v>#VALUE!</v>
      </c>
    </row>
    <row r="1976" spans="15:17">
      <c r="O1976">
        <f t="shared" si="91"/>
        <v>1974</v>
      </c>
      <c r="P1976" t="e">
        <f t="shared" si="90"/>
        <v>#VALUE!</v>
      </c>
      <c r="Q1976" t="e">
        <f t="shared" si="92"/>
        <v>#VALUE!</v>
      </c>
    </row>
    <row r="1977" spans="15:17">
      <c r="O1977">
        <f t="shared" si="91"/>
        <v>1975</v>
      </c>
      <c r="P1977" t="e">
        <f t="shared" si="90"/>
        <v>#VALUE!</v>
      </c>
      <c r="Q1977" t="e">
        <f t="shared" si="92"/>
        <v>#VALUE!</v>
      </c>
    </row>
    <row r="1978" spans="15:17">
      <c r="O1978">
        <f t="shared" si="91"/>
        <v>1976</v>
      </c>
      <c r="P1978" t="e">
        <f t="shared" si="90"/>
        <v>#VALUE!</v>
      </c>
      <c r="Q1978" t="e">
        <f t="shared" si="92"/>
        <v>#VALUE!</v>
      </c>
    </row>
    <row r="1979" spans="15:17">
      <c r="O1979">
        <f t="shared" si="91"/>
        <v>1977</v>
      </c>
      <c r="P1979" t="e">
        <f t="shared" si="90"/>
        <v>#VALUE!</v>
      </c>
      <c r="Q1979" t="e">
        <f t="shared" si="92"/>
        <v>#VALUE!</v>
      </c>
    </row>
    <row r="1980" spans="15:17">
      <c r="O1980">
        <f t="shared" si="91"/>
        <v>1978</v>
      </c>
      <c r="P1980" t="e">
        <f t="shared" si="90"/>
        <v>#VALUE!</v>
      </c>
      <c r="Q1980" t="e">
        <f t="shared" si="92"/>
        <v>#VALUE!</v>
      </c>
    </row>
    <row r="1981" spans="15:17">
      <c r="O1981">
        <f t="shared" si="91"/>
        <v>1979</v>
      </c>
      <c r="P1981" t="e">
        <f t="shared" si="90"/>
        <v>#VALUE!</v>
      </c>
      <c r="Q1981" t="e">
        <f t="shared" si="92"/>
        <v>#VALUE!</v>
      </c>
    </row>
    <row r="1982" spans="15:17">
      <c r="O1982">
        <f t="shared" si="91"/>
        <v>1980</v>
      </c>
      <c r="P1982" t="e">
        <f t="shared" si="90"/>
        <v>#VALUE!</v>
      </c>
      <c r="Q1982" t="e">
        <f t="shared" si="92"/>
        <v>#VALUE!</v>
      </c>
    </row>
    <row r="1983" spans="15:17">
      <c r="O1983">
        <f t="shared" si="91"/>
        <v>1981</v>
      </c>
      <c r="P1983" t="e">
        <f t="shared" si="90"/>
        <v>#VALUE!</v>
      </c>
      <c r="Q1983" t="e">
        <f t="shared" si="92"/>
        <v>#VALUE!</v>
      </c>
    </row>
    <row r="1984" spans="15:17">
      <c r="O1984">
        <f t="shared" si="91"/>
        <v>1982</v>
      </c>
      <c r="P1984" t="e">
        <f t="shared" si="90"/>
        <v>#VALUE!</v>
      </c>
      <c r="Q1984" t="e">
        <f t="shared" si="92"/>
        <v>#VALUE!</v>
      </c>
    </row>
    <row r="1985" spans="15:17">
      <c r="O1985">
        <f t="shared" si="91"/>
        <v>1983</v>
      </c>
      <c r="P1985" t="e">
        <f t="shared" si="90"/>
        <v>#VALUE!</v>
      </c>
      <c r="Q1985" t="e">
        <f t="shared" si="92"/>
        <v>#VALUE!</v>
      </c>
    </row>
    <row r="1986" spans="15:17">
      <c r="O1986">
        <f t="shared" si="91"/>
        <v>1984</v>
      </c>
      <c r="P1986" t="e">
        <f t="shared" si="90"/>
        <v>#VALUE!</v>
      </c>
      <c r="Q1986" t="e">
        <f t="shared" si="92"/>
        <v>#VALUE!</v>
      </c>
    </row>
    <row r="1987" spans="15:17">
      <c r="O1987">
        <f t="shared" si="91"/>
        <v>1985</v>
      </c>
      <c r="P1987" t="e">
        <f t="shared" si="90"/>
        <v>#VALUE!</v>
      </c>
      <c r="Q1987" t="e">
        <f t="shared" si="92"/>
        <v>#VALUE!</v>
      </c>
    </row>
    <row r="1988" spans="15:17">
      <c r="O1988">
        <f t="shared" si="91"/>
        <v>1986</v>
      </c>
      <c r="P1988" t="e">
        <f t="shared" ref="P1988:P2051" si="93">NEGBINOMDIST(O1988-$A$9,$A$9,$B$9)</f>
        <v>#VALUE!</v>
      </c>
      <c r="Q1988" t="e">
        <f t="shared" si="92"/>
        <v>#VALUE!</v>
      </c>
    </row>
    <row r="1989" spans="15:17">
      <c r="O1989">
        <f t="shared" si="91"/>
        <v>1987</v>
      </c>
      <c r="P1989" t="e">
        <f t="shared" si="93"/>
        <v>#VALUE!</v>
      </c>
      <c r="Q1989" t="e">
        <f t="shared" si="92"/>
        <v>#VALUE!</v>
      </c>
    </row>
    <row r="1990" spans="15:17">
      <c r="O1990">
        <f t="shared" ref="O1990:O2053" si="94">O1989+1</f>
        <v>1988</v>
      </c>
      <c r="P1990" t="e">
        <f t="shared" si="93"/>
        <v>#VALUE!</v>
      </c>
      <c r="Q1990" t="e">
        <f t="shared" si="92"/>
        <v>#VALUE!</v>
      </c>
    </row>
    <row r="1991" spans="15:17">
      <c r="O1991">
        <f t="shared" si="94"/>
        <v>1989</v>
      </c>
      <c r="P1991" t="e">
        <f t="shared" si="93"/>
        <v>#VALUE!</v>
      </c>
      <c r="Q1991" t="e">
        <f t="shared" ref="Q1991:Q2054" si="95">Q1990+P1990</f>
        <v>#VALUE!</v>
      </c>
    </row>
    <row r="1992" spans="15:17">
      <c r="O1992">
        <f t="shared" si="94"/>
        <v>1990</v>
      </c>
      <c r="P1992" t="e">
        <f t="shared" si="93"/>
        <v>#VALUE!</v>
      </c>
      <c r="Q1992" t="e">
        <f t="shared" si="95"/>
        <v>#VALUE!</v>
      </c>
    </row>
    <row r="1993" spans="15:17">
      <c r="O1993">
        <f t="shared" si="94"/>
        <v>1991</v>
      </c>
      <c r="P1993" t="e">
        <f t="shared" si="93"/>
        <v>#VALUE!</v>
      </c>
      <c r="Q1993" t="e">
        <f t="shared" si="95"/>
        <v>#VALUE!</v>
      </c>
    </row>
    <row r="1994" spans="15:17">
      <c r="O1994">
        <f t="shared" si="94"/>
        <v>1992</v>
      </c>
      <c r="P1994" t="e">
        <f t="shared" si="93"/>
        <v>#VALUE!</v>
      </c>
      <c r="Q1994" t="e">
        <f t="shared" si="95"/>
        <v>#VALUE!</v>
      </c>
    </row>
    <row r="1995" spans="15:17">
      <c r="O1995">
        <f t="shared" si="94"/>
        <v>1993</v>
      </c>
      <c r="P1995" t="e">
        <f t="shared" si="93"/>
        <v>#VALUE!</v>
      </c>
      <c r="Q1995" t="e">
        <f t="shared" si="95"/>
        <v>#VALUE!</v>
      </c>
    </row>
    <row r="1996" spans="15:17">
      <c r="O1996">
        <f t="shared" si="94"/>
        <v>1994</v>
      </c>
      <c r="P1996" t="e">
        <f t="shared" si="93"/>
        <v>#VALUE!</v>
      </c>
      <c r="Q1996" t="e">
        <f t="shared" si="95"/>
        <v>#VALUE!</v>
      </c>
    </row>
    <row r="1997" spans="15:17">
      <c r="O1997">
        <f t="shared" si="94"/>
        <v>1995</v>
      </c>
      <c r="P1997" t="e">
        <f t="shared" si="93"/>
        <v>#VALUE!</v>
      </c>
      <c r="Q1997" t="e">
        <f t="shared" si="95"/>
        <v>#VALUE!</v>
      </c>
    </row>
    <row r="1998" spans="15:17">
      <c r="O1998">
        <f t="shared" si="94"/>
        <v>1996</v>
      </c>
      <c r="P1998" t="e">
        <f t="shared" si="93"/>
        <v>#VALUE!</v>
      </c>
      <c r="Q1998" t="e">
        <f t="shared" si="95"/>
        <v>#VALUE!</v>
      </c>
    </row>
    <row r="1999" spans="15:17">
      <c r="O1999">
        <f t="shared" si="94"/>
        <v>1997</v>
      </c>
      <c r="P1999" t="e">
        <f t="shared" si="93"/>
        <v>#VALUE!</v>
      </c>
      <c r="Q1999" t="e">
        <f t="shared" si="95"/>
        <v>#VALUE!</v>
      </c>
    </row>
    <row r="2000" spans="15:17">
      <c r="O2000">
        <f t="shared" si="94"/>
        <v>1998</v>
      </c>
      <c r="P2000" t="e">
        <f t="shared" si="93"/>
        <v>#VALUE!</v>
      </c>
      <c r="Q2000" t="e">
        <f t="shared" si="95"/>
        <v>#VALUE!</v>
      </c>
    </row>
    <row r="2001" spans="15:17">
      <c r="O2001">
        <f t="shared" si="94"/>
        <v>1999</v>
      </c>
      <c r="P2001" t="e">
        <f t="shared" si="93"/>
        <v>#VALUE!</v>
      </c>
      <c r="Q2001" t="e">
        <f t="shared" si="95"/>
        <v>#VALUE!</v>
      </c>
    </row>
    <row r="2002" spans="15:17">
      <c r="O2002">
        <f t="shared" si="94"/>
        <v>2000</v>
      </c>
      <c r="P2002" t="e">
        <f t="shared" si="93"/>
        <v>#VALUE!</v>
      </c>
      <c r="Q2002" t="e">
        <f t="shared" si="95"/>
        <v>#VALUE!</v>
      </c>
    </row>
    <row r="2003" spans="15:17">
      <c r="O2003">
        <f t="shared" si="94"/>
        <v>2001</v>
      </c>
      <c r="P2003" t="e">
        <f t="shared" si="93"/>
        <v>#VALUE!</v>
      </c>
      <c r="Q2003" t="e">
        <f t="shared" si="95"/>
        <v>#VALUE!</v>
      </c>
    </row>
    <row r="2004" spans="15:17">
      <c r="O2004">
        <f t="shared" si="94"/>
        <v>2002</v>
      </c>
      <c r="P2004" t="e">
        <f t="shared" si="93"/>
        <v>#VALUE!</v>
      </c>
      <c r="Q2004" t="e">
        <f t="shared" si="95"/>
        <v>#VALUE!</v>
      </c>
    </row>
    <row r="2005" spans="15:17">
      <c r="O2005">
        <f t="shared" si="94"/>
        <v>2003</v>
      </c>
      <c r="P2005" t="e">
        <f t="shared" si="93"/>
        <v>#VALUE!</v>
      </c>
      <c r="Q2005" t="e">
        <f t="shared" si="95"/>
        <v>#VALUE!</v>
      </c>
    </row>
    <row r="2006" spans="15:17">
      <c r="O2006">
        <f t="shared" si="94"/>
        <v>2004</v>
      </c>
      <c r="P2006" t="e">
        <f t="shared" si="93"/>
        <v>#VALUE!</v>
      </c>
      <c r="Q2006" t="e">
        <f t="shared" si="95"/>
        <v>#VALUE!</v>
      </c>
    </row>
    <row r="2007" spans="15:17">
      <c r="O2007">
        <f t="shared" si="94"/>
        <v>2005</v>
      </c>
      <c r="P2007" t="e">
        <f t="shared" si="93"/>
        <v>#VALUE!</v>
      </c>
      <c r="Q2007" t="e">
        <f t="shared" si="95"/>
        <v>#VALUE!</v>
      </c>
    </row>
    <row r="2008" spans="15:17">
      <c r="O2008">
        <f t="shared" si="94"/>
        <v>2006</v>
      </c>
      <c r="P2008" t="e">
        <f t="shared" si="93"/>
        <v>#VALUE!</v>
      </c>
      <c r="Q2008" t="e">
        <f t="shared" si="95"/>
        <v>#VALUE!</v>
      </c>
    </row>
    <row r="2009" spans="15:17">
      <c r="O2009">
        <f t="shared" si="94"/>
        <v>2007</v>
      </c>
      <c r="P2009" t="e">
        <f t="shared" si="93"/>
        <v>#VALUE!</v>
      </c>
      <c r="Q2009" t="e">
        <f t="shared" si="95"/>
        <v>#VALUE!</v>
      </c>
    </row>
    <row r="2010" spans="15:17">
      <c r="O2010">
        <f t="shared" si="94"/>
        <v>2008</v>
      </c>
      <c r="P2010" t="e">
        <f t="shared" si="93"/>
        <v>#VALUE!</v>
      </c>
      <c r="Q2010" t="e">
        <f t="shared" si="95"/>
        <v>#VALUE!</v>
      </c>
    </row>
    <row r="2011" spans="15:17">
      <c r="O2011">
        <f t="shared" si="94"/>
        <v>2009</v>
      </c>
      <c r="P2011" t="e">
        <f t="shared" si="93"/>
        <v>#VALUE!</v>
      </c>
      <c r="Q2011" t="e">
        <f t="shared" si="95"/>
        <v>#VALUE!</v>
      </c>
    </row>
    <row r="2012" spans="15:17">
      <c r="O2012">
        <f t="shared" si="94"/>
        <v>2010</v>
      </c>
      <c r="P2012" t="e">
        <f t="shared" si="93"/>
        <v>#VALUE!</v>
      </c>
      <c r="Q2012" t="e">
        <f t="shared" si="95"/>
        <v>#VALUE!</v>
      </c>
    </row>
    <row r="2013" spans="15:17">
      <c r="O2013">
        <f t="shared" si="94"/>
        <v>2011</v>
      </c>
      <c r="P2013" t="e">
        <f t="shared" si="93"/>
        <v>#VALUE!</v>
      </c>
      <c r="Q2013" t="e">
        <f t="shared" si="95"/>
        <v>#VALUE!</v>
      </c>
    </row>
    <row r="2014" spans="15:17">
      <c r="O2014">
        <f t="shared" si="94"/>
        <v>2012</v>
      </c>
      <c r="P2014" t="e">
        <f t="shared" si="93"/>
        <v>#VALUE!</v>
      </c>
      <c r="Q2014" t="e">
        <f t="shared" si="95"/>
        <v>#VALUE!</v>
      </c>
    </row>
    <row r="2015" spans="15:17">
      <c r="O2015">
        <f t="shared" si="94"/>
        <v>2013</v>
      </c>
      <c r="P2015" t="e">
        <f t="shared" si="93"/>
        <v>#VALUE!</v>
      </c>
      <c r="Q2015" t="e">
        <f t="shared" si="95"/>
        <v>#VALUE!</v>
      </c>
    </row>
    <row r="2016" spans="15:17">
      <c r="O2016">
        <f t="shared" si="94"/>
        <v>2014</v>
      </c>
      <c r="P2016" t="e">
        <f t="shared" si="93"/>
        <v>#VALUE!</v>
      </c>
      <c r="Q2016" t="e">
        <f t="shared" si="95"/>
        <v>#VALUE!</v>
      </c>
    </row>
    <row r="2017" spans="15:17">
      <c r="O2017">
        <f t="shared" si="94"/>
        <v>2015</v>
      </c>
      <c r="P2017" t="e">
        <f t="shared" si="93"/>
        <v>#VALUE!</v>
      </c>
      <c r="Q2017" t="e">
        <f t="shared" si="95"/>
        <v>#VALUE!</v>
      </c>
    </row>
    <row r="2018" spans="15:17">
      <c r="O2018">
        <f t="shared" si="94"/>
        <v>2016</v>
      </c>
      <c r="P2018" t="e">
        <f t="shared" si="93"/>
        <v>#VALUE!</v>
      </c>
      <c r="Q2018" t="e">
        <f t="shared" si="95"/>
        <v>#VALUE!</v>
      </c>
    </row>
    <row r="2019" spans="15:17">
      <c r="O2019">
        <f t="shared" si="94"/>
        <v>2017</v>
      </c>
      <c r="P2019" t="e">
        <f t="shared" si="93"/>
        <v>#VALUE!</v>
      </c>
      <c r="Q2019" t="e">
        <f t="shared" si="95"/>
        <v>#VALUE!</v>
      </c>
    </row>
    <row r="2020" spans="15:17">
      <c r="O2020">
        <f t="shared" si="94"/>
        <v>2018</v>
      </c>
      <c r="P2020" t="e">
        <f t="shared" si="93"/>
        <v>#VALUE!</v>
      </c>
      <c r="Q2020" t="e">
        <f t="shared" si="95"/>
        <v>#VALUE!</v>
      </c>
    </row>
    <row r="2021" spans="15:17">
      <c r="O2021">
        <f t="shared" si="94"/>
        <v>2019</v>
      </c>
      <c r="P2021" t="e">
        <f t="shared" si="93"/>
        <v>#VALUE!</v>
      </c>
      <c r="Q2021" t="e">
        <f t="shared" si="95"/>
        <v>#VALUE!</v>
      </c>
    </row>
    <row r="2022" spans="15:17">
      <c r="O2022">
        <f t="shared" si="94"/>
        <v>2020</v>
      </c>
      <c r="P2022" t="e">
        <f t="shared" si="93"/>
        <v>#VALUE!</v>
      </c>
      <c r="Q2022" t="e">
        <f t="shared" si="95"/>
        <v>#VALUE!</v>
      </c>
    </row>
    <row r="2023" spans="15:17">
      <c r="O2023">
        <f t="shared" si="94"/>
        <v>2021</v>
      </c>
      <c r="P2023" t="e">
        <f t="shared" si="93"/>
        <v>#VALUE!</v>
      </c>
      <c r="Q2023" t="e">
        <f t="shared" si="95"/>
        <v>#VALUE!</v>
      </c>
    </row>
    <row r="2024" spans="15:17">
      <c r="O2024">
        <f t="shared" si="94"/>
        <v>2022</v>
      </c>
      <c r="P2024" t="e">
        <f t="shared" si="93"/>
        <v>#VALUE!</v>
      </c>
      <c r="Q2024" t="e">
        <f t="shared" si="95"/>
        <v>#VALUE!</v>
      </c>
    </row>
    <row r="2025" spans="15:17">
      <c r="O2025">
        <f t="shared" si="94"/>
        <v>2023</v>
      </c>
      <c r="P2025" t="e">
        <f t="shared" si="93"/>
        <v>#VALUE!</v>
      </c>
      <c r="Q2025" t="e">
        <f t="shared" si="95"/>
        <v>#VALUE!</v>
      </c>
    </row>
    <row r="2026" spans="15:17">
      <c r="O2026">
        <f t="shared" si="94"/>
        <v>2024</v>
      </c>
      <c r="P2026" t="e">
        <f t="shared" si="93"/>
        <v>#VALUE!</v>
      </c>
      <c r="Q2026" t="e">
        <f t="shared" si="95"/>
        <v>#VALUE!</v>
      </c>
    </row>
    <row r="2027" spans="15:17">
      <c r="O2027">
        <f t="shared" si="94"/>
        <v>2025</v>
      </c>
      <c r="P2027" t="e">
        <f t="shared" si="93"/>
        <v>#VALUE!</v>
      </c>
      <c r="Q2027" t="e">
        <f t="shared" si="95"/>
        <v>#VALUE!</v>
      </c>
    </row>
    <row r="2028" spans="15:17">
      <c r="O2028">
        <f t="shared" si="94"/>
        <v>2026</v>
      </c>
      <c r="P2028" t="e">
        <f t="shared" si="93"/>
        <v>#VALUE!</v>
      </c>
      <c r="Q2028" t="e">
        <f t="shared" si="95"/>
        <v>#VALUE!</v>
      </c>
    </row>
    <row r="2029" spans="15:17">
      <c r="O2029">
        <f t="shared" si="94"/>
        <v>2027</v>
      </c>
      <c r="P2029" t="e">
        <f t="shared" si="93"/>
        <v>#VALUE!</v>
      </c>
      <c r="Q2029" t="e">
        <f t="shared" si="95"/>
        <v>#VALUE!</v>
      </c>
    </row>
    <row r="2030" spans="15:17">
      <c r="O2030">
        <f t="shared" si="94"/>
        <v>2028</v>
      </c>
      <c r="P2030" t="e">
        <f t="shared" si="93"/>
        <v>#VALUE!</v>
      </c>
      <c r="Q2030" t="e">
        <f t="shared" si="95"/>
        <v>#VALUE!</v>
      </c>
    </row>
    <row r="2031" spans="15:17">
      <c r="O2031">
        <f t="shared" si="94"/>
        <v>2029</v>
      </c>
      <c r="P2031" t="e">
        <f t="shared" si="93"/>
        <v>#VALUE!</v>
      </c>
      <c r="Q2031" t="e">
        <f t="shared" si="95"/>
        <v>#VALUE!</v>
      </c>
    </row>
    <row r="2032" spans="15:17">
      <c r="O2032">
        <f t="shared" si="94"/>
        <v>2030</v>
      </c>
      <c r="P2032" t="e">
        <f t="shared" si="93"/>
        <v>#VALUE!</v>
      </c>
      <c r="Q2032" t="e">
        <f t="shared" si="95"/>
        <v>#VALUE!</v>
      </c>
    </row>
    <row r="2033" spans="15:17">
      <c r="O2033">
        <f t="shared" si="94"/>
        <v>2031</v>
      </c>
      <c r="P2033" t="e">
        <f t="shared" si="93"/>
        <v>#VALUE!</v>
      </c>
      <c r="Q2033" t="e">
        <f t="shared" si="95"/>
        <v>#VALUE!</v>
      </c>
    </row>
    <row r="2034" spans="15:17">
      <c r="O2034">
        <f t="shared" si="94"/>
        <v>2032</v>
      </c>
      <c r="P2034" t="e">
        <f t="shared" si="93"/>
        <v>#VALUE!</v>
      </c>
      <c r="Q2034" t="e">
        <f t="shared" si="95"/>
        <v>#VALUE!</v>
      </c>
    </row>
    <row r="2035" spans="15:17">
      <c r="O2035">
        <f t="shared" si="94"/>
        <v>2033</v>
      </c>
      <c r="P2035" t="e">
        <f t="shared" si="93"/>
        <v>#VALUE!</v>
      </c>
      <c r="Q2035" t="e">
        <f t="shared" si="95"/>
        <v>#VALUE!</v>
      </c>
    </row>
    <row r="2036" spans="15:17">
      <c r="O2036">
        <f t="shared" si="94"/>
        <v>2034</v>
      </c>
      <c r="P2036" t="e">
        <f t="shared" si="93"/>
        <v>#VALUE!</v>
      </c>
      <c r="Q2036" t="e">
        <f t="shared" si="95"/>
        <v>#VALUE!</v>
      </c>
    </row>
    <row r="2037" spans="15:17">
      <c r="O2037">
        <f t="shared" si="94"/>
        <v>2035</v>
      </c>
      <c r="P2037" t="e">
        <f t="shared" si="93"/>
        <v>#VALUE!</v>
      </c>
      <c r="Q2037" t="e">
        <f t="shared" si="95"/>
        <v>#VALUE!</v>
      </c>
    </row>
    <row r="2038" spans="15:17">
      <c r="O2038">
        <f t="shared" si="94"/>
        <v>2036</v>
      </c>
      <c r="P2038" t="e">
        <f t="shared" si="93"/>
        <v>#VALUE!</v>
      </c>
      <c r="Q2038" t="e">
        <f t="shared" si="95"/>
        <v>#VALUE!</v>
      </c>
    </row>
    <row r="2039" spans="15:17">
      <c r="O2039">
        <f t="shared" si="94"/>
        <v>2037</v>
      </c>
      <c r="P2039" t="e">
        <f t="shared" si="93"/>
        <v>#VALUE!</v>
      </c>
      <c r="Q2039" t="e">
        <f t="shared" si="95"/>
        <v>#VALUE!</v>
      </c>
    </row>
    <row r="2040" spans="15:17">
      <c r="O2040">
        <f t="shared" si="94"/>
        <v>2038</v>
      </c>
      <c r="P2040" t="e">
        <f t="shared" si="93"/>
        <v>#VALUE!</v>
      </c>
      <c r="Q2040" t="e">
        <f t="shared" si="95"/>
        <v>#VALUE!</v>
      </c>
    </row>
    <row r="2041" spans="15:17">
      <c r="O2041">
        <f t="shared" si="94"/>
        <v>2039</v>
      </c>
      <c r="P2041" t="e">
        <f t="shared" si="93"/>
        <v>#VALUE!</v>
      </c>
      <c r="Q2041" t="e">
        <f t="shared" si="95"/>
        <v>#VALUE!</v>
      </c>
    </row>
    <row r="2042" spans="15:17">
      <c r="O2042">
        <f t="shared" si="94"/>
        <v>2040</v>
      </c>
      <c r="P2042" t="e">
        <f t="shared" si="93"/>
        <v>#VALUE!</v>
      </c>
      <c r="Q2042" t="e">
        <f t="shared" si="95"/>
        <v>#VALUE!</v>
      </c>
    </row>
    <row r="2043" spans="15:17">
      <c r="O2043">
        <f t="shared" si="94"/>
        <v>2041</v>
      </c>
      <c r="P2043" t="e">
        <f t="shared" si="93"/>
        <v>#VALUE!</v>
      </c>
      <c r="Q2043" t="e">
        <f t="shared" si="95"/>
        <v>#VALUE!</v>
      </c>
    </row>
    <row r="2044" spans="15:17">
      <c r="O2044">
        <f t="shared" si="94"/>
        <v>2042</v>
      </c>
      <c r="P2044" t="e">
        <f t="shared" si="93"/>
        <v>#VALUE!</v>
      </c>
      <c r="Q2044" t="e">
        <f t="shared" si="95"/>
        <v>#VALUE!</v>
      </c>
    </row>
    <row r="2045" spans="15:17">
      <c r="O2045">
        <f t="shared" si="94"/>
        <v>2043</v>
      </c>
      <c r="P2045" t="e">
        <f t="shared" si="93"/>
        <v>#VALUE!</v>
      </c>
      <c r="Q2045" t="e">
        <f t="shared" si="95"/>
        <v>#VALUE!</v>
      </c>
    </row>
    <row r="2046" spans="15:17">
      <c r="O2046">
        <f t="shared" si="94"/>
        <v>2044</v>
      </c>
      <c r="P2046" t="e">
        <f t="shared" si="93"/>
        <v>#VALUE!</v>
      </c>
      <c r="Q2046" t="e">
        <f t="shared" si="95"/>
        <v>#VALUE!</v>
      </c>
    </row>
    <row r="2047" spans="15:17">
      <c r="O2047">
        <f t="shared" si="94"/>
        <v>2045</v>
      </c>
      <c r="P2047" t="e">
        <f t="shared" si="93"/>
        <v>#VALUE!</v>
      </c>
      <c r="Q2047" t="e">
        <f t="shared" si="95"/>
        <v>#VALUE!</v>
      </c>
    </row>
    <row r="2048" spans="15:17">
      <c r="O2048">
        <f t="shared" si="94"/>
        <v>2046</v>
      </c>
      <c r="P2048" t="e">
        <f t="shared" si="93"/>
        <v>#VALUE!</v>
      </c>
      <c r="Q2048" t="e">
        <f t="shared" si="95"/>
        <v>#VALUE!</v>
      </c>
    </row>
    <row r="2049" spans="15:17">
      <c r="O2049">
        <f t="shared" si="94"/>
        <v>2047</v>
      </c>
      <c r="P2049" t="e">
        <f t="shared" si="93"/>
        <v>#VALUE!</v>
      </c>
      <c r="Q2049" t="e">
        <f t="shared" si="95"/>
        <v>#VALUE!</v>
      </c>
    </row>
    <row r="2050" spans="15:17">
      <c r="O2050">
        <f t="shared" si="94"/>
        <v>2048</v>
      </c>
      <c r="P2050" t="e">
        <f t="shared" si="93"/>
        <v>#VALUE!</v>
      </c>
      <c r="Q2050" t="e">
        <f t="shared" si="95"/>
        <v>#VALUE!</v>
      </c>
    </row>
    <row r="2051" spans="15:17">
      <c r="O2051">
        <f t="shared" si="94"/>
        <v>2049</v>
      </c>
      <c r="P2051" t="e">
        <f t="shared" si="93"/>
        <v>#VALUE!</v>
      </c>
      <c r="Q2051" t="e">
        <f t="shared" si="95"/>
        <v>#VALUE!</v>
      </c>
    </row>
    <row r="2052" spans="15:17">
      <c r="O2052">
        <f t="shared" si="94"/>
        <v>2050</v>
      </c>
      <c r="P2052" t="e">
        <f t="shared" ref="P2052:P2115" si="96">NEGBINOMDIST(O2052-$A$9,$A$9,$B$9)</f>
        <v>#VALUE!</v>
      </c>
      <c r="Q2052" t="e">
        <f t="shared" si="95"/>
        <v>#VALUE!</v>
      </c>
    </row>
    <row r="2053" spans="15:17">
      <c r="O2053">
        <f t="shared" si="94"/>
        <v>2051</v>
      </c>
      <c r="P2053" t="e">
        <f t="shared" si="96"/>
        <v>#VALUE!</v>
      </c>
      <c r="Q2053" t="e">
        <f t="shared" si="95"/>
        <v>#VALUE!</v>
      </c>
    </row>
    <row r="2054" spans="15:17">
      <c r="O2054">
        <f t="shared" ref="O2054:O2117" si="97">O2053+1</f>
        <v>2052</v>
      </c>
      <c r="P2054" t="e">
        <f t="shared" si="96"/>
        <v>#VALUE!</v>
      </c>
      <c r="Q2054" t="e">
        <f t="shared" si="95"/>
        <v>#VALUE!</v>
      </c>
    </row>
    <row r="2055" spans="15:17">
      <c r="O2055">
        <f t="shared" si="97"/>
        <v>2053</v>
      </c>
      <c r="P2055" t="e">
        <f t="shared" si="96"/>
        <v>#VALUE!</v>
      </c>
      <c r="Q2055" t="e">
        <f t="shared" ref="Q2055:Q2118" si="98">Q2054+P2054</f>
        <v>#VALUE!</v>
      </c>
    </row>
    <row r="2056" spans="15:17">
      <c r="O2056">
        <f t="shared" si="97"/>
        <v>2054</v>
      </c>
      <c r="P2056" t="e">
        <f t="shared" si="96"/>
        <v>#VALUE!</v>
      </c>
      <c r="Q2056" t="e">
        <f t="shared" si="98"/>
        <v>#VALUE!</v>
      </c>
    </row>
    <row r="2057" spans="15:17">
      <c r="O2057">
        <f t="shared" si="97"/>
        <v>2055</v>
      </c>
      <c r="P2057" t="e">
        <f t="shared" si="96"/>
        <v>#VALUE!</v>
      </c>
      <c r="Q2057" t="e">
        <f t="shared" si="98"/>
        <v>#VALUE!</v>
      </c>
    </row>
    <row r="2058" spans="15:17">
      <c r="O2058">
        <f t="shared" si="97"/>
        <v>2056</v>
      </c>
      <c r="P2058" t="e">
        <f t="shared" si="96"/>
        <v>#VALUE!</v>
      </c>
      <c r="Q2058" t="e">
        <f t="shared" si="98"/>
        <v>#VALUE!</v>
      </c>
    </row>
    <row r="2059" spans="15:17">
      <c r="O2059">
        <f t="shared" si="97"/>
        <v>2057</v>
      </c>
      <c r="P2059" t="e">
        <f t="shared" si="96"/>
        <v>#VALUE!</v>
      </c>
      <c r="Q2059" t="e">
        <f t="shared" si="98"/>
        <v>#VALUE!</v>
      </c>
    </row>
    <row r="2060" spans="15:17">
      <c r="O2060">
        <f t="shared" si="97"/>
        <v>2058</v>
      </c>
      <c r="P2060" t="e">
        <f t="shared" si="96"/>
        <v>#VALUE!</v>
      </c>
      <c r="Q2060" t="e">
        <f t="shared" si="98"/>
        <v>#VALUE!</v>
      </c>
    </row>
    <row r="2061" spans="15:17">
      <c r="O2061">
        <f t="shared" si="97"/>
        <v>2059</v>
      </c>
      <c r="P2061" t="e">
        <f t="shared" si="96"/>
        <v>#VALUE!</v>
      </c>
      <c r="Q2061" t="e">
        <f t="shared" si="98"/>
        <v>#VALUE!</v>
      </c>
    </row>
    <row r="2062" spans="15:17">
      <c r="O2062">
        <f t="shared" si="97"/>
        <v>2060</v>
      </c>
      <c r="P2062" t="e">
        <f t="shared" si="96"/>
        <v>#VALUE!</v>
      </c>
      <c r="Q2062" t="e">
        <f t="shared" si="98"/>
        <v>#VALUE!</v>
      </c>
    </row>
    <row r="2063" spans="15:17">
      <c r="O2063">
        <f t="shared" si="97"/>
        <v>2061</v>
      </c>
      <c r="P2063" t="e">
        <f t="shared" si="96"/>
        <v>#VALUE!</v>
      </c>
      <c r="Q2063" t="e">
        <f t="shared" si="98"/>
        <v>#VALUE!</v>
      </c>
    </row>
    <row r="2064" spans="15:17">
      <c r="O2064">
        <f t="shared" si="97"/>
        <v>2062</v>
      </c>
      <c r="P2064" t="e">
        <f t="shared" si="96"/>
        <v>#VALUE!</v>
      </c>
      <c r="Q2064" t="e">
        <f t="shared" si="98"/>
        <v>#VALUE!</v>
      </c>
    </row>
    <row r="2065" spans="15:17">
      <c r="O2065">
        <f t="shared" si="97"/>
        <v>2063</v>
      </c>
      <c r="P2065" t="e">
        <f t="shared" si="96"/>
        <v>#VALUE!</v>
      </c>
      <c r="Q2065" t="e">
        <f t="shared" si="98"/>
        <v>#VALUE!</v>
      </c>
    </row>
    <row r="2066" spans="15:17">
      <c r="O2066">
        <f t="shared" si="97"/>
        <v>2064</v>
      </c>
      <c r="P2066" t="e">
        <f t="shared" si="96"/>
        <v>#VALUE!</v>
      </c>
      <c r="Q2066" t="e">
        <f t="shared" si="98"/>
        <v>#VALUE!</v>
      </c>
    </row>
    <row r="2067" spans="15:17">
      <c r="O2067">
        <f t="shared" si="97"/>
        <v>2065</v>
      </c>
      <c r="P2067" t="e">
        <f t="shared" si="96"/>
        <v>#VALUE!</v>
      </c>
      <c r="Q2067" t="e">
        <f t="shared" si="98"/>
        <v>#VALUE!</v>
      </c>
    </row>
    <row r="2068" spans="15:17">
      <c r="O2068">
        <f t="shared" si="97"/>
        <v>2066</v>
      </c>
      <c r="P2068" t="e">
        <f t="shared" si="96"/>
        <v>#VALUE!</v>
      </c>
      <c r="Q2068" t="e">
        <f t="shared" si="98"/>
        <v>#VALUE!</v>
      </c>
    </row>
    <row r="2069" spans="15:17">
      <c r="O2069">
        <f t="shared" si="97"/>
        <v>2067</v>
      </c>
      <c r="P2069" t="e">
        <f t="shared" si="96"/>
        <v>#VALUE!</v>
      </c>
      <c r="Q2069" t="e">
        <f t="shared" si="98"/>
        <v>#VALUE!</v>
      </c>
    </row>
    <row r="2070" spans="15:17">
      <c r="O2070">
        <f t="shared" si="97"/>
        <v>2068</v>
      </c>
      <c r="P2070" t="e">
        <f t="shared" si="96"/>
        <v>#VALUE!</v>
      </c>
      <c r="Q2070" t="e">
        <f t="shared" si="98"/>
        <v>#VALUE!</v>
      </c>
    </row>
    <row r="2071" spans="15:17">
      <c r="O2071">
        <f t="shared" si="97"/>
        <v>2069</v>
      </c>
      <c r="P2071" t="e">
        <f t="shared" si="96"/>
        <v>#VALUE!</v>
      </c>
      <c r="Q2071" t="e">
        <f t="shared" si="98"/>
        <v>#VALUE!</v>
      </c>
    </row>
    <row r="2072" spans="15:17">
      <c r="O2072">
        <f t="shared" si="97"/>
        <v>2070</v>
      </c>
      <c r="P2072" t="e">
        <f t="shared" si="96"/>
        <v>#VALUE!</v>
      </c>
      <c r="Q2072" t="e">
        <f t="shared" si="98"/>
        <v>#VALUE!</v>
      </c>
    </row>
    <row r="2073" spans="15:17">
      <c r="O2073">
        <f t="shared" si="97"/>
        <v>2071</v>
      </c>
      <c r="P2073" t="e">
        <f t="shared" si="96"/>
        <v>#VALUE!</v>
      </c>
      <c r="Q2073" t="e">
        <f t="shared" si="98"/>
        <v>#VALUE!</v>
      </c>
    </row>
    <row r="2074" spans="15:17">
      <c r="O2074">
        <f t="shared" si="97"/>
        <v>2072</v>
      </c>
      <c r="P2074" t="e">
        <f t="shared" si="96"/>
        <v>#VALUE!</v>
      </c>
      <c r="Q2074" t="e">
        <f t="shared" si="98"/>
        <v>#VALUE!</v>
      </c>
    </row>
    <row r="2075" spans="15:17">
      <c r="O2075">
        <f t="shared" si="97"/>
        <v>2073</v>
      </c>
      <c r="P2075" t="e">
        <f t="shared" si="96"/>
        <v>#VALUE!</v>
      </c>
      <c r="Q2075" t="e">
        <f t="shared" si="98"/>
        <v>#VALUE!</v>
      </c>
    </row>
    <row r="2076" spans="15:17">
      <c r="O2076">
        <f t="shared" si="97"/>
        <v>2074</v>
      </c>
      <c r="P2076" t="e">
        <f t="shared" si="96"/>
        <v>#VALUE!</v>
      </c>
      <c r="Q2076" t="e">
        <f t="shared" si="98"/>
        <v>#VALUE!</v>
      </c>
    </row>
    <row r="2077" spans="15:17">
      <c r="O2077">
        <f t="shared" si="97"/>
        <v>2075</v>
      </c>
      <c r="P2077" t="e">
        <f t="shared" si="96"/>
        <v>#VALUE!</v>
      </c>
      <c r="Q2077" t="e">
        <f t="shared" si="98"/>
        <v>#VALUE!</v>
      </c>
    </row>
    <row r="2078" spans="15:17">
      <c r="O2078">
        <f t="shared" si="97"/>
        <v>2076</v>
      </c>
      <c r="P2078" t="e">
        <f t="shared" si="96"/>
        <v>#VALUE!</v>
      </c>
      <c r="Q2078" t="e">
        <f t="shared" si="98"/>
        <v>#VALUE!</v>
      </c>
    </row>
    <row r="2079" spans="15:17">
      <c r="O2079">
        <f t="shared" si="97"/>
        <v>2077</v>
      </c>
      <c r="P2079" t="e">
        <f t="shared" si="96"/>
        <v>#VALUE!</v>
      </c>
      <c r="Q2079" t="e">
        <f t="shared" si="98"/>
        <v>#VALUE!</v>
      </c>
    </row>
    <row r="2080" spans="15:17">
      <c r="O2080">
        <f t="shared" si="97"/>
        <v>2078</v>
      </c>
      <c r="P2080" t="e">
        <f t="shared" si="96"/>
        <v>#VALUE!</v>
      </c>
      <c r="Q2080" t="e">
        <f t="shared" si="98"/>
        <v>#VALUE!</v>
      </c>
    </row>
    <row r="2081" spans="15:17">
      <c r="O2081">
        <f t="shared" si="97"/>
        <v>2079</v>
      </c>
      <c r="P2081" t="e">
        <f t="shared" si="96"/>
        <v>#VALUE!</v>
      </c>
      <c r="Q2081" t="e">
        <f t="shared" si="98"/>
        <v>#VALUE!</v>
      </c>
    </row>
    <row r="2082" spans="15:17">
      <c r="O2082">
        <f t="shared" si="97"/>
        <v>2080</v>
      </c>
      <c r="P2082" t="e">
        <f t="shared" si="96"/>
        <v>#VALUE!</v>
      </c>
      <c r="Q2082" t="e">
        <f t="shared" si="98"/>
        <v>#VALUE!</v>
      </c>
    </row>
    <row r="2083" spans="15:17">
      <c r="O2083">
        <f t="shared" si="97"/>
        <v>2081</v>
      </c>
      <c r="P2083" t="e">
        <f t="shared" si="96"/>
        <v>#VALUE!</v>
      </c>
      <c r="Q2083" t="e">
        <f t="shared" si="98"/>
        <v>#VALUE!</v>
      </c>
    </row>
    <row r="2084" spans="15:17">
      <c r="O2084">
        <f t="shared" si="97"/>
        <v>2082</v>
      </c>
      <c r="P2084" t="e">
        <f t="shared" si="96"/>
        <v>#VALUE!</v>
      </c>
      <c r="Q2084" t="e">
        <f t="shared" si="98"/>
        <v>#VALUE!</v>
      </c>
    </row>
    <row r="2085" spans="15:17">
      <c r="O2085">
        <f t="shared" si="97"/>
        <v>2083</v>
      </c>
      <c r="P2085" t="e">
        <f t="shared" si="96"/>
        <v>#VALUE!</v>
      </c>
      <c r="Q2085" t="e">
        <f t="shared" si="98"/>
        <v>#VALUE!</v>
      </c>
    </row>
    <row r="2086" spans="15:17">
      <c r="O2086">
        <f t="shared" si="97"/>
        <v>2084</v>
      </c>
      <c r="P2086" t="e">
        <f t="shared" si="96"/>
        <v>#VALUE!</v>
      </c>
      <c r="Q2086" t="e">
        <f t="shared" si="98"/>
        <v>#VALUE!</v>
      </c>
    </row>
    <row r="2087" spans="15:17">
      <c r="O2087">
        <f t="shared" si="97"/>
        <v>2085</v>
      </c>
      <c r="P2087" t="e">
        <f t="shared" si="96"/>
        <v>#VALUE!</v>
      </c>
      <c r="Q2087" t="e">
        <f t="shared" si="98"/>
        <v>#VALUE!</v>
      </c>
    </row>
    <row r="2088" spans="15:17">
      <c r="O2088">
        <f t="shared" si="97"/>
        <v>2086</v>
      </c>
      <c r="P2088" t="e">
        <f t="shared" si="96"/>
        <v>#VALUE!</v>
      </c>
      <c r="Q2088" t="e">
        <f t="shared" si="98"/>
        <v>#VALUE!</v>
      </c>
    </row>
    <row r="2089" spans="15:17">
      <c r="O2089">
        <f t="shared" si="97"/>
        <v>2087</v>
      </c>
      <c r="P2089" t="e">
        <f t="shared" si="96"/>
        <v>#VALUE!</v>
      </c>
      <c r="Q2089" t="e">
        <f t="shared" si="98"/>
        <v>#VALUE!</v>
      </c>
    </row>
    <row r="2090" spans="15:17">
      <c r="O2090">
        <f t="shared" si="97"/>
        <v>2088</v>
      </c>
      <c r="P2090" t="e">
        <f t="shared" si="96"/>
        <v>#VALUE!</v>
      </c>
      <c r="Q2090" t="e">
        <f t="shared" si="98"/>
        <v>#VALUE!</v>
      </c>
    </row>
    <row r="2091" spans="15:17">
      <c r="O2091">
        <f t="shared" si="97"/>
        <v>2089</v>
      </c>
      <c r="P2091" t="e">
        <f t="shared" si="96"/>
        <v>#VALUE!</v>
      </c>
      <c r="Q2091" t="e">
        <f t="shared" si="98"/>
        <v>#VALUE!</v>
      </c>
    </row>
    <row r="2092" spans="15:17">
      <c r="O2092">
        <f t="shared" si="97"/>
        <v>2090</v>
      </c>
      <c r="P2092" t="e">
        <f t="shared" si="96"/>
        <v>#VALUE!</v>
      </c>
      <c r="Q2092" t="e">
        <f t="shared" si="98"/>
        <v>#VALUE!</v>
      </c>
    </row>
    <row r="2093" spans="15:17">
      <c r="O2093">
        <f t="shared" si="97"/>
        <v>2091</v>
      </c>
      <c r="P2093" t="e">
        <f t="shared" si="96"/>
        <v>#VALUE!</v>
      </c>
      <c r="Q2093" t="e">
        <f t="shared" si="98"/>
        <v>#VALUE!</v>
      </c>
    </row>
    <row r="2094" spans="15:17">
      <c r="O2094">
        <f t="shared" si="97"/>
        <v>2092</v>
      </c>
      <c r="P2094" t="e">
        <f t="shared" si="96"/>
        <v>#VALUE!</v>
      </c>
      <c r="Q2094" t="e">
        <f t="shared" si="98"/>
        <v>#VALUE!</v>
      </c>
    </row>
    <row r="2095" spans="15:17">
      <c r="O2095">
        <f t="shared" si="97"/>
        <v>2093</v>
      </c>
      <c r="P2095" t="e">
        <f t="shared" si="96"/>
        <v>#VALUE!</v>
      </c>
      <c r="Q2095" t="e">
        <f t="shared" si="98"/>
        <v>#VALUE!</v>
      </c>
    </row>
    <row r="2096" spans="15:17">
      <c r="O2096">
        <f t="shared" si="97"/>
        <v>2094</v>
      </c>
      <c r="P2096" t="e">
        <f t="shared" si="96"/>
        <v>#VALUE!</v>
      </c>
      <c r="Q2096" t="e">
        <f t="shared" si="98"/>
        <v>#VALUE!</v>
      </c>
    </row>
    <row r="2097" spans="15:17">
      <c r="O2097">
        <f t="shared" si="97"/>
        <v>2095</v>
      </c>
      <c r="P2097" t="e">
        <f t="shared" si="96"/>
        <v>#VALUE!</v>
      </c>
      <c r="Q2097" t="e">
        <f t="shared" si="98"/>
        <v>#VALUE!</v>
      </c>
    </row>
    <row r="2098" spans="15:17">
      <c r="O2098">
        <f t="shared" si="97"/>
        <v>2096</v>
      </c>
      <c r="P2098" t="e">
        <f t="shared" si="96"/>
        <v>#VALUE!</v>
      </c>
      <c r="Q2098" t="e">
        <f t="shared" si="98"/>
        <v>#VALUE!</v>
      </c>
    </row>
    <row r="2099" spans="15:17">
      <c r="O2099">
        <f t="shared" si="97"/>
        <v>2097</v>
      </c>
      <c r="P2099" t="e">
        <f t="shared" si="96"/>
        <v>#VALUE!</v>
      </c>
      <c r="Q2099" t="e">
        <f t="shared" si="98"/>
        <v>#VALUE!</v>
      </c>
    </row>
    <row r="2100" spans="15:17">
      <c r="O2100">
        <f t="shared" si="97"/>
        <v>2098</v>
      </c>
      <c r="P2100" t="e">
        <f t="shared" si="96"/>
        <v>#VALUE!</v>
      </c>
      <c r="Q2100" t="e">
        <f t="shared" si="98"/>
        <v>#VALUE!</v>
      </c>
    </row>
    <row r="2101" spans="15:17">
      <c r="O2101">
        <f t="shared" si="97"/>
        <v>2099</v>
      </c>
      <c r="P2101" t="e">
        <f t="shared" si="96"/>
        <v>#VALUE!</v>
      </c>
      <c r="Q2101" t="e">
        <f t="shared" si="98"/>
        <v>#VALUE!</v>
      </c>
    </row>
    <row r="2102" spans="15:17">
      <c r="O2102">
        <f t="shared" si="97"/>
        <v>2100</v>
      </c>
      <c r="P2102" t="e">
        <f t="shared" si="96"/>
        <v>#VALUE!</v>
      </c>
      <c r="Q2102" t="e">
        <f t="shared" si="98"/>
        <v>#VALUE!</v>
      </c>
    </row>
    <row r="2103" spans="15:17">
      <c r="O2103">
        <f t="shared" si="97"/>
        <v>2101</v>
      </c>
      <c r="P2103" t="e">
        <f t="shared" si="96"/>
        <v>#VALUE!</v>
      </c>
      <c r="Q2103" t="e">
        <f t="shared" si="98"/>
        <v>#VALUE!</v>
      </c>
    </row>
    <row r="2104" spans="15:17">
      <c r="O2104">
        <f t="shared" si="97"/>
        <v>2102</v>
      </c>
      <c r="P2104" t="e">
        <f t="shared" si="96"/>
        <v>#VALUE!</v>
      </c>
      <c r="Q2104" t="e">
        <f t="shared" si="98"/>
        <v>#VALUE!</v>
      </c>
    </row>
    <row r="2105" spans="15:17">
      <c r="O2105">
        <f t="shared" si="97"/>
        <v>2103</v>
      </c>
      <c r="P2105" t="e">
        <f t="shared" si="96"/>
        <v>#VALUE!</v>
      </c>
      <c r="Q2105" t="e">
        <f t="shared" si="98"/>
        <v>#VALUE!</v>
      </c>
    </row>
    <row r="2106" spans="15:17">
      <c r="O2106">
        <f t="shared" si="97"/>
        <v>2104</v>
      </c>
      <c r="P2106" t="e">
        <f t="shared" si="96"/>
        <v>#VALUE!</v>
      </c>
      <c r="Q2106" t="e">
        <f t="shared" si="98"/>
        <v>#VALUE!</v>
      </c>
    </row>
    <row r="2107" spans="15:17">
      <c r="O2107">
        <f t="shared" si="97"/>
        <v>2105</v>
      </c>
      <c r="P2107" t="e">
        <f t="shared" si="96"/>
        <v>#VALUE!</v>
      </c>
      <c r="Q2107" t="e">
        <f t="shared" si="98"/>
        <v>#VALUE!</v>
      </c>
    </row>
    <row r="2108" spans="15:17">
      <c r="O2108">
        <f t="shared" si="97"/>
        <v>2106</v>
      </c>
      <c r="P2108" t="e">
        <f t="shared" si="96"/>
        <v>#VALUE!</v>
      </c>
      <c r="Q2108" t="e">
        <f t="shared" si="98"/>
        <v>#VALUE!</v>
      </c>
    </row>
    <row r="2109" spans="15:17">
      <c r="O2109">
        <f t="shared" si="97"/>
        <v>2107</v>
      </c>
      <c r="P2109" t="e">
        <f t="shared" si="96"/>
        <v>#VALUE!</v>
      </c>
      <c r="Q2109" t="e">
        <f t="shared" si="98"/>
        <v>#VALUE!</v>
      </c>
    </row>
    <row r="2110" spans="15:17">
      <c r="O2110">
        <f t="shared" si="97"/>
        <v>2108</v>
      </c>
      <c r="P2110" t="e">
        <f t="shared" si="96"/>
        <v>#VALUE!</v>
      </c>
      <c r="Q2110" t="e">
        <f t="shared" si="98"/>
        <v>#VALUE!</v>
      </c>
    </row>
    <row r="2111" spans="15:17">
      <c r="O2111">
        <f t="shared" si="97"/>
        <v>2109</v>
      </c>
      <c r="P2111" t="e">
        <f t="shared" si="96"/>
        <v>#VALUE!</v>
      </c>
      <c r="Q2111" t="e">
        <f t="shared" si="98"/>
        <v>#VALUE!</v>
      </c>
    </row>
    <row r="2112" spans="15:17">
      <c r="O2112">
        <f t="shared" si="97"/>
        <v>2110</v>
      </c>
      <c r="P2112" t="e">
        <f t="shared" si="96"/>
        <v>#VALUE!</v>
      </c>
      <c r="Q2112" t="e">
        <f t="shared" si="98"/>
        <v>#VALUE!</v>
      </c>
    </row>
    <row r="2113" spans="15:17">
      <c r="O2113">
        <f t="shared" si="97"/>
        <v>2111</v>
      </c>
      <c r="P2113" t="e">
        <f t="shared" si="96"/>
        <v>#VALUE!</v>
      </c>
      <c r="Q2113" t="e">
        <f t="shared" si="98"/>
        <v>#VALUE!</v>
      </c>
    </row>
    <row r="2114" spans="15:17">
      <c r="O2114">
        <f t="shared" si="97"/>
        <v>2112</v>
      </c>
      <c r="P2114" t="e">
        <f t="shared" si="96"/>
        <v>#VALUE!</v>
      </c>
      <c r="Q2114" t="e">
        <f t="shared" si="98"/>
        <v>#VALUE!</v>
      </c>
    </row>
    <row r="2115" spans="15:17">
      <c r="O2115">
        <f t="shared" si="97"/>
        <v>2113</v>
      </c>
      <c r="P2115" t="e">
        <f t="shared" si="96"/>
        <v>#VALUE!</v>
      </c>
      <c r="Q2115" t="e">
        <f t="shared" si="98"/>
        <v>#VALUE!</v>
      </c>
    </row>
    <row r="2116" spans="15:17">
      <c r="O2116">
        <f t="shared" si="97"/>
        <v>2114</v>
      </c>
      <c r="P2116" t="e">
        <f t="shared" ref="P2116:P2179" si="99">NEGBINOMDIST(O2116-$A$9,$A$9,$B$9)</f>
        <v>#VALUE!</v>
      </c>
      <c r="Q2116" t="e">
        <f t="shared" si="98"/>
        <v>#VALUE!</v>
      </c>
    </row>
    <row r="2117" spans="15:17">
      <c r="O2117">
        <f t="shared" si="97"/>
        <v>2115</v>
      </c>
      <c r="P2117" t="e">
        <f t="shared" si="99"/>
        <v>#VALUE!</v>
      </c>
      <c r="Q2117" t="e">
        <f t="shared" si="98"/>
        <v>#VALUE!</v>
      </c>
    </row>
    <row r="2118" spans="15:17">
      <c r="O2118">
        <f t="shared" ref="O2118:O2181" si="100">O2117+1</f>
        <v>2116</v>
      </c>
      <c r="P2118" t="e">
        <f t="shared" si="99"/>
        <v>#VALUE!</v>
      </c>
      <c r="Q2118" t="e">
        <f t="shared" si="98"/>
        <v>#VALUE!</v>
      </c>
    </row>
    <row r="2119" spans="15:17">
      <c r="O2119">
        <f t="shared" si="100"/>
        <v>2117</v>
      </c>
      <c r="P2119" t="e">
        <f t="shared" si="99"/>
        <v>#VALUE!</v>
      </c>
      <c r="Q2119" t="e">
        <f t="shared" ref="Q2119:Q2182" si="101">Q2118+P2118</f>
        <v>#VALUE!</v>
      </c>
    </row>
    <row r="2120" spans="15:17">
      <c r="O2120">
        <f t="shared" si="100"/>
        <v>2118</v>
      </c>
      <c r="P2120" t="e">
        <f t="shared" si="99"/>
        <v>#VALUE!</v>
      </c>
      <c r="Q2120" t="e">
        <f t="shared" si="101"/>
        <v>#VALUE!</v>
      </c>
    </row>
    <row r="2121" spans="15:17">
      <c r="O2121">
        <f t="shared" si="100"/>
        <v>2119</v>
      </c>
      <c r="P2121" t="e">
        <f t="shared" si="99"/>
        <v>#VALUE!</v>
      </c>
      <c r="Q2121" t="e">
        <f t="shared" si="101"/>
        <v>#VALUE!</v>
      </c>
    </row>
    <row r="2122" spans="15:17">
      <c r="O2122">
        <f t="shared" si="100"/>
        <v>2120</v>
      </c>
      <c r="P2122" t="e">
        <f t="shared" si="99"/>
        <v>#VALUE!</v>
      </c>
      <c r="Q2122" t="e">
        <f t="shared" si="101"/>
        <v>#VALUE!</v>
      </c>
    </row>
    <row r="2123" spans="15:17">
      <c r="O2123">
        <f t="shared" si="100"/>
        <v>2121</v>
      </c>
      <c r="P2123" t="e">
        <f t="shared" si="99"/>
        <v>#VALUE!</v>
      </c>
      <c r="Q2123" t="e">
        <f t="shared" si="101"/>
        <v>#VALUE!</v>
      </c>
    </row>
    <row r="2124" spans="15:17">
      <c r="O2124">
        <f t="shared" si="100"/>
        <v>2122</v>
      </c>
      <c r="P2124" t="e">
        <f t="shared" si="99"/>
        <v>#VALUE!</v>
      </c>
      <c r="Q2124" t="e">
        <f t="shared" si="101"/>
        <v>#VALUE!</v>
      </c>
    </row>
    <row r="2125" spans="15:17">
      <c r="O2125">
        <f t="shared" si="100"/>
        <v>2123</v>
      </c>
      <c r="P2125" t="e">
        <f t="shared" si="99"/>
        <v>#VALUE!</v>
      </c>
      <c r="Q2125" t="e">
        <f t="shared" si="101"/>
        <v>#VALUE!</v>
      </c>
    </row>
    <row r="2126" spans="15:17">
      <c r="O2126">
        <f t="shared" si="100"/>
        <v>2124</v>
      </c>
      <c r="P2126" t="e">
        <f t="shared" si="99"/>
        <v>#VALUE!</v>
      </c>
      <c r="Q2126" t="e">
        <f t="shared" si="101"/>
        <v>#VALUE!</v>
      </c>
    </row>
    <row r="2127" spans="15:17">
      <c r="O2127">
        <f t="shared" si="100"/>
        <v>2125</v>
      </c>
      <c r="P2127" t="e">
        <f t="shared" si="99"/>
        <v>#VALUE!</v>
      </c>
      <c r="Q2127" t="e">
        <f t="shared" si="101"/>
        <v>#VALUE!</v>
      </c>
    </row>
    <row r="2128" spans="15:17">
      <c r="O2128">
        <f t="shared" si="100"/>
        <v>2126</v>
      </c>
      <c r="P2128" t="e">
        <f t="shared" si="99"/>
        <v>#VALUE!</v>
      </c>
      <c r="Q2128" t="e">
        <f t="shared" si="101"/>
        <v>#VALUE!</v>
      </c>
    </row>
    <row r="2129" spans="15:17">
      <c r="O2129">
        <f t="shared" si="100"/>
        <v>2127</v>
      </c>
      <c r="P2129" t="e">
        <f t="shared" si="99"/>
        <v>#VALUE!</v>
      </c>
      <c r="Q2129" t="e">
        <f t="shared" si="101"/>
        <v>#VALUE!</v>
      </c>
    </row>
    <row r="2130" spans="15:17">
      <c r="O2130">
        <f t="shared" si="100"/>
        <v>2128</v>
      </c>
      <c r="P2130" t="e">
        <f t="shared" si="99"/>
        <v>#VALUE!</v>
      </c>
      <c r="Q2130" t="e">
        <f t="shared" si="101"/>
        <v>#VALUE!</v>
      </c>
    </row>
    <row r="2131" spans="15:17">
      <c r="O2131">
        <f t="shared" si="100"/>
        <v>2129</v>
      </c>
      <c r="P2131" t="e">
        <f t="shared" si="99"/>
        <v>#VALUE!</v>
      </c>
      <c r="Q2131" t="e">
        <f t="shared" si="101"/>
        <v>#VALUE!</v>
      </c>
    </row>
    <row r="2132" spans="15:17">
      <c r="O2132">
        <f t="shared" si="100"/>
        <v>2130</v>
      </c>
      <c r="P2132" t="e">
        <f t="shared" si="99"/>
        <v>#VALUE!</v>
      </c>
      <c r="Q2132" t="e">
        <f t="shared" si="101"/>
        <v>#VALUE!</v>
      </c>
    </row>
    <row r="2133" spans="15:17">
      <c r="O2133">
        <f t="shared" si="100"/>
        <v>2131</v>
      </c>
      <c r="P2133" t="e">
        <f t="shared" si="99"/>
        <v>#VALUE!</v>
      </c>
      <c r="Q2133" t="e">
        <f t="shared" si="101"/>
        <v>#VALUE!</v>
      </c>
    </row>
    <row r="2134" spans="15:17">
      <c r="O2134">
        <f t="shared" si="100"/>
        <v>2132</v>
      </c>
      <c r="P2134" t="e">
        <f t="shared" si="99"/>
        <v>#VALUE!</v>
      </c>
      <c r="Q2134" t="e">
        <f t="shared" si="101"/>
        <v>#VALUE!</v>
      </c>
    </row>
    <row r="2135" spans="15:17">
      <c r="O2135">
        <f t="shared" si="100"/>
        <v>2133</v>
      </c>
      <c r="P2135" t="e">
        <f t="shared" si="99"/>
        <v>#VALUE!</v>
      </c>
      <c r="Q2135" t="e">
        <f t="shared" si="101"/>
        <v>#VALUE!</v>
      </c>
    </row>
    <row r="2136" spans="15:17">
      <c r="O2136">
        <f t="shared" si="100"/>
        <v>2134</v>
      </c>
      <c r="P2136" t="e">
        <f t="shared" si="99"/>
        <v>#VALUE!</v>
      </c>
      <c r="Q2136" t="e">
        <f t="shared" si="101"/>
        <v>#VALUE!</v>
      </c>
    </row>
    <row r="2137" spans="15:17">
      <c r="O2137">
        <f t="shared" si="100"/>
        <v>2135</v>
      </c>
      <c r="P2137" t="e">
        <f t="shared" si="99"/>
        <v>#VALUE!</v>
      </c>
      <c r="Q2137" t="e">
        <f t="shared" si="101"/>
        <v>#VALUE!</v>
      </c>
    </row>
    <row r="2138" spans="15:17">
      <c r="O2138">
        <f t="shared" si="100"/>
        <v>2136</v>
      </c>
      <c r="P2138" t="e">
        <f t="shared" si="99"/>
        <v>#VALUE!</v>
      </c>
      <c r="Q2138" t="e">
        <f t="shared" si="101"/>
        <v>#VALUE!</v>
      </c>
    </row>
    <row r="2139" spans="15:17">
      <c r="O2139">
        <f t="shared" si="100"/>
        <v>2137</v>
      </c>
      <c r="P2139" t="e">
        <f t="shared" si="99"/>
        <v>#VALUE!</v>
      </c>
      <c r="Q2139" t="e">
        <f t="shared" si="101"/>
        <v>#VALUE!</v>
      </c>
    </row>
    <row r="2140" spans="15:17">
      <c r="O2140">
        <f t="shared" si="100"/>
        <v>2138</v>
      </c>
      <c r="P2140" t="e">
        <f t="shared" si="99"/>
        <v>#VALUE!</v>
      </c>
      <c r="Q2140" t="e">
        <f t="shared" si="101"/>
        <v>#VALUE!</v>
      </c>
    </row>
    <row r="2141" spans="15:17">
      <c r="O2141">
        <f t="shared" si="100"/>
        <v>2139</v>
      </c>
      <c r="P2141" t="e">
        <f t="shared" si="99"/>
        <v>#VALUE!</v>
      </c>
      <c r="Q2141" t="e">
        <f t="shared" si="101"/>
        <v>#VALUE!</v>
      </c>
    </row>
    <row r="2142" spans="15:17">
      <c r="O2142">
        <f t="shared" si="100"/>
        <v>2140</v>
      </c>
      <c r="P2142" t="e">
        <f t="shared" si="99"/>
        <v>#VALUE!</v>
      </c>
      <c r="Q2142" t="e">
        <f t="shared" si="101"/>
        <v>#VALUE!</v>
      </c>
    </row>
    <row r="2143" spans="15:17">
      <c r="O2143">
        <f t="shared" si="100"/>
        <v>2141</v>
      </c>
      <c r="P2143" t="e">
        <f t="shared" si="99"/>
        <v>#VALUE!</v>
      </c>
      <c r="Q2143" t="e">
        <f t="shared" si="101"/>
        <v>#VALUE!</v>
      </c>
    </row>
    <row r="2144" spans="15:17">
      <c r="O2144">
        <f t="shared" si="100"/>
        <v>2142</v>
      </c>
      <c r="P2144" t="e">
        <f t="shared" si="99"/>
        <v>#VALUE!</v>
      </c>
      <c r="Q2144" t="e">
        <f t="shared" si="101"/>
        <v>#VALUE!</v>
      </c>
    </row>
    <row r="2145" spans="15:17">
      <c r="O2145">
        <f t="shared" si="100"/>
        <v>2143</v>
      </c>
      <c r="P2145" t="e">
        <f t="shared" si="99"/>
        <v>#VALUE!</v>
      </c>
      <c r="Q2145" t="e">
        <f t="shared" si="101"/>
        <v>#VALUE!</v>
      </c>
    </row>
    <row r="2146" spans="15:17">
      <c r="O2146">
        <f t="shared" si="100"/>
        <v>2144</v>
      </c>
      <c r="P2146" t="e">
        <f t="shared" si="99"/>
        <v>#VALUE!</v>
      </c>
      <c r="Q2146" t="e">
        <f t="shared" si="101"/>
        <v>#VALUE!</v>
      </c>
    </row>
    <row r="2147" spans="15:17">
      <c r="O2147">
        <f t="shared" si="100"/>
        <v>2145</v>
      </c>
      <c r="P2147" t="e">
        <f t="shared" si="99"/>
        <v>#VALUE!</v>
      </c>
      <c r="Q2147" t="e">
        <f t="shared" si="101"/>
        <v>#VALUE!</v>
      </c>
    </row>
    <row r="2148" spans="15:17">
      <c r="O2148">
        <f t="shared" si="100"/>
        <v>2146</v>
      </c>
      <c r="P2148" t="e">
        <f t="shared" si="99"/>
        <v>#VALUE!</v>
      </c>
      <c r="Q2148" t="e">
        <f t="shared" si="101"/>
        <v>#VALUE!</v>
      </c>
    </row>
    <row r="2149" spans="15:17">
      <c r="O2149">
        <f t="shared" si="100"/>
        <v>2147</v>
      </c>
      <c r="P2149" t="e">
        <f t="shared" si="99"/>
        <v>#VALUE!</v>
      </c>
      <c r="Q2149" t="e">
        <f t="shared" si="101"/>
        <v>#VALUE!</v>
      </c>
    </row>
    <row r="2150" spans="15:17">
      <c r="O2150">
        <f t="shared" si="100"/>
        <v>2148</v>
      </c>
      <c r="P2150" t="e">
        <f t="shared" si="99"/>
        <v>#VALUE!</v>
      </c>
      <c r="Q2150" t="e">
        <f t="shared" si="101"/>
        <v>#VALUE!</v>
      </c>
    </row>
    <row r="2151" spans="15:17">
      <c r="O2151">
        <f t="shared" si="100"/>
        <v>2149</v>
      </c>
      <c r="P2151" t="e">
        <f t="shared" si="99"/>
        <v>#VALUE!</v>
      </c>
      <c r="Q2151" t="e">
        <f t="shared" si="101"/>
        <v>#VALUE!</v>
      </c>
    </row>
    <row r="2152" spans="15:17">
      <c r="O2152">
        <f t="shared" si="100"/>
        <v>2150</v>
      </c>
      <c r="P2152" t="e">
        <f t="shared" si="99"/>
        <v>#VALUE!</v>
      </c>
      <c r="Q2152" t="e">
        <f t="shared" si="101"/>
        <v>#VALUE!</v>
      </c>
    </row>
    <row r="2153" spans="15:17">
      <c r="O2153">
        <f t="shared" si="100"/>
        <v>2151</v>
      </c>
      <c r="P2153" t="e">
        <f t="shared" si="99"/>
        <v>#VALUE!</v>
      </c>
      <c r="Q2153" t="e">
        <f t="shared" si="101"/>
        <v>#VALUE!</v>
      </c>
    </row>
    <row r="2154" spans="15:17">
      <c r="O2154">
        <f t="shared" si="100"/>
        <v>2152</v>
      </c>
      <c r="P2154" t="e">
        <f t="shared" si="99"/>
        <v>#VALUE!</v>
      </c>
      <c r="Q2154" t="e">
        <f t="shared" si="101"/>
        <v>#VALUE!</v>
      </c>
    </row>
    <row r="2155" spans="15:17">
      <c r="O2155">
        <f t="shared" si="100"/>
        <v>2153</v>
      </c>
      <c r="P2155" t="e">
        <f t="shared" si="99"/>
        <v>#VALUE!</v>
      </c>
      <c r="Q2155" t="e">
        <f t="shared" si="101"/>
        <v>#VALUE!</v>
      </c>
    </row>
    <row r="2156" spans="15:17">
      <c r="O2156">
        <f t="shared" si="100"/>
        <v>2154</v>
      </c>
      <c r="P2156" t="e">
        <f t="shared" si="99"/>
        <v>#VALUE!</v>
      </c>
      <c r="Q2156" t="e">
        <f t="shared" si="101"/>
        <v>#VALUE!</v>
      </c>
    </row>
    <row r="2157" spans="15:17">
      <c r="O2157">
        <f t="shared" si="100"/>
        <v>2155</v>
      </c>
      <c r="P2157" t="e">
        <f t="shared" si="99"/>
        <v>#VALUE!</v>
      </c>
      <c r="Q2157" t="e">
        <f t="shared" si="101"/>
        <v>#VALUE!</v>
      </c>
    </row>
    <row r="2158" spans="15:17">
      <c r="O2158">
        <f t="shared" si="100"/>
        <v>2156</v>
      </c>
      <c r="P2158" t="e">
        <f t="shared" si="99"/>
        <v>#VALUE!</v>
      </c>
      <c r="Q2158" t="e">
        <f t="shared" si="101"/>
        <v>#VALUE!</v>
      </c>
    </row>
    <row r="2159" spans="15:17">
      <c r="O2159">
        <f t="shared" si="100"/>
        <v>2157</v>
      </c>
      <c r="P2159" t="e">
        <f t="shared" si="99"/>
        <v>#VALUE!</v>
      </c>
      <c r="Q2159" t="e">
        <f t="shared" si="101"/>
        <v>#VALUE!</v>
      </c>
    </row>
    <row r="2160" spans="15:17">
      <c r="O2160">
        <f t="shared" si="100"/>
        <v>2158</v>
      </c>
      <c r="P2160" t="e">
        <f t="shared" si="99"/>
        <v>#VALUE!</v>
      </c>
      <c r="Q2160" t="e">
        <f t="shared" si="101"/>
        <v>#VALUE!</v>
      </c>
    </row>
    <row r="2161" spans="15:17">
      <c r="O2161">
        <f t="shared" si="100"/>
        <v>2159</v>
      </c>
      <c r="P2161" t="e">
        <f t="shared" si="99"/>
        <v>#VALUE!</v>
      </c>
      <c r="Q2161" t="e">
        <f t="shared" si="101"/>
        <v>#VALUE!</v>
      </c>
    </row>
    <row r="2162" spans="15:17">
      <c r="O2162">
        <f t="shared" si="100"/>
        <v>2160</v>
      </c>
      <c r="P2162" t="e">
        <f t="shared" si="99"/>
        <v>#VALUE!</v>
      </c>
      <c r="Q2162" t="e">
        <f t="shared" si="101"/>
        <v>#VALUE!</v>
      </c>
    </row>
    <row r="2163" spans="15:17">
      <c r="O2163">
        <f t="shared" si="100"/>
        <v>2161</v>
      </c>
      <c r="P2163" t="e">
        <f t="shared" si="99"/>
        <v>#VALUE!</v>
      </c>
      <c r="Q2163" t="e">
        <f t="shared" si="101"/>
        <v>#VALUE!</v>
      </c>
    </row>
    <row r="2164" spans="15:17">
      <c r="O2164">
        <f t="shared" si="100"/>
        <v>2162</v>
      </c>
      <c r="P2164" t="e">
        <f t="shared" si="99"/>
        <v>#VALUE!</v>
      </c>
      <c r="Q2164" t="e">
        <f t="shared" si="101"/>
        <v>#VALUE!</v>
      </c>
    </row>
    <row r="2165" spans="15:17">
      <c r="O2165">
        <f t="shared" si="100"/>
        <v>2163</v>
      </c>
      <c r="P2165" t="e">
        <f t="shared" si="99"/>
        <v>#VALUE!</v>
      </c>
      <c r="Q2165" t="e">
        <f t="shared" si="101"/>
        <v>#VALUE!</v>
      </c>
    </row>
    <row r="2166" spans="15:17">
      <c r="O2166">
        <f t="shared" si="100"/>
        <v>2164</v>
      </c>
      <c r="P2166" t="e">
        <f t="shared" si="99"/>
        <v>#VALUE!</v>
      </c>
      <c r="Q2166" t="e">
        <f t="shared" si="101"/>
        <v>#VALUE!</v>
      </c>
    </row>
    <row r="2167" spans="15:17">
      <c r="O2167">
        <f t="shared" si="100"/>
        <v>2165</v>
      </c>
      <c r="P2167" t="e">
        <f t="shared" si="99"/>
        <v>#VALUE!</v>
      </c>
      <c r="Q2167" t="e">
        <f t="shared" si="101"/>
        <v>#VALUE!</v>
      </c>
    </row>
    <row r="2168" spans="15:17">
      <c r="O2168">
        <f t="shared" si="100"/>
        <v>2166</v>
      </c>
      <c r="P2168" t="e">
        <f t="shared" si="99"/>
        <v>#VALUE!</v>
      </c>
      <c r="Q2168" t="e">
        <f t="shared" si="101"/>
        <v>#VALUE!</v>
      </c>
    </row>
    <row r="2169" spans="15:17">
      <c r="O2169">
        <f t="shared" si="100"/>
        <v>2167</v>
      </c>
      <c r="P2169" t="e">
        <f t="shared" si="99"/>
        <v>#VALUE!</v>
      </c>
      <c r="Q2169" t="e">
        <f t="shared" si="101"/>
        <v>#VALUE!</v>
      </c>
    </row>
    <row r="2170" spans="15:17">
      <c r="O2170">
        <f t="shared" si="100"/>
        <v>2168</v>
      </c>
      <c r="P2170" t="e">
        <f t="shared" si="99"/>
        <v>#VALUE!</v>
      </c>
      <c r="Q2170" t="e">
        <f t="shared" si="101"/>
        <v>#VALUE!</v>
      </c>
    </row>
    <row r="2171" spans="15:17">
      <c r="O2171">
        <f t="shared" si="100"/>
        <v>2169</v>
      </c>
      <c r="P2171" t="e">
        <f t="shared" si="99"/>
        <v>#VALUE!</v>
      </c>
      <c r="Q2171" t="e">
        <f t="shared" si="101"/>
        <v>#VALUE!</v>
      </c>
    </row>
    <row r="2172" spans="15:17">
      <c r="O2172">
        <f t="shared" si="100"/>
        <v>2170</v>
      </c>
      <c r="P2172" t="e">
        <f t="shared" si="99"/>
        <v>#VALUE!</v>
      </c>
      <c r="Q2172" t="e">
        <f t="shared" si="101"/>
        <v>#VALUE!</v>
      </c>
    </row>
    <row r="2173" spans="15:17">
      <c r="O2173">
        <f t="shared" si="100"/>
        <v>2171</v>
      </c>
      <c r="P2173" t="e">
        <f t="shared" si="99"/>
        <v>#VALUE!</v>
      </c>
      <c r="Q2173" t="e">
        <f t="shared" si="101"/>
        <v>#VALUE!</v>
      </c>
    </row>
    <row r="2174" spans="15:17">
      <c r="O2174">
        <f t="shared" si="100"/>
        <v>2172</v>
      </c>
      <c r="P2174" t="e">
        <f t="shared" si="99"/>
        <v>#VALUE!</v>
      </c>
      <c r="Q2174" t="e">
        <f t="shared" si="101"/>
        <v>#VALUE!</v>
      </c>
    </row>
    <row r="2175" spans="15:17">
      <c r="O2175">
        <f t="shared" si="100"/>
        <v>2173</v>
      </c>
      <c r="P2175" t="e">
        <f t="shared" si="99"/>
        <v>#VALUE!</v>
      </c>
      <c r="Q2175" t="e">
        <f t="shared" si="101"/>
        <v>#VALUE!</v>
      </c>
    </row>
    <row r="2176" spans="15:17">
      <c r="O2176">
        <f t="shared" si="100"/>
        <v>2174</v>
      </c>
      <c r="P2176" t="e">
        <f t="shared" si="99"/>
        <v>#VALUE!</v>
      </c>
      <c r="Q2176" t="e">
        <f t="shared" si="101"/>
        <v>#VALUE!</v>
      </c>
    </row>
    <row r="2177" spans="15:17">
      <c r="O2177">
        <f t="shared" si="100"/>
        <v>2175</v>
      </c>
      <c r="P2177" t="e">
        <f t="shared" si="99"/>
        <v>#VALUE!</v>
      </c>
      <c r="Q2177" t="e">
        <f t="shared" si="101"/>
        <v>#VALUE!</v>
      </c>
    </row>
    <row r="2178" spans="15:17">
      <c r="O2178">
        <f t="shared" si="100"/>
        <v>2176</v>
      </c>
      <c r="P2178" t="e">
        <f t="shared" si="99"/>
        <v>#VALUE!</v>
      </c>
      <c r="Q2178" t="e">
        <f t="shared" si="101"/>
        <v>#VALUE!</v>
      </c>
    </row>
    <row r="2179" spans="15:17">
      <c r="O2179">
        <f t="shared" si="100"/>
        <v>2177</v>
      </c>
      <c r="P2179" t="e">
        <f t="shared" si="99"/>
        <v>#VALUE!</v>
      </c>
      <c r="Q2179" t="e">
        <f t="shared" si="101"/>
        <v>#VALUE!</v>
      </c>
    </row>
    <row r="2180" spans="15:17">
      <c r="O2180">
        <f t="shared" si="100"/>
        <v>2178</v>
      </c>
      <c r="P2180" t="e">
        <f t="shared" ref="P2180:P2243" si="102">NEGBINOMDIST(O2180-$A$9,$A$9,$B$9)</f>
        <v>#VALUE!</v>
      </c>
      <c r="Q2180" t="e">
        <f t="shared" si="101"/>
        <v>#VALUE!</v>
      </c>
    </row>
    <row r="2181" spans="15:17">
      <c r="O2181">
        <f t="shared" si="100"/>
        <v>2179</v>
      </c>
      <c r="P2181" t="e">
        <f t="shared" si="102"/>
        <v>#VALUE!</v>
      </c>
      <c r="Q2181" t="e">
        <f t="shared" si="101"/>
        <v>#VALUE!</v>
      </c>
    </row>
    <row r="2182" spans="15:17">
      <c r="O2182">
        <f t="shared" ref="O2182:O2245" si="103">O2181+1</f>
        <v>2180</v>
      </c>
      <c r="P2182" t="e">
        <f t="shared" si="102"/>
        <v>#VALUE!</v>
      </c>
      <c r="Q2182" t="e">
        <f t="shared" si="101"/>
        <v>#VALUE!</v>
      </c>
    </row>
    <row r="2183" spans="15:17">
      <c r="O2183">
        <f t="shared" si="103"/>
        <v>2181</v>
      </c>
      <c r="P2183" t="e">
        <f t="shared" si="102"/>
        <v>#VALUE!</v>
      </c>
      <c r="Q2183" t="e">
        <f t="shared" ref="Q2183:Q2246" si="104">Q2182+P2182</f>
        <v>#VALUE!</v>
      </c>
    </row>
    <row r="2184" spans="15:17">
      <c r="O2184">
        <f t="shared" si="103"/>
        <v>2182</v>
      </c>
      <c r="P2184" t="e">
        <f t="shared" si="102"/>
        <v>#VALUE!</v>
      </c>
      <c r="Q2184" t="e">
        <f t="shared" si="104"/>
        <v>#VALUE!</v>
      </c>
    </row>
    <row r="2185" spans="15:17">
      <c r="O2185">
        <f t="shared" si="103"/>
        <v>2183</v>
      </c>
      <c r="P2185" t="e">
        <f t="shared" si="102"/>
        <v>#VALUE!</v>
      </c>
      <c r="Q2185" t="e">
        <f t="shared" si="104"/>
        <v>#VALUE!</v>
      </c>
    </row>
    <row r="2186" spans="15:17">
      <c r="O2186">
        <f t="shared" si="103"/>
        <v>2184</v>
      </c>
      <c r="P2186" t="e">
        <f t="shared" si="102"/>
        <v>#VALUE!</v>
      </c>
      <c r="Q2186" t="e">
        <f t="shared" si="104"/>
        <v>#VALUE!</v>
      </c>
    </row>
    <row r="2187" spans="15:17">
      <c r="O2187">
        <f t="shared" si="103"/>
        <v>2185</v>
      </c>
      <c r="P2187" t="e">
        <f t="shared" si="102"/>
        <v>#VALUE!</v>
      </c>
      <c r="Q2187" t="e">
        <f t="shared" si="104"/>
        <v>#VALUE!</v>
      </c>
    </row>
    <row r="2188" spans="15:17">
      <c r="O2188">
        <f t="shared" si="103"/>
        <v>2186</v>
      </c>
      <c r="P2188" t="e">
        <f t="shared" si="102"/>
        <v>#VALUE!</v>
      </c>
      <c r="Q2188" t="e">
        <f t="shared" si="104"/>
        <v>#VALUE!</v>
      </c>
    </row>
    <row r="2189" spans="15:17">
      <c r="O2189">
        <f t="shared" si="103"/>
        <v>2187</v>
      </c>
      <c r="P2189" t="e">
        <f t="shared" si="102"/>
        <v>#VALUE!</v>
      </c>
      <c r="Q2189" t="e">
        <f t="shared" si="104"/>
        <v>#VALUE!</v>
      </c>
    </row>
    <row r="2190" spans="15:17">
      <c r="O2190">
        <f t="shared" si="103"/>
        <v>2188</v>
      </c>
      <c r="P2190" t="e">
        <f t="shared" si="102"/>
        <v>#VALUE!</v>
      </c>
      <c r="Q2190" t="e">
        <f t="shared" si="104"/>
        <v>#VALUE!</v>
      </c>
    </row>
    <row r="2191" spans="15:17">
      <c r="O2191">
        <f t="shared" si="103"/>
        <v>2189</v>
      </c>
      <c r="P2191" t="e">
        <f t="shared" si="102"/>
        <v>#VALUE!</v>
      </c>
      <c r="Q2191" t="e">
        <f t="shared" si="104"/>
        <v>#VALUE!</v>
      </c>
    </row>
    <row r="2192" spans="15:17">
      <c r="O2192">
        <f t="shared" si="103"/>
        <v>2190</v>
      </c>
      <c r="P2192" t="e">
        <f t="shared" si="102"/>
        <v>#VALUE!</v>
      </c>
      <c r="Q2192" t="e">
        <f t="shared" si="104"/>
        <v>#VALUE!</v>
      </c>
    </row>
    <row r="2193" spans="15:17">
      <c r="O2193">
        <f t="shared" si="103"/>
        <v>2191</v>
      </c>
      <c r="P2193" t="e">
        <f t="shared" si="102"/>
        <v>#VALUE!</v>
      </c>
      <c r="Q2193" t="e">
        <f t="shared" si="104"/>
        <v>#VALUE!</v>
      </c>
    </row>
    <row r="2194" spans="15:17">
      <c r="O2194">
        <f t="shared" si="103"/>
        <v>2192</v>
      </c>
      <c r="P2194" t="e">
        <f t="shared" si="102"/>
        <v>#VALUE!</v>
      </c>
      <c r="Q2194" t="e">
        <f t="shared" si="104"/>
        <v>#VALUE!</v>
      </c>
    </row>
    <row r="2195" spans="15:17">
      <c r="O2195">
        <f t="shared" si="103"/>
        <v>2193</v>
      </c>
      <c r="P2195" t="e">
        <f t="shared" si="102"/>
        <v>#VALUE!</v>
      </c>
      <c r="Q2195" t="e">
        <f t="shared" si="104"/>
        <v>#VALUE!</v>
      </c>
    </row>
    <row r="2196" spans="15:17">
      <c r="O2196">
        <f t="shared" si="103"/>
        <v>2194</v>
      </c>
      <c r="P2196" t="e">
        <f t="shared" si="102"/>
        <v>#VALUE!</v>
      </c>
      <c r="Q2196" t="e">
        <f t="shared" si="104"/>
        <v>#VALUE!</v>
      </c>
    </row>
    <row r="2197" spans="15:17">
      <c r="O2197">
        <f t="shared" si="103"/>
        <v>2195</v>
      </c>
      <c r="P2197" t="e">
        <f t="shared" si="102"/>
        <v>#VALUE!</v>
      </c>
      <c r="Q2197" t="e">
        <f t="shared" si="104"/>
        <v>#VALUE!</v>
      </c>
    </row>
    <row r="2198" spans="15:17">
      <c r="O2198">
        <f t="shared" si="103"/>
        <v>2196</v>
      </c>
      <c r="P2198" t="e">
        <f t="shared" si="102"/>
        <v>#VALUE!</v>
      </c>
      <c r="Q2198" t="e">
        <f t="shared" si="104"/>
        <v>#VALUE!</v>
      </c>
    </row>
    <row r="2199" spans="15:17">
      <c r="O2199">
        <f t="shared" si="103"/>
        <v>2197</v>
      </c>
      <c r="P2199" t="e">
        <f t="shared" si="102"/>
        <v>#VALUE!</v>
      </c>
      <c r="Q2199" t="e">
        <f t="shared" si="104"/>
        <v>#VALUE!</v>
      </c>
    </row>
    <row r="2200" spans="15:17">
      <c r="O2200">
        <f t="shared" si="103"/>
        <v>2198</v>
      </c>
      <c r="P2200" t="e">
        <f t="shared" si="102"/>
        <v>#VALUE!</v>
      </c>
      <c r="Q2200" t="e">
        <f t="shared" si="104"/>
        <v>#VALUE!</v>
      </c>
    </row>
    <row r="2201" spans="15:17">
      <c r="O2201">
        <f t="shared" si="103"/>
        <v>2199</v>
      </c>
      <c r="P2201" t="e">
        <f t="shared" si="102"/>
        <v>#VALUE!</v>
      </c>
      <c r="Q2201" t="e">
        <f t="shared" si="104"/>
        <v>#VALUE!</v>
      </c>
    </row>
    <row r="2202" spans="15:17">
      <c r="O2202">
        <f t="shared" si="103"/>
        <v>2200</v>
      </c>
      <c r="P2202" t="e">
        <f t="shared" si="102"/>
        <v>#VALUE!</v>
      </c>
      <c r="Q2202" t="e">
        <f t="shared" si="104"/>
        <v>#VALUE!</v>
      </c>
    </row>
    <row r="2203" spans="15:17">
      <c r="O2203">
        <f t="shared" si="103"/>
        <v>2201</v>
      </c>
      <c r="P2203" t="e">
        <f t="shared" si="102"/>
        <v>#VALUE!</v>
      </c>
      <c r="Q2203" t="e">
        <f t="shared" si="104"/>
        <v>#VALUE!</v>
      </c>
    </row>
    <row r="2204" spans="15:17">
      <c r="O2204">
        <f t="shared" si="103"/>
        <v>2202</v>
      </c>
      <c r="P2204" t="e">
        <f t="shared" si="102"/>
        <v>#VALUE!</v>
      </c>
      <c r="Q2204" t="e">
        <f t="shared" si="104"/>
        <v>#VALUE!</v>
      </c>
    </row>
    <row r="2205" spans="15:17">
      <c r="O2205">
        <f t="shared" si="103"/>
        <v>2203</v>
      </c>
      <c r="P2205" t="e">
        <f t="shared" si="102"/>
        <v>#VALUE!</v>
      </c>
      <c r="Q2205" t="e">
        <f t="shared" si="104"/>
        <v>#VALUE!</v>
      </c>
    </row>
    <row r="2206" spans="15:17">
      <c r="O2206">
        <f t="shared" si="103"/>
        <v>2204</v>
      </c>
      <c r="P2206" t="e">
        <f t="shared" si="102"/>
        <v>#VALUE!</v>
      </c>
      <c r="Q2206" t="e">
        <f t="shared" si="104"/>
        <v>#VALUE!</v>
      </c>
    </row>
    <row r="2207" spans="15:17">
      <c r="O2207">
        <f t="shared" si="103"/>
        <v>2205</v>
      </c>
      <c r="P2207" t="e">
        <f t="shared" si="102"/>
        <v>#VALUE!</v>
      </c>
      <c r="Q2207" t="e">
        <f t="shared" si="104"/>
        <v>#VALUE!</v>
      </c>
    </row>
    <row r="2208" spans="15:17">
      <c r="O2208">
        <f t="shared" si="103"/>
        <v>2206</v>
      </c>
      <c r="P2208" t="e">
        <f t="shared" si="102"/>
        <v>#VALUE!</v>
      </c>
      <c r="Q2208" t="e">
        <f t="shared" si="104"/>
        <v>#VALUE!</v>
      </c>
    </row>
    <row r="2209" spans="15:17">
      <c r="O2209">
        <f t="shared" si="103"/>
        <v>2207</v>
      </c>
      <c r="P2209" t="e">
        <f t="shared" si="102"/>
        <v>#VALUE!</v>
      </c>
      <c r="Q2209" t="e">
        <f t="shared" si="104"/>
        <v>#VALUE!</v>
      </c>
    </row>
    <row r="2210" spans="15:17">
      <c r="O2210">
        <f t="shared" si="103"/>
        <v>2208</v>
      </c>
      <c r="P2210" t="e">
        <f t="shared" si="102"/>
        <v>#VALUE!</v>
      </c>
      <c r="Q2210" t="e">
        <f t="shared" si="104"/>
        <v>#VALUE!</v>
      </c>
    </row>
    <row r="2211" spans="15:17">
      <c r="O2211">
        <f t="shared" si="103"/>
        <v>2209</v>
      </c>
      <c r="P2211" t="e">
        <f t="shared" si="102"/>
        <v>#VALUE!</v>
      </c>
      <c r="Q2211" t="e">
        <f t="shared" si="104"/>
        <v>#VALUE!</v>
      </c>
    </row>
    <row r="2212" spans="15:17">
      <c r="O2212">
        <f t="shared" si="103"/>
        <v>2210</v>
      </c>
      <c r="P2212" t="e">
        <f t="shared" si="102"/>
        <v>#VALUE!</v>
      </c>
      <c r="Q2212" t="e">
        <f t="shared" si="104"/>
        <v>#VALUE!</v>
      </c>
    </row>
    <row r="2213" spans="15:17">
      <c r="O2213">
        <f t="shared" si="103"/>
        <v>2211</v>
      </c>
      <c r="P2213" t="e">
        <f t="shared" si="102"/>
        <v>#VALUE!</v>
      </c>
      <c r="Q2213" t="e">
        <f t="shared" si="104"/>
        <v>#VALUE!</v>
      </c>
    </row>
    <row r="2214" spans="15:17">
      <c r="O2214">
        <f t="shared" si="103"/>
        <v>2212</v>
      </c>
      <c r="P2214" t="e">
        <f t="shared" si="102"/>
        <v>#VALUE!</v>
      </c>
      <c r="Q2214" t="e">
        <f t="shared" si="104"/>
        <v>#VALUE!</v>
      </c>
    </row>
    <row r="2215" spans="15:17">
      <c r="O2215">
        <f t="shared" si="103"/>
        <v>2213</v>
      </c>
      <c r="P2215" t="e">
        <f t="shared" si="102"/>
        <v>#VALUE!</v>
      </c>
      <c r="Q2215" t="e">
        <f t="shared" si="104"/>
        <v>#VALUE!</v>
      </c>
    </row>
    <row r="2216" spans="15:17">
      <c r="O2216">
        <f t="shared" si="103"/>
        <v>2214</v>
      </c>
      <c r="P2216" t="e">
        <f t="shared" si="102"/>
        <v>#VALUE!</v>
      </c>
      <c r="Q2216" t="e">
        <f t="shared" si="104"/>
        <v>#VALUE!</v>
      </c>
    </row>
    <row r="2217" spans="15:17">
      <c r="O2217">
        <f t="shared" si="103"/>
        <v>2215</v>
      </c>
      <c r="P2217" t="e">
        <f t="shared" si="102"/>
        <v>#VALUE!</v>
      </c>
      <c r="Q2217" t="e">
        <f t="shared" si="104"/>
        <v>#VALUE!</v>
      </c>
    </row>
    <row r="2218" spans="15:17">
      <c r="O2218">
        <f t="shared" si="103"/>
        <v>2216</v>
      </c>
      <c r="P2218" t="e">
        <f t="shared" si="102"/>
        <v>#VALUE!</v>
      </c>
      <c r="Q2218" t="e">
        <f t="shared" si="104"/>
        <v>#VALUE!</v>
      </c>
    </row>
    <row r="2219" spans="15:17">
      <c r="O2219">
        <f t="shared" si="103"/>
        <v>2217</v>
      </c>
      <c r="P2219" t="e">
        <f t="shared" si="102"/>
        <v>#VALUE!</v>
      </c>
      <c r="Q2219" t="e">
        <f t="shared" si="104"/>
        <v>#VALUE!</v>
      </c>
    </row>
    <row r="2220" spans="15:17">
      <c r="O2220">
        <f t="shared" si="103"/>
        <v>2218</v>
      </c>
      <c r="P2220" t="e">
        <f t="shared" si="102"/>
        <v>#VALUE!</v>
      </c>
      <c r="Q2220" t="e">
        <f t="shared" si="104"/>
        <v>#VALUE!</v>
      </c>
    </row>
    <row r="2221" spans="15:17">
      <c r="O2221">
        <f t="shared" si="103"/>
        <v>2219</v>
      </c>
      <c r="P2221" t="e">
        <f t="shared" si="102"/>
        <v>#VALUE!</v>
      </c>
      <c r="Q2221" t="e">
        <f t="shared" si="104"/>
        <v>#VALUE!</v>
      </c>
    </row>
    <row r="2222" spans="15:17">
      <c r="O2222">
        <f t="shared" si="103"/>
        <v>2220</v>
      </c>
      <c r="P2222" t="e">
        <f t="shared" si="102"/>
        <v>#VALUE!</v>
      </c>
      <c r="Q2222" t="e">
        <f t="shared" si="104"/>
        <v>#VALUE!</v>
      </c>
    </row>
    <row r="2223" spans="15:17">
      <c r="O2223">
        <f t="shared" si="103"/>
        <v>2221</v>
      </c>
      <c r="P2223" t="e">
        <f t="shared" si="102"/>
        <v>#VALUE!</v>
      </c>
      <c r="Q2223" t="e">
        <f t="shared" si="104"/>
        <v>#VALUE!</v>
      </c>
    </row>
    <row r="2224" spans="15:17">
      <c r="O2224">
        <f t="shared" si="103"/>
        <v>2222</v>
      </c>
      <c r="P2224" t="e">
        <f t="shared" si="102"/>
        <v>#VALUE!</v>
      </c>
      <c r="Q2224" t="e">
        <f t="shared" si="104"/>
        <v>#VALUE!</v>
      </c>
    </row>
    <row r="2225" spans="15:17">
      <c r="O2225">
        <f t="shared" si="103"/>
        <v>2223</v>
      </c>
      <c r="P2225" t="e">
        <f t="shared" si="102"/>
        <v>#VALUE!</v>
      </c>
      <c r="Q2225" t="e">
        <f t="shared" si="104"/>
        <v>#VALUE!</v>
      </c>
    </row>
    <row r="2226" spans="15:17">
      <c r="O2226">
        <f t="shared" si="103"/>
        <v>2224</v>
      </c>
      <c r="P2226" t="e">
        <f t="shared" si="102"/>
        <v>#VALUE!</v>
      </c>
      <c r="Q2226" t="e">
        <f t="shared" si="104"/>
        <v>#VALUE!</v>
      </c>
    </row>
    <row r="2227" spans="15:17">
      <c r="O2227">
        <f t="shared" si="103"/>
        <v>2225</v>
      </c>
      <c r="P2227" t="e">
        <f t="shared" si="102"/>
        <v>#VALUE!</v>
      </c>
      <c r="Q2227" t="e">
        <f t="shared" si="104"/>
        <v>#VALUE!</v>
      </c>
    </row>
    <row r="2228" spans="15:17">
      <c r="O2228">
        <f t="shared" si="103"/>
        <v>2226</v>
      </c>
      <c r="P2228" t="e">
        <f t="shared" si="102"/>
        <v>#VALUE!</v>
      </c>
      <c r="Q2228" t="e">
        <f t="shared" si="104"/>
        <v>#VALUE!</v>
      </c>
    </row>
    <row r="2229" spans="15:17">
      <c r="O2229">
        <f t="shared" si="103"/>
        <v>2227</v>
      </c>
      <c r="P2229" t="e">
        <f t="shared" si="102"/>
        <v>#VALUE!</v>
      </c>
      <c r="Q2229" t="e">
        <f t="shared" si="104"/>
        <v>#VALUE!</v>
      </c>
    </row>
    <row r="2230" spans="15:17">
      <c r="O2230">
        <f t="shared" si="103"/>
        <v>2228</v>
      </c>
      <c r="P2230" t="e">
        <f t="shared" si="102"/>
        <v>#VALUE!</v>
      </c>
      <c r="Q2230" t="e">
        <f t="shared" si="104"/>
        <v>#VALUE!</v>
      </c>
    </row>
    <row r="2231" spans="15:17">
      <c r="O2231">
        <f t="shared" si="103"/>
        <v>2229</v>
      </c>
      <c r="P2231" t="e">
        <f t="shared" si="102"/>
        <v>#VALUE!</v>
      </c>
      <c r="Q2231" t="e">
        <f t="shared" si="104"/>
        <v>#VALUE!</v>
      </c>
    </row>
    <row r="2232" spans="15:17">
      <c r="O2232">
        <f t="shared" si="103"/>
        <v>2230</v>
      </c>
      <c r="P2232" t="e">
        <f t="shared" si="102"/>
        <v>#VALUE!</v>
      </c>
      <c r="Q2232" t="e">
        <f t="shared" si="104"/>
        <v>#VALUE!</v>
      </c>
    </row>
    <row r="2233" spans="15:17">
      <c r="O2233">
        <f t="shared" si="103"/>
        <v>2231</v>
      </c>
      <c r="P2233" t="e">
        <f t="shared" si="102"/>
        <v>#VALUE!</v>
      </c>
      <c r="Q2233" t="e">
        <f t="shared" si="104"/>
        <v>#VALUE!</v>
      </c>
    </row>
    <row r="2234" spans="15:17">
      <c r="O2234">
        <f t="shared" si="103"/>
        <v>2232</v>
      </c>
      <c r="P2234" t="e">
        <f t="shared" si="102"/>
        <v>#VALUE!</v>
      </c>
      <c r="Q2234" t="e">
        <f t="shared" si="104"/>
        <v>#VALUE!</v>
      </c>
    </row>
    <row r="2235" spans="15:17">
      <c r="O2235">
        <f t="shared" si="103"/>
        <v>2233</v>
      </c>
      <c r="P2235" t="e">
        <f t="shared" si="102"/>
        <v>#VALUE!</v>
      </c>
      <c r="Q2235" t="e">
        <f t="shared" si="104"/>
        <v>#VALUE!</v>
      </c>
    </row>
    <row r="2236" spans="15:17">
      <c r="O2236">
        <f t="shared" si="103"/>
        <v>2234</v>
      </c>
      <c r="P2236" t="e">
        <f t="shared" si="102"/>
        <v>#VALUE!</v>
      </c>
      <c r="Q2236" t="e">
        <f t="shared" si="104"/>
        <v>#VALUE!</v>
      </c>
    </row>
    <row r="2237" spans="15:17">
      <c r="O2237">
        <f t="shared" si="103"/>
        <v>2235</v>
      </c>
      <c r="P2237" t="e">
        <f t="shared" si="102"/>
        <v>#VALUE!</v>
      </c>
      <c r="Q2237" t="e">
        <f t="shared" si="104"/>
        <v>#VALUE!</v>
      </c>
    </row>
    <row r="2238" spans="15:17">
      <c r="O2238">
        <f t="shared" si="103"/>
        <v>2236</v>
      </c>
      <c r="P2238" t="e">
        <f t="shared" si="102"/>
        <v>#VALUE!</v>
      </c>
      <c r="Q2238" t="e">
        <f t="shared" si="104"/>
        <v>#VALUE!</v>
      </c>
    </row>
    <row r="2239" spans="15:17">
      <c r="O2239">
        <f t="shared" si="103"/>
        <v>2237</v>
      </c>
      <c r="P2239" t="e">
        <f t="shared" si="102"/>
        <v>#VALUE!</v>
      </c>
      <c r="Q2239" t="e">
        <f t="shared" si="104"/>
        <v>#VALUE!</v>
      </c>
    </row>
    <row r="2240" spans="15:17">
      <c r="O2240">
        <f t="shared" si="103"/>
        <v>2238</v>
      </c>
      <c r="P2240" t="e">
        <f t="shared" si="102"/>
        <v>#VALUE!</v>
      </c>
      <c r="Q2240" t="e">
        <f t="shared" si="104"/>
        <v>#VALUE!</v>
      </c>
    </row>
    <row r="2241" spans="15:17">
      <c r="O2241">
        <f t="shared" si="103"/>
        <v>2239</v>
      </c>
      <c r="P2241" t="e">
        <f t="shared" si="102"/>
        <v>#VALUE!</v>
      </c>
      <c r="Q2241" t="e">
        <f t="shared" si="104"/>
        <v>#VALUE!</v>
      </c>
    </row>
    <row r="2242" spans="15:17">
      <c r="O2242">
        <f t="shared" si="103"/>
        <v>2240</v>
      </c>
      <c r="P2242" t="e">
        <f t="shared" si="102"/>
        <v>#VALUE!</v>
      </c>
      <c r="Q2242" t="e">
        <f t="shared" si="104"/>
        <v>#VALUE!</v>
      </c>
    </row>
    <row r="2243" spans="15:17">
      <c r="O2243">
        <f t="shared" si="103"/>
        <v>2241</v>
      </c>
      <c r="P2243" t="e">
        <f t="shared" si="102"/>
        <v>#VALUE!</v>
      </c>
      <c r="Q2243" t="e">
        <f t="shared" si="104"/>
        <v>#VALUE!</v>
      </c>
    </row>
    <row r="2244" spans="15:17">
      <c r="O2244">
        <f t="shared" si="103"/>
        <v>2242</v>
      </c>
      <c r="P2244" t="e">
        <f t="shared" ref="P2244:P2307" si="105">NEGBINOMDIST(O2244-$A$9,$A$9,$B$9)</f>
        <v>#VALUE!</v>
      </c>
      <c r="Q2244" t="e">
        <f t="shared" si="104"/>
        <v>#VALUE!</v>
      </c>
    </row>
    <row r="2245" spans="15:17">
      <c r="O2245">
        <f t="shared" si="103"/>
        <v>2243</v>
      </c>
      <c r="P2245" t="e">
        <f t="shared" si="105"/>
        <v>#VALUE!</v>
      </c>
      <c r="Q2245" t="e">
        <f t="shared" si="104"/>
        <v>#VALUE!</v>
      </c>
    </row>
    <row r="2246" spans="15:17">
      <c r="O2246">
        <f t="shared" ref="O2246:O2309" si="106">O2245+1</f>
        <v>2244</v>
      </c>
      <c r="P2246" t="e">
        <f t="shared" si="105"/>
        <v>#VALUE!</v>
      </c>
      <c r="Q2246" t="e">
        <f t="shared" si="104"/>
        <v>#VALUE!</v>
      </c>
    </row>
    <row r="2247" spans="15:17">
      <c r="O2247">
        <f t="shared" si="106"/>
        <v>2245</v>
      </c>
      <c r="P2247" t="e">
        <f t="shared" si="105"/>
        <v>#VALUE!</v>
      </c>
      <c r="Q2247" t="e">
        <f t="shared" ref="Q2247:Q2310" si="107">Q2246+P2246</f>
        <v>#VALUE!</v>
      </c>
    </row>
    <row r="2248" spans="15:17">
      <c r="O2248">
        <f t="shared" si="106"/>
        <v>2246</v>
      </c>
      <c r="P2248" t="e">
        <f t="shared" si="105"/>
        <v>#VALUE!</v>
      </c>
      <c r="Q2248" t="e">
        <f t="shared" si="107"/>
        <v>#VALUE!</v>
      </c>
    </row>
    <row r="2249" spans="15:17">
      <c r="O2249">
        <f t="shared" si="106"/>
        <v>2247</v>
      </c>
      <c r="P2249" t="e">
        <f t="shared" si="105"/>
        <v>#VALUE!</v>
      </c>
      <c r="Q2249" t="e">
        <f t="shared" si="107"/>
        <v>#VALUE!</v>
      </c>
    </row>
    <row r="2250" spans="15:17">
      <c r="O2250">
        <f t="shared" si="106"/>
        <v>2248</v>
      </c>
      <c r="P2250" t="e">
        <f t="shared" si="105"/>
        <v>#VALUE!</v>
      </c>
      <c r="Q2250" t="e">
        <f t="shared" si="107"/>
        <v>#VALUE!</v>
      </c>
    </row>
    <row r="2251" spans="15:17">
      <c r="O2251">
        <f t="shared" si="106"/>
        <v>2249</v>
      </c>
      <c r="P2251" t="e">
        <f t="shared" si="105"/>
        <v>#VALUE!</v>
      </c>
      <c r="Q2251" t="e">
        <f t="shared" si="107"/>
        <v>#VALUE!</v>
      </c>
    </row>
    <row r="2252" spans="15:17">
      <c r="O2252">
        <f t="shared" si="106"/>
        <v>2250</v>
      </c>
      <c r="P2252" t="e">
        <f t="shared" si="105"/>
        <v>#VALUE!</v>
      </c>
      <c r="Q2252" t="e">
        <f t="shared" si="107"/>
        <v>#VALUE!</v>
      </c>
    </row>
    <row r="2253" spans="15:17">
      <c r="O2253">
        <f t="shared" si="106"/>
        <v>2251</v>
      </c>
      <c r="P2253" t="e">
        <f t="shared" si="105"/>
        <v>#VALUE!</v>
      </c>
      <c r="Q2253" t="e">
        <f t="shared" si="107"/>
        <v>#VALUE!</v>
      </c>
    </row>
    <row r="2254" spans="15:17">
      <c r="O2254">
        <f t="shared" si="106"/>
        <v>2252</v>
      </c>
      <c r="P2254" t="e">
        <f t="shared" si="105"/>
        <v>#VALUE!</v>
      </c>
      <c r="Q2254" t="e">
        <f t="shared" si="107"/>
        <v>#VALUE!</v>
      </c>
    </row>
    <row r="2255" spans="15:17">
      <c r="O2255">
        <f t="shared" si="106"/>
        <v>2253</v>
      </c>
      <c r="P2255" t="e">
        <f t="shared" si="105"/>
        <v>#VALUE!</v>
      </c>
      <c r="Q2255" t="e">
        <f t="shared" si="107"/>
        <v>#VALUE!</v>
      </c>
    </row>
    <row r="2256" spans="15:17">
      <c r="O2256">
        <f t="shared" si="106"/>
        <v>2254</v>
      </c>
      <c r="P2256" t="e">
        <f t="shared" si="105"/>
        <v>#VALUE!</v>
      </c>
      <c r="Q2256" t="e">
        <f t="shared" si="107"/>
        <v>#VALUE!</v>
      </c>
    </row>
    <row r="2257" spans="15:17">
      <c r="O2257">
        <f t="shared" si="106"/>
        <v>2255</v>
      </c>
      <c r="P2257" t="e">
        <f t="shared" si="105"/>
        <v>#VALUE!</v>
      </c>
      <c r="Q2257" t="e">
        <f t="shared" si="107"/>
        <v>#VALUE!</v>
      </c>
    </row>
    <row r="2258" spans="15:17">
      <c r="O2258">
        <f t="shared" si="106"/>
        <v>2256</v>
      </c>
      <c r="P2258" t="e">
        <f t="shared" si="105"/>
        <v>#VALUE!</v>
      </c>
      <c r="Q2258" t="e">
        <f t="shared" si="107"/>
        <v>#VALUE!</v>
      </c>
    </row>
    <row r="2259" spans="15:17">
      <c r="O2259">
        <f t="shared" si="106"/>
        <v>2257</v>
      </c>
      <c r="P2259" t="e">
        <f t="shared" si="105"/>
        <v>#VALUE!</v>
      </c>
      <c r="Q2259" t="e">
        <f t="shared" si="107"/>
        <v>#VALUE!</v>
      </c>
    </row>
    <row r="2260" spans="15:17">
      <c r="O2260">
        <f t="shared" si="106"/>
        <v>2258</v>
      </c>
      <c r="P2260" t="e">
        <f t="shared" si="105"/>
        <v>#VALUE!</v>
      </c>
      <c r="Q2260" t="e">
        <f t="shared" si="107"/>
        <v>#VALUE!</v>
      </c>
    </row>
    <row r="2261" spans="15:17">
      <c r="O2261">
        <f t="shared" si="106"/>
        <v>2259</v>
      </c>
      <c r="P2261" t="e">
        <f t="shared" si="105"/>
        <v>#VALUE!</v>
      </c>
      <c r="Q2261" t="e">
        <f t="shared" si="107"/>
        <v>#VALUE!</v>
      </c>
    </row>
    <row r="2262" spans="15:17">
      <c r="O2262">
        <f t="shared" si="106"/>
        <v>2260</v>
      </c>
      <c r="P2262" t="e">
        <f t="shared" si="105"/>
        <v>#VALUE!</v>
      </c>
      <c r="Q2262" t="e">
        <f t="shared" si="107"/>
        <v>#VALUE!</v>
      </c>
    </row>
    <row r="2263" spans="15:17">
      <c r="O2263">
        <f t="shared" si="106"/>
        <v>2261</v>
      </c>
      <c r="P2263" t="e">
        <f t="shared" si="105"/>
        <v>#VALUE!</v>
      </c>
      <c r="Q2263" t="e">
        <f t="shared" si="107"/>
        <v>#VALUE!</v>
      </c>
    </row>
    <row r="2264" spans="15:17">
      <c r="O2264">
        <f t="shared" si="106"/>
        <v>2262</v>
      </c>
      <c r="P2264" t="e">
        <f t="shared" si="105"/>
        <v>#VALUE!</v>
      </c>
      <c r="Q2264" t="e">
        <f t="shared" si="107"/>
        <v>#VALUE!</v>
      </c>
    </row>
    <row r="2265" spans="15:17">
      <c r="O2265">
        <f t="shared" si="106"/>
        <v>2263</v>
      </c>
      <c r="P2265" t="e">
        <f t="shared" si="105"/>
        <v>#VALUE!</v>
      </c>
      <c r="Q2265" t="e">
        <f t="shared" si="107"/>
        <v>#VALUE!</v>
      </c>
    </row>
    <row r="2266" spans="15:17">
      <c r="O2266">
        <f t="shared" si="106"/>
        <v>2264</v>
      </c>
      <c r="P2266" t="e">
        <f t="shared" si="105"/>
        <v>#VALUE!</v>
      </c>
      <c r="Q2266" t="e">
        <f t="shared" si="107"/>
        <v>#VALUE!</v>
      </c>
    </row>
    <row r="2267" spans="15:17">
      <c r="O2267">
        <f t="shared" si="106"/>
        <v>2265</v>
      </c>
      <c r="P2267" t="e">
        <f t="shared" si="105"/>
        <v>#VALUE!</v>
      </c>
      <c r="Q2267" t="e">
        <f t="shared" si="107"/>
        <v>#VALUE!</v>
      </c>
    </row>
    <row r="2268" spans="15:17">
      <c r="O2268">
        <f t="shared" si="106"/>
        <v>2266</v>
      </c>
      <c r="P2268" t="e">
        <f t="shared" si="105"/>
        <v>#VALUE!</v>
      </c>
      <c r="Q2268" t="e">
        <f t="shared" si="107"/>
        <v>#VALUE!</v>
      </c>
    </row>
    <row r="2269" spans="15:17">
      <c r="O2269">
        <f t="shared" si="106"/>
        <v>2267</v>
      </c>
      <c r="P2269" t="e">
        <f t="shared" si="105"/>
        <v>#VALUE!</v>
      </c>
      <c r="Q2269" t="e">
        <f t="shared" si="107"/>
        <v>#VALUE!</v>
      </c>
    </row>
    <row r="2270" spans="15:17">
      <c r="O2270">
        <f t="shared" si="106"/>
        <v>2268</v>
      </c>
      <c r="P2270" t="e">
        <f t="shared" si="105"/>
        <v>#VALUE!</v>
      </c>
      <c r="Q2270" t="e">
        <f t="shared" si="107"/>
        <v>#VALUE!</v>
      </c>
    </row>
    <row r="2271" spans="15:17">
      <c r="O2271">
        <f t="shared" si="106"/>
        <v>2269</v>
      </c>
      <c r="P2271" t="e">
        <f t="shared" si="105"/>
        <v>#VALUE!</v>
      </c>
      <c r="Q2271" t="e">
        <f t="shared" si="107"/>
        <v>#VALUE!</v>
      </c>
    </row>
    <row r="2272" spans="15:17">
      <c r="O2272">
        <f t="shared" si="106"/>
        <v>2270</v>
      </c>
      <c r="P2272" t="e">
        <f t="shared" si="105"/>
        <v>#VALUE!</v>
      </c>
      <c r="Q2272" t="e">
        <f t="shared" si="107"/>
        <v>#VALUE!</v>
      </c>
    </row>
    <row r="2273" spans="15:17">
      <c r="O2273">
        <f t="shared" si="106"/>
        <v>2271</v>
      </c>
      <c r="P2273" t="e">
        <f t="shared" si="105"/>
        <v>#VALUE!</v>
      </c>
      <c r="Q2273" t="e">
        <f t="shared" si="107"/>
        <v>#VALUE!</v>
      </c>
    </row>
    <row r="2274" spans="15:17">
      <c r="O2274">
        <f t="shared" si="106"/>
        <v>2272</v>
      </c>
      <c r="P2274" t="e">
        <f t="shared" si="105"/>
        <v>#VALUE!</v>
      </c>
      <c r="Q2274" t="e">
        <f t="shared" si="107"/>
        <v>#VALUE!</v>
      </c>
    </row>
    <row r="2275" spans="15:17">
      <c r="O2275">
        <f t="shared" si="106"/>
        <v>2273</v>
      </c>
      <c r="P2275" t="e">
        <f t="shared" si="105"/>
        <v>#VALUE!</v>
      </c>
      <c r="Q2275" t="e">
        <f t="shared" si="107"/>
        <v>#VALUE!</v>
      </c>
    </row>
    <row r="2276" spans="15:17">
      <c r="O2276">
        <f t="shared" si="106"/>
        <v>2274</v>
      </c>
      <c r="P2276" t="e">
        <f t="shared" si="105"/>
        <v>#VALUE!</v>
      </c>
      <c r="Q2276" t="e">
        <f t="shared" si="107"/>
        <v>#VALUE!</v>
      </c>
    </row>
    <row r="2277" spans="15:17">
      <c r="O2277">
        <f t="shared" si="106"/>
        <v>2275</v>
      </c>
      <c r="P2277" t="e">
        <f t="shared" si="105"/>
        <v>#VALUE!</v>
      </c>
      <c r="Q2277" t="e">
        <f t="shared" si="107"/>
        <v>#VALUE!</v>
      </c>
    </row>
    <row r="2278" spans="15:17">
      <c r="O2278">
        <f t="shared" si="106"/>
        <v>2276</v>
      </c>
      <c r="P2278" t="e">
        <f t="shared" si="105"/>
        <v>#VALUE!</v>
      </c>
      <c r="Q2278" t="e">
        <f t="shared" si="107"/>
        <v>#VALUE!</v>
      </c>
    </row>
    <row r="2279" spans="15:17">
      <c r="O2279">
        <f t="shared" si="106"/>
        <v>2277</v>
      </c>
      <c r="P2279" t="e">
        <f t="shared" si="105"/>
        <v>#VALUE!</v>
      </c>
      <c r="Q2279" t="e">
        <f t="shared" si="107"/>
        <v>#VALUE!</v>
      </c>
    </row>
    <row r="2280" spans="15:17">
      <c r="O2280">
        <f t="shared" si="106"/>
        <v>2278</v>
      </c>
      <c r="P2280" t="e">
        <f t="shared" si="105"/>
        <v>#VALUE!</v>
      </c>
      <c r="Q2280" t="e">
        <f t="shared" si="107"/>
        <v>#VALUE!</v>
      </c>
    </row>
    <row r="2281" spans="15:17">
      <c r="O2281">
        <f t="shared" si="106"/>
        <v>2279</v>
      </c>
      <c r="P2281" t="e">
        <f t="shared" si="105"/>
        <v>#VALUE!</v>
      </c>
      <c r="Q2281" t="e">
        <f t="shared" si="107"/>
        <v>#VALUE!</v>
      </c>
    </row>
    <row r="2282" spans="15:17">
      <c r="O2282">
        <f t="shared" si="106"/>
        <v>2280</v>
      </c>
      <c r="P2282" t="e">
        <f t="shared" si="105"/>
        <v>#VALUE!</v>
      </c>
      <c r="Q2282" t="e">
        <f t="shared" si="107"/>
        <v>#VALUE!</v>
      </c>
    </row>
    <row r="2283" spans="15:17">
      <c r="O2283">
        <f t="shared" si="106"/>
        <v>2281</v>
      </c>
      <c r="P2283" t="e">
        <f t="shared" si="105"/>
        <v>#VALUE!</v>
      </c>
      <c r="Q2283" t="e">
        <f t="shared" si="107"/>
        <v>#VALUE!</v>
      </c>
    </row>
    <row r="2284" spans="15:17">
      <c r="O2284">
        <f t="shared" si="106"/>
        <v>2282</v>
      </c>
      <c r="P2284" t="e">
        <f t="shared" si="105"/>
        <v>#VALUE!</v>
      </c>
      <c r="Q2284" t="e">
        <f t="shared" si="107"/>
        <v>#VALUE!</v>
      </c>
    </row>
    <row r="2285" spans="15:17">
      <c r="O2285">
        <f t="shared" si="106"/>
        <v>2283</v>
      </c>
      <c r="P2285" t="e">
        <f t="shared" si="105"/>
        <v>#VALUE!</v>
      </c>
      <c r="Q2285" t="e">
        <f t="shared" si="107"/>
        <v>#VALUE!</v>
      </c>
    </row>
    <row r="2286" spans="15:17">
      <c r="O2286">
        <f t="shared" si="106"/>
        <v>2284</v>
      </c>
      <c r="P2286" t="e">
        <f t="shared" si="105"/>
        <v>#VALUE!</v>
      </c>
      <c r="Q2286" t="e">
        <f t="shared" si="107"/>
        <v>#VALUE!</v>
      </c>
    </row>
    <row r="2287" spans="15:17">
      <c r="O2287">
        <f t="shared" si="106"/>
        <v>2285</v>
      </c>
      <c r="P2287" t="e">
        <f t="shared" si="105"/>
        <v>#VALUE!</v>
      </c>
      <c r="Q2287" t="e">
        <f t="shared" si="107"/>
        <v>#VALUE!</v>
      </c>
    </row>
    <row r="2288" spans="15:17">
      <c r="O2288">
        <f t="shared" si="106"/>
        <v>2286</v>
      </c>
      <c r="P2288" t="e">
        <f t="shared" si="105"/>
        <v>#VALUE!</v>
      </c>
      <c r="Q2288" t="e">
        <f t="shared" si="107"/>
        <v>#VALUE!</v>
      </c>
    </row>
    <row r="2289" spans="15:17">
      <c r="O2289">
        <f t="shared" si="106"/>
        <v>2287</v>
      </c>
      <c r="P2289" t="e">
        <f t="shared" si="105"/>
        <v>#VALUE!</v>
      </c>
      <c r="Q2289" t="e">
        <f t="shared" si="107"/>
        <v>#VALUE!</v>
      </c>
    </row>
    <row r="2290" spans="15:17">
      <c r="O2290">
        <f t="shared" si="106"/>
        <v>2288</v>
      </c>
      <c r="P2290" t="e">
        <f t="shared" si="105"/>
        <v>#VALUE!</v>
      </c>
      <c r="Q2290" t="e">
        <f t="shared" si="107"/>
        <v>#VALUE!</v>
      </c>
    </row>
    <row r="2291" spans="15:17">
      <c r="O2291">
        <f t="shared" si="106"/>
        <v>2289</v>
      </c>
      <c r="P2291" t="e">
        <f t="shared" si="105"/>
        <v>#VALUE!</v>
      </c>
      <c r="Q2291" t="e">
        <f t="shared" si="107"/>
        <v>#VALUE!</v>
      </c>
    </row>
    <row r="2292" spans="15:17">
      <c r="O2292">
        <f t="shared" si="106"/>
        <v>2290</v>
      </c>
      <c r="P2292" t="e">
        <f t="shared" si="105"/>
        <v>#VALUE!</v>
      </c>
      <c r="Q2292" t="e">
        <f t="shared" si="107"/>
        <v>#VALUE!</v>
      </c>
    </row>
    <row r="2293" spans="15:17">
      <c r="O2293">
        <f t="shared" si="106"/>
        <v>2291</v>
      </c>
      <c r="P2293" t="e">
        <f t="shared" si="105"/>
        <v>#VALUE!</v>
      </c>
      <c r="Q2293" t="e">
        <f t="shared" si="107"/>
        <v>#VALUE!</v>
      </c>
    </row>
    <row r="2294" spans="15:17">
      <c r="O2294">
        <f t="shared" si="106"/>
        <v>2292</v>
      </c>
      <c r="P2294" t="e">
        <f t="shared" si="105"/>
        <v>#VALUE!</v>
      </c>
      <c r="Q2294" t="e">
        <f t="shared" si="107"/>
        <v>#VALUE!</v>
      </c>
    </row>
    <row r="2295" spans="15:17">
      <c r="O2295">
        <f t="shared" si="106"/>
        <v>2293</v>
      </c>
      <c r="P2295" t="e">
        <f t="shared" si="105"/>
        <v>#VALUE!</v>
      </c>
      <c r="Q2295" t="e">
        <f t="shared" si="107"/>
        <v>#VALUE!</v>
      </c>
    </row>
    <row r="2296" spans="15:17">
      <c r="O2296">
        <f t="shared" si="106"/>
        <v>2294</v>
      </c>
      <c r="P2296" t="e">
        <f t="shared" si="105"/>
        <v>#VALUE!</v>
      </c>
      <c r="Q2296" t="e">
        <f t="shared" si="107"/>
        <v>#VALUE!</v>
      </c>
    </row>
    <row r="2297" spans="15:17">
      <c r="O2297">
        <f t="shared" si="106"/>
        <v>2295</v>
      </c>
      <c r="P2297" t="e">
        <f t="shared" si="105"/>
        <v>#VALUE!</v>
      </c>
      <c r="Q2297" t="e">
        <f t="shared" si="107"/>
        <v>#VALUE!</v>
      </c>
    </row>
    <row r="2298" spans="15:17">
      <c r="O2298">
        <f t="shared" si="106"/>
        <v>2296</v>
      </c>
      <c r="P2298" t="e">
        <f t="shared" si="105"/>
        <v>#VALUE!</v>
      </c>
      <c r="Q2298" t="e">
        <f t="shared" si="107"/>
        <v>#VALUE!</v>
      </c>
    </row>
    <row r="2299" spans="15:17">
      <c r="O2299">
        <f t="shared" si="106"/>
        <v>2297</v>
      </c>
      <c r="P2299" t="e">
        <f t="shared" si="105"/>
        <v>#VALUE!</v>
      </c>
      <c r="Q2299" t="e">
        <f t="shared" si="107"/>
        <v>#VALUE!</v>
      </c>
    </row>
    <row r="2300" spans="15:17">
      <c r="O2300">
        <f t="shared" si="106"/>
        <v>2298</v>
      </c>
      <c r="P2300" t="e">
        <f t="shared" si="105"/>
        <v>#VALUE!</v>
      </c>
      <c r="Q2300" t="e">
        <f t="shared" si="107"/>
        <v>#VALUE!</v>
      </c>
    </row>
    <row r="2301" spans="15:17">
      <c r="O2301">
        <f t="shared" si="106"/>
        <v>2299</v>
      </c>
      <c r="P2301" t="e">
        <f t="shared" si="105"/>
        <v>#VALUE!</v>
      </c>
      <c r="Q2301" t="e">
        <f t="shared" si="107"/>
        <v>#VALUE!</v>
      </c>
    </row>
    <row r="2302" spans="15:17">
      <c r="O2302">
        <f t="shared" si="106"/>
        <v>2300</v>
      </c>
      <c r="P2302" t="e">
        <f t="shared" si="105"/>
        <v>#VALUE!</v>
      </c>
      <c r="Q2302" t="e">
        <f t="shared" si="107"/>
        <v>#VALUE!</v>
      </c>
    </row>
    <row r="2303" spans="15:17">
      <c r="O2303">
        <f t="shared" si="106"/>
        <v>2301</v>
      </c>
      <c r="P2303" t="e">
        <f t="shared" si="105"/>
        <v>#VALUE!</v>
      </c>
      <c r="Q2303" t="e">
        <f t="shared" si="107"/>
        <v>#VALUE!</v>
      </c>
    </row>
    <row r="2304" spans="15:17">
      <c r="O2304">
        <f t="shared" si="106"/>
        <v>2302</v>
      </c>
      <c r="P2304" t="e">
        <f t="shared" si="105"/>
        <v>#VALUE!</v>
      </c>
      <c r="Q2304" t="e">
        <f t="shared" si="107"/>
        <v>#VALUE!</v>
      </c>
    </row>
    <row r="2305" spans="15:17">
      <c r="O2305">
        <f t="shared" si="106"/>
        <v>2303</v>
      </c>
      <c r="P2305" t="e">
        <f t="shared" si="105"/>
        <v>#VALUE!</v>
      </c>
      <c r="Q2305" t="e">
        <f t="shared" si="107"/>
        <v>#VALUE!</v>
      </c>
    </row>
    <row r="2306" spans="15:17">
      <c r="O2306">
        <f t="shared" si="106"/>
        <v>2304</v>
      </c>
      <c r="P2306" t="e">
        <f t="shared" si="105"/>
        <v>#VALUE!</v>
      </c>
      <c r="Q2306" t="e">
        <f t="shared" si="107"/>
        <v>#VALUE!</v>
      </c>
    </row>
    <row r="2307" spans="15:17">
      <c r="O2307">
        <f t="shared" si="106"/>
        <v>2305</v>
      </c>
      <c r="P2307" t="e">
        <f t="shared" si="105"/>
        <v>#VALUE!</v>
      </c>
      <c r="Q2307" t="e">
        <f t="shared" si="107"/>
        <v>#VALUE!</v>
      </c>
    </row>
    <row r="2308" spans="15:17">
      <c r="O2308">
        <f t="shared" si="106"/>
        <v>2306</v>
      </c>
      <c r="P2308" t="e">
        <f t="shared" ref="P2308:P2371" si="108">NEGBINOMDIST(O2308-$A$9,$A$9,$B$9)</f>
        <v>#VALUE!</v>
      </c>
      <c r="Q2308" t="e">
        <f t="shared" si="107"/>
        <v>#VALUE!</v>
      </c>
    </row>
    <row r="2309" spans="15:17">
      <c r="O2309">
        <f t="shared" si="106"/>
        <v>2307</v>
      </c>
      <c r="P2309" t="e">
        <f t="shared" si="108"/>
        <v>#VALUE!</v>
      </c>
      <c r="Q2309" t="e">
        <f t="shared" si="107"/>
        <v>#VALUE!</v>
      </c>
    </row>
    <row r="2310" spans="15:17">
      <c r="O2310">
        <f t="shared" ref="O2310:O2373" si="109">O2309+1</f>
        <v>2308</v>
      </c>
      <c r="P2310" t="e">
        <f t="shared" si="108"/>
        <v>#VALUE!</v>
      </c>
      <c r="Q2310" t="e">
        <f t="shared" si="107"/>
        <v>#VALUE!</v>
      </c>
    </row>
    <row r="2311" spans="15:17">
      <c r="O2311">
        <f t="shared" si="109"/>
        <v>2309</v>
      </c>
      <c r="P2311" t="e">
        <f t="shared" si="108"/>
        <v>#VALUE!</v>
      </c>
      <c r="Q2311" t="e">
        <f t="shared" ref="Q2311:Q2374" si="110">Q2310+P2310</f>
        <v>#VALUE!</v>
      </c>
    </row>
    <row r="2312" spans="15:17">
      <c r="O2312">
        <f t="shared" si="109"/>
        <v>2310</v>
      </c>
      <c r="P2312" t="e">
        <f t="shared" si="108"/>
        <v>#VALUE!</v>
      </c>
      <c r="Q2312" t="e">
        <f t="shared" si="110"/>
        <v>#VALUE!</v>
      </c>
    </row>
    <row r="2313" spans="15:17">
      <c r="O2313">
        <f t="shared" si="109"/>
        <v>2311</v>
      </c>
      <c r="P2313" t="e">
        <f t="shared" si="108"/>
        <v>#VALUE!</v>
      </c>
      <c r="Q2313" t="e">
        <f t="shared" si="110"/>
        <v>#VALUE!</v>
      </c>
    </row>
    <row r="2314" spans="15:17">
      <c r="O2314">
        <f t="shared" si="109"/>
        <v>2312</v>
      </c>
      <c r="P2314" t="e">
        <f t="shared" si="108"/>
        <v>#VALUE!</v>
      </c>
      <c r="Q2314" t="e">
        <f t="shared" si="110"/>
        <v>#VALUE!</v>
      </c>
    </row>
    <row r="2315" spans="15:17">
      <c r="O2315">
        <f t="shared" si="109"/>
        <v>2313</v>
      </c>
      <c r="P2315" t="e">
        <f t="shared" si="108"/>
        <v>#VALUE!</v>
      </c>
      <c r="Q2315" t="e">
        <f t="shared" si="110"/>
        <v>#VALUE!</v>
      </c>
    </row>
    <row r="2316" spans="15:17">
      <c r="O2316">
        <f t="shared" si="109"/>
        <v>2314</v>
      </c>
      <c r="P2316" t="e">
        <f t="shared" si="108"/>
        <v>#VALUE!</v>
      </c>
      <c r="Q2316" t="e">
        <f t="shared" si="110"/>
        <v>#VALUE!</v>
      </c>
    </row>
    <row r="2317" spans="15:17">
      <c r="O2317">
        <f t="shared" si="109"/>
        <v>2315</v>
      </c>
      <c r="P2317" t="e">
        <f t="shared" si="108"/>
        <v>#VALUE!</v>
      </c>
      <c r="Q2317" t="e">
        <f t="shared" si="110"/>
        <v>#VALUE!</v>
      </c>
    </row>
    <row r="2318" spans="15:17">
      <c r="O2318">
        <f t="shared" si="109"/>
        <v>2316</v>
      </c>
      <c r="P2318" t="e">
        <f t="shared" si="108"/>
        <v>#VALUE!</v>
      </c>
      <c r="Q2318" t="e">
        <f t="shared" si="110"/>
        <v>#VALUE!</v>
      </c>
    </row>
    <row r="2319" spans="15:17">
      <c r="O2319">
        <f t="shared" si="109"/>
        <v>2317</v>
      </c>
      <c r="P2319" t="e">
        <f t="shared" si="108"/>
        <v>#VALUE!</v>
      </c>
      <c r="Q2319" t="e">
        <f t="shared" si="110"/>
        <v>#VALUE!</v>
      </c>
    </row>
    <row r="2320" spans="15:17">
      <c r="O2320">
        <f t="shared" si="109"/>
        <v>2318</v>
      </c>
      <c r="P2320" t="e">
        <f t="shared" si="108"/>
        <v>#VALUE!</v>
      </c>
      <c r="Q2320" t="e">
        <f t="shared" si="110"/>
        <v>#VALUE!</v>
      </c>
    </row>
    <row r="2321" spans="15:17">
      <c r="O2321">
        <f t="shared" si="109"/>
        <v>2319</v>
      </c>
      <c r="P2321" t="e">
        <f t="shared" si="108"/>
        <v>#VALUE!</v>
      </c>
      <c r="Q2321" t="e">
        <f t="shared" si="110"/>
        <v>#VALUE!</v>
      </c>
    </row>
    <row r="2322" spans="15:17">
      <c r="O2322">
        <f t="shared" si="109"/>
        <v>2320</v>
      </c>
      <c r="P2322" t="e">
        <f t="shared" si="108"/>
        <v>#VALUE!</v>
      </c>
      <c r="Q2322" t="e">
        <f t="shared" si="110"/>
        <v>#VALUE!</v>
      </c>
    </row>
    <row r="2323" spans="15:17">
      <c r="O2323">
        <f t="shared" si="109"/>
        <v>2321</v>
      </c>
      <c r="P2323" t="e">
        <f t="shared" si="108"/>
        <v>#VALUE!</v>
      </c>
      <c r="Q2323" t="e">
        <f t="shared" si="110"/>
        <v>#VALUE!</v>
      </c>
    </row>
    <row r="2324" spans="15:17">
      <c r="O2324">
        <f t="shared" si="109"/>
        <v>2322</v>
      </c>
      <c r="P2324" t="e">
        <f t="shared" si="108"/>
        <v>#VALUE!</v>
      </c>
      <c r="Q2324" t="e">
        <f t="shared" si="110"/>
        <v>#VALUE!</v>
      </c>
    </row>
    <row r="2325" spans="15:17">
      <c r="O2325">
        <f t="shared" si="109"/>
        <v>2323</v>
      </c>
      <c r="P2325" t="e">
        <f t="shared" si="108"/>
        <v>#VALUE!</v>
      </c>
      <c r="Q2325" t="e">
        <f t="shared" si="110"/>
        <v>#VALUE!</v>
      </c>
    </row>
    <row r="2326" spans="15:17">
      <c r="O2326">
        <f t="shared" si="109"/>
        <v>2324</v>
      </c>
      <c r="P2326" t="e">
        <f t="shared" si="108"/>
        <v>#VALUE!</v>
      </c>
      <c r="Q2326" t="e">
        <f t="shared" si="110"/>
        <v>#VALUE!</v>
      </c>
    </row>
    <row r="2327" spans="15:17">
      <c r="O2327">
        <f t="shared" si="109"/>
        <v>2325</v>
      </c>
      <c r="P2327" t="e">
        <f t="shared" si="108"/>
        <v>#VALUE!</v>
      </c>
      <c r="Q2327" t="e">
        <f t="shared" si="110"/>
        <v>#VALUE!</v>
      </c>
    </row>
    <row r="2328" spans="15:17">
      <c r="O2328">
        <f t="shared" si="109"/>
        <v>2326</v>
      </c>
      <c r="P2328" t="e">
        <f t="shared" si="108"/>
        <v>#VALUE!</v>
      </c>
      <c r="Q2328" t="e">
        <f t="shared" si="110"/>
        <v>#VALUE!</v>
      </c>
    </row>
    <row r="2329" spans="15:17">
      <c r="O2329">
        <f t="shared" si="109"/>
        <v>2327</v>
      </c>
      <c r="P2329" t="e">
        <f t="shared" si="108"/>
        <v>#VALUE!</v>
      </c>
      <c r="Q2329" t="e">
        <f t="shared" si="110"/>
        <v>#VALUE!</v>
      </c>
    </row>
    <row r="2330" spans="15:17">
      <c r="O2330">
        <f t="shared" si="109"/>
        <v>2328</v>
      </c>
      <c r="P2330" t="e">
        <f t="shared" si="108"/>
        <v>#VALUE!</v>
      </c>
      <c r="Q2330" t="e">
        <f t="shared" si="110"/>
        <v>#VALUE!</v>
      </c>
    </row>
    <row r="2331" spans="15:17">
      <c r="O2331">
        <f t="shared" si="109"/>
        <v>2329</v>
      </c>
      <c r="P2331" t="e">
        <f t="shared" si="108"/>
        <v>#VALUE!</v>
      </c>
      <c r="Q2331" t="e">
        <f t="shared" si="110"/>
        <v>#VALUE!</v>
      </c>
    </row>
    <row r="2332" spans="15:17">
      <c r="O2332">
        <f t="shared" si="109"/>
        <v>2330</v>
      </c>
      <c r="P2332" t="e">
        <f t="shared" si="108"/>
        <v>#VALUE!</v>
      </c>
      <c r="Q2332" t="e">
        <f t="shared" si="110"/>
        <v>#VALUE!</v>
      </c>
    </row>
    <row r="2333" spans="15:17">
      <c r="O2333">
        <f t="shared" si="109"/>
        <v>2331</v>
      </c>
      <c r="P2333" t="e">
        <f t="shared" si="108"/>
        <v>#VALUE!</v>
      </c>
      <c r="Q2333" t="e">
        <f t="shared" si="110"/>
        <v>#VALUE!</v>
      </c>
    </row>
    <row r="2334" spans="15:17">
      <c r="O2334">
        <f t="shared" si="109"/>
        <v>2332</v>
      </c>
      <c r="P2334" t="e">
        <f t="shared" si="108"/>
        <v>#VALUE!</v>
      </c>
      <c r="Q2334" t="e">
        <f t="shared" si="110"/>
        <v>#VALUE!</v>
      </c>
    </row>
    <row r="2335" spans="15:17">
      <c r="O2335">
        <f t="shared" si="109"/>
        <v>2333</v>
      </c>
      <c r="P2335" t="e">
        <f t="shared" si="108"/>
        <v>#VALUE!</v>
      </c>
      <c r="Q2335" t="e">
        <f t="shared" si="110"/>
        <v>#VALUE!</v>
      </c>
    </row>
    <row r="2336" spans="15:17">
      <c r="O2336">
        <f t="shared" si="109"/>
        <v>2334</v>
      </c>
      <c r="P2336" t="e">
        <f t="shared" si="108"/>
        <v>#VALUE!</v>
      </c>
      <c r="Q2336" t="e">
        <f t="shared" si="110"/>
        <v>#VALUE!</v>
      </c>
    </row>
    <row r="2337" spans="15:17">
      <c r="O2337">
        <f t="shared" si="109"/>
        <v>2335</v>
      </c>
      <c r="P2337" t="e">
        <f t="shared" si="108"/>
        <v>#VALUE!</v>
      </c>
      <c r="Q2337" t="e">
        <f t="shared" si="110"/>
        <v>#VALUE!</v>
      </c>
    </row>
    <row r="2338" spans="15:17">
      <c r="O2338">
        <f t="shared" si="109"/>
        <v>2336</v>
      </c>
      <c r="P2338" t="e">
        <f t="shared" si="108"/>
        <v>#VALUE!</v>
      </c>
      <c r="Q2338" t="e">
        <f t="shared" si="110"/>
        <v>#VALUE!</v>
      </c>
    </row>
    <row r="2339" spans="15:17">
      <c r="O2339">
        <f t="shared" si="109"/>
        <v>2337</v>
      </c>
      <c r="P2339" t="e">
        <f t="shared" si="108"/>
        <v>#VALUE!</v>
      </c>
      <c r="Q2339" t="e">
        <f t="shared" si="110"/>
        <v>#VALUE!</v>
      </c>
    </row>
    <row r="2340" spans="15:17">
      <c r="O2340">
        <f t="shared" si="109"/>
        <v>2338</v>
      </c>
      <c r="P2340" t="e">
        <f t="shared" si="108"/>
        <v>#VALUE!</v>
      </c>
      <c r="Q2340" t="e">
        <f t="shared" si="110"/>
        <v>#VALUE!</v>
      </c>
    </row>
    <row r="2341" spans="15:17">
      <c r="O2341">
        <f t="shared" si="109"/>
        <v>2339</v>
      </c>
      <c r="P2341" t="e">
        <f t="shared" si="108"/>
        <v>#VALUE!</v>
      </c>
      <c r="Q2341" t="e">
        <f t="shared" si="110"/>
        <v>#VALUE!</v>
      </c>
    </row>
    <row r="2342" spans="15:17">
      <c r="O2342">
        <f t="shared" si="109"/>
        <v>2340</v>
      </c>
      <c r="P2342" t="e">
        <f t="shared" si="108"/>
        <v>#VALUE!</v>
      </c>
      <c r="Q2342" t="e">
        <f t="shared" si="110"/>
        <v>#VALUE!</v>
      </c>
    </row>
    <row r="2343" spans="15:17">
      <c r="O2343">
        <f t="shared" si="109"/>
        <v>2341</v>
      </c>
      <c r="P2343" t="e">
        <f t="shared" si="108"/>
        <v>#VALUE!</v>
      </c>
      <c r="Q2343" t="e">
        <f t="shared" si="110"/>
        <v>#VALUE!</v>
      </c>
    </row>
    <row r="2344" spans="15:17">
      <c r="O2344">
        <f t="shared" si="109"/>
        <v>2342</v>
      </c>
      <c r="P2344" t="e">
        <f t="shared" si="108"/>
        <v>#VALUE!</v>
      </c>
      <c r="Q2344" t="e">
        <f t="shared" si="110"/>
        <v>#VALUE!</v>
      </c>
    </row>
    <row r="2345" spans="15:17">
      <c r="O2345">
        <f t="shared" si="109"/>
        <v>2343</v>
      </c>
      <c r="P2345" t="e">
        <f t="shared" si="108"/>
        <v>#VALUE!</v>
      </c>
      <c r="Q2345" t="e">
        <f t="shared" si="110"/>
        <v>#VALUE!</v>
      </c>
    </row>
    <row r="2346" spans="15:17">
      <c r="O2346">
        <f t="shared" si="109"/>
        <v>2344</v>
      </c>
      <c r="P2346" t="e">
        <f t="shared" si="108"/>
        <v>#VALUE!</v>
      </c>
      <c r="Q2346" t="e">
        <f t="shared" si="110"/>
        <v>#VALUE!</v>
      </c>
    </row>
    <row r="2347" spans="15:17">
      <c r="O2347">
        <f t="shared" si="109"/>
        <v>2345</v>
      </c>
      <c r="P2347" t="e">
        <f t="shared" si="108"/>
        <v>#VALUE!</v>
      </c>
      <c r="Q2347" t="e">
        <f t="shared" si="110"/>
        <v>#VALUE!</v>
      </c>
    </row>
    <row r="2348" spans="15:17">
      <c r="O2348">
        <f t="shared" si="109"/>
        <v>2346</v>
      </c>
      <c r="P2348" t="e">
        <f t="shared" si="108"/>
        <v>#VALUE!</v>
      </c>
      <c r="Q2348" t="e">
        <f t="shared" si="110"/>
        <v>#VALUE!</v>
      </c>
    </row>
    <row r="2349" spans="15:17">
      <c r="O2349">
        <f t="shared" si="109"/>
        <v>2347</v>
      </c>
      <c r="P2349" t="e">
        <f t="shared" si="108"/>
        <v>#VALUE!</v>
      </c>
      <c r="Q2349" t="e">
        <f t="shared" si="110"/>
        <v>#VALUE!</v>
      </c>
    </row>
    <row r="2350" spans="15:17">
      <c r="O2350">
        <f t="shared" si="109"/>
        <v>2348</v>
      </c>
      <c r="P2350" t="e">
        <f t="shared" si="108"/>
        <v>#VALUE!</v>
      </c>
      <c r="Q2350" t="e">
        <f t="shared" si="110"/>
        <v>#VALUE!</v>
      </c>
    </row>
    <row r="2351" spans="15:17">
      <c r="O2351">
        <f t="shared" si="109"/>
        <v>2349</v>
      </c>
      <c r="P2351" t="e">
        <f t="shared" si="108"/>
        <v>#VALUE!</v>
      </c>
      <c r="Q2351" t="e">
        <f t="shared" si="110"/>
        <v>#VALUE!</v>
      </c>
    </row>
    <row r="2352" spans="15:17">
      <c r="O2352">
        <f t="shared" si="109"/>
        <v>2350</v>
      </c>
      <c r="P2352" t="e">
        <f t="shared" si="108"/>
        <v>#VALUE!</v>
      </c>
      <c r="Q2352" t="e">
        <f t="shared" si="110"/>
        <v>#VALUE!</v>
      </c>
    </row>
    <row r="2353" spans="15:17">
      <c r="O2353">
        <f t="shared" si="109"/>
        <v>2351</v>
      </c>
      <c r="P2353" t="e">
        <f t="shared" si="108"/>
        <v>#VALUE!</v>
      </c>
      <c r="Q2353" t="e">
        <f t="shared" si="110"/>
        <v>#VALUE!</v>
      </c>
    </row>
    <row r="2354" spans="15:17">
      <c r="O2354">
        <f t="shared" si="109"/>
        <v>2352</v>
      </c>
      <c r="P2354" t="e">
        <f t="shared" si="108"/>
        <v>#VALUE!</v>
      </c>
      <c r="Q2354" t="e">
        <f t="shared" si="110"/>
        <v>#VALUE!</v>
      </c>
    </row>
    <row r="2355" spans="15:17">
      <c r="O2355">
        <f t="shared" si="109"/>
        <v>2353</v>
      </c>
      <c r="P2355" t="e">
        <f t="shared" si="108"/>
        <v>#VALUE!</v>
      </c>
      <c r="Q2355" t="e">
        <f t="shared" si="110"/>
        <v>#VALUE!</v>
      </c>
    </row>
    <row r="2356" spans="15:17">
      <c r="O2356">
        <f t="shared" si="109"/>
        <v>2354</v>
      </c>
      <c r="P2356" t="e">
        <f t="shared" si="108"/>
        <v>#VALUE!</v>
      </c>
      <c r="Q2356" t="e">
        <f t="shared" si="110"/>
        <v>#VALUE!</v>
      </c>
    </row>
    <row r="2357" spans="15:17">
      <c r="O2357">
        <f t="shared" si="109"/>
        <v>2355</v>
      </c>
      <c r="P2357" t="e">
        <f t="shared" si="108"/>
        <v>#VALUE!</v>
      </c>
      <c r="Q2357" t="e">
        <f t="shared" si="110"/>
        <v>#VALUE!</v>
      </c>
    </row>
    <row r="2358" spans="15:17">
      <c r="O2358">
        <f t="shared" si="109"/>
        <v>2356</v>
      </c>
      <c r="P2358" t="e">
        <f t="shared" si="108"/>
        <v>#VALUE!</v>
      </c>
      <c r="Q2358" t="e">
        <f t="shared" si="110"/>
        <v>#VALUE!</v>
      </c>
    </row>
    <row r="2359" spans="15:17">
      <c r="O2359">
        <f t="shared" si="109"/>
        <v>2357</v>
      </c>
      <c r="P2359" t="e">
        <f t="shared" si="108"/>
        <v>#VALUE!</v>
      </c>
      <c r="Q2359" t="e">
        <f t="shared" si="110"/>
        <v>#VALUE!</v>
      </c>
    </row>
    <row r="2360" spans="15:17">
      <c r="O2360">
        <f t="shared" si="109"/>
        <v>2358</v>
      </c>
      <c r="P2360" t="e">
        <f t="shared" si="108"/>
        <v>#VALUE!</v>
      </c>
      <c r="Q2360" t="e">
        <f t="shared" si="110"/>
        <v>#VALUE!</v>
      </c>
    </row>
    <row r="2361" spans="15:17">
      <c r="O2361">
        <f t="shared" si="109"/>
        <v>2359</v>
      </c>
      <c r="P2361" t="e">
        <f t="shared" si="108"/>
        <v>#VALUE!</v>
      </c>
      <c r="Q2361" t="e">
        <f t="shared" si="110"/>
        <v>#VALUE!</v>
      </c>
    </row>
    <row r="2362" spans="15:17">
      <c r="O2362">
        <f t="shared" si="109"/>
        <v>2360</v>
      </c>
      <c r="P2362" t="e">
        <f t="shared" si="108"/>
        <v>#VALUE!</v>
      </c>
      <c r="Q2362" t="e">
        <f t="shared" si="110"/>
        <v>#VALUE!</v>
      </c>
    </row>
    <row r="2363" spans="15:17">
      <c r="O2363">
        <f t="shared" si="109"/>
        <v>2361</v>
      </c>
      <c r="P2363" t="e">
        <f t="shared" si="108"/>
        <v>#VALUE!</v>
      </c>
      <c r="Q2363" t="e">
        <f t="shared" si="110"/>
        <v>#VALUE!</v>
      </c>
    </row>
    <row r="2364" spans="15:17">
      <c r="O2364">
        <f t="shared" si="109"/>
        <v>2362</v>
      </c>
      <c r="P2364" t="e">
        <f t="shared" si="108"/>
        <v>#VALUE!</v>
      </c>
      <c r="Q2364" t="e">
        <f t="shared" si="110"/>
        <v>#VALUE!</v>
      </c>
    </row>
    <row r="2365" spans="15:17">
      <c r="O2365">
        <f t="shared" si="109"/>
        <v>2363</v>
      </c>
      <c r="P2365" t="e">
        <f t="shared" si="108"/>
        <v>#VALUE!</v>
      </c>
      <c r="Q2365" t="e">
        <f t="shared" si="110"/>
        <v>#VALUE!</v>
      </c>
    </row>
    <row r="2366" spans="15:17">
      <c r="O2366">
        <f t="shared" si="109"/>
        <v>2364</v>
      </c>
      <c r="P2366" t="e">
        <f t="shared" si="108"/>
        <v>#VALUE!</v>
      </c>
      <c r="Q2366" t="e">
        <f t="shared" si="110"/>
        <v>#VALUE!</v>
      </c>
    </row>
    <row r="2367" spans="15:17">
      <c r="O2367">
        <f t="shared" si="109"/>
        <v>2365</v>
      </c>
      <c r="P2367" t="e">
        <f t="shared" si="108"/>
        <v>#VALUE!</v>
      </c>
      <c r="Q2367" t="e">
        <f t="shared" si="110"/>
        <v>#VALUE!</v>
      </c>
    </row>
    <row r="2368" spans="15:17">
      <c r="O2368">
        <f t="shared" si="109"/>
        <v>2366</v>
      </c>
      <c r="P2368" t="e">
        <f t="shared" si="108"/>
        <v>#VALUE!</v>
      </c>
      <c r="Q2368" t="e">
        <f t="shared" si="110"/>
        <v>#VALUE!</v>
      </c>
    </row>
    <row r="2369" spans="15:17">
      <c r="O2369">
        <f t="shared" si="109"/>
        <v>2367</v>
      </c>
      <c r="P2369" t="e">
        <f t="shared" si="108"/>
        <v>#VALUE!</v>
      </c>
      <c r="Q2369" t="e">
        <f t="shared" si="110"/>
        <v>#VALUE!</v>
      </c>
    </row>
    <row r="2370" spans="15:17">
      <c r="O2370">
        <f t="shared" si="109"/>
        <v>2368</v>
      </c>
      <c r="P2370" t="e">
        <f t="shared" si="108"/>
        <v>#VALUE!</v>
      </c>
      <c r="Q2370" t="e">
        <f t="shared" si="110"/>
        <v>#VALUE!</v>
      </c>
    </row>
    <row r="2371" spans="15:17">
      <c r="O2371">
        <f t="shared" si="109"/>
        <v>2369</v>
      </c>
      <c r="P2371" t="e">
        <f t="shared" si="108"/>
        <v>#VALUE!</v>
      </c>
      <c r="Q2371" t="e">
        <f t="shared" si="110"/>
        <v>#VALUE!</v>
      </c>
    </row>
    <row r="2372" spans="15:17">
      <c r="O2372">
        <f t="shared" si="109"/>
        <v>2370</v>
      </c>
      <c r="P2372" t="e">
        <f t="shared" ref="P2372:P2435" si="111">NEGBINOMDIST(O2372-$A$9,$A$9,$B$9)</f>
        <v>#VALUE!</v>
      </c>
      <c r="Q2372" t="e">
        <f t="shared" si="110"/>
        <v>#VALUE!</v>
      </c>
    </row>
    <row r="2373" spans="15:17">
      <c r="O2373">
        <f t="shared" si="109"/>
        <v>2371</v>
      </c>
      <c r="P2373" t="e">
        <f t="shared" si="111"/>
        <v>#VALUE!</v>
      </c>
      <c r="Q2373" t="e">
        <f t="shared" si="110"/>
        <v>#VALUE!</v>
      </c>
    </row>
    <row r="2374" spans="15:17">
      <c r="O2374">
        <f t="shared" ref="O2374:O2437" si="112">O2373+1</f>
        <v>2372</v>
      </c>
      <c r="P2374" t="e">
        <f t="shared" si="111"/>
        <v>#VALUE!</v>
      </c>
      <c r="Q2374" t="e">
        <f t="shared" si="110"/>
        <v>#VALUE!</v>
      </c>
    </row>
    <row r="2375" spans="15:17">
      <c r="O2375">
        <f t="shared" si="112"/>
        <v>2373</v>
      </c>
      <c r="P2375" t="e">
        <f t="shared" si="111"/>
        <v>#VALUE!</v>
      </c>
      <c r="Q2375" t="e">
        <f t="shared" ref="Q2375:Q2438" si="113">Q2374+P2374</f>
        <v>#VALUE!</v>
      </c>
    </row>
    <row r="2376" spans="15:17">
      <c r="O2376">
        <f t="shared" si="112"/>
        <v>2374</v>
      </c>
      <c r="P2376" t="e">
        <f t="shared" si="111"/>
        <v>#VALUE!</v>
      </c>
      <c r="Q2376" t="e">
        <f t="shared" si="113"/>
        <v>#VALUE!</v>
      </c>
    </row>
    <row r="2377" spans="15:17">
      <c r="O2377">
        <f t="shared" si="112"/>
        <v>2375</v>
      </c>
      <c r="P2377" t="e">
        <f t="shared" si="111"/>
        <v>#VALUE!</v>
      </c>
      <c r="Q2377" t="e">
        <f t="shared" si="113"/>
        <v>#VALUE!</v>
      </c>
    </row>
    <row r="2378" spans="15:17">
      <c r="O2378">
        <f t="shared" si="112"/>
        <v>2376</v>
      </c>
      <c r="P2378" t="e">
        <f t="shared" si="111"/>
        <v>#VALUE!</v>
      </c>
      <c r="Q2378" t="e">
        <f t="shared" si="113"/>
        <v>#VALUE!</v>
      </c>
    </row>
    <row r="2379" spans="15:17">
      <c r="O2379">
        <f t="shared" si="112"/>
        <v>2377</v>
      </c>
      <c r="P2379" t="e">
        <f t="shared" si="111"/>
        <v>#VALUE!</v>
      </c>
      <c r="Q2379" t="e">
        <f t="shared" si="113"/>
        <v>#VALUE!</v>
      </c>
    </row>
    <row r="2380" spans="15:17">
      <c r="O2380">
        <f t="shared" si="112"/>
        <v>2378</v>
      </c>
      <c r="P2380" t="e">
        <f t="shared" si="111"/>
        <v>#VALUE!</v>
      </c>
      <c r="Q2380" t="e">
        <f t="shared" si="113"/>
        <v>#VALUE!</v>
      </c>
    </row>
    <row r="2381" spans="15:17">
      <c r="O2381">
        <f t="shared" si="112"/>
        <v>2379</v>
      </c>
      <c r="P2381" t="e">
        <f t="shared" si="111"/>
        <v>#VALUE!</v>
      </c>
      <c r="Q2381" t="e">
        <f t="shared" si="113"/>
        <v>#VALUE!</v>
      </c>
    </row>
    <row r="2382" spans="15:17">
      <c r="O2382">
        <f t="shared" si="112"/>
        <v>2380</v>
      </c>
      <c r="P2382" t="e">
        <f t="shared" si="111"/>
        <v>#VALUE!</v>
      </c>
      <c r="Q2382" t="e">
        <f t="shared" si="113"/>
        <v>#VALUE!</v>
      </c>
    </row>
    <row r="2383" spans="15:17">
      <c r="O2383">
        <f t="shared" si="112"/>
        <v>2381</v>
      </c>
      <c r="P2383" t="e">
        <f t="shared" si="111"/>
        <v>#VALUE!</v>
      </c>
      <c r="Q2383" t="e">
        <f t="shared" si="113"/>
        <v>#VALUE!</v>
      </c>
    </row>
    <row r="2384" spans="15:17">
      <c r="O2384">
        <f t="shared" si="112"/>
        <v>2382</v>
      </c>
      <c r="P2384" t="e">
        <f t="shared" si="111"/>
        <v>#VALUE!</v>
      </c>
      <c r="Q2384" t="e">
        <f t="shared" si="113"/>
        <v>#VALUE!</v>
      </c>
    </row>
    <row r="2385" spans="15:17">
      <c r="O2385">
        <f t="shared" si="112"/>
        <v>2383</v>
      </c>
      <c r="P2385" t="e">
        <f t="shared" si="111"/>
        <v>#VALUE!</v>
      </c>
      <c r="Q2385" t="e">
        <f t="shared" si="113"/>
        <v>#VALUE!</v>
      </c>
    </row>
    <row r="2386" spans="15:17">
      <c r="O2386">
        <f t="shared" si="112"/>
        <v>2384</v>
      </c>
      <c r="P2386" t="e">
        <f t="shared" si="111"/>
        <v>#VALUE!</v>
      </c>
      <c r="Q2386" t="e">
        <f t="shared" si="113"/>
        <v>#VALUE!</v>
      </c>
    </row>
    <row r="2387" spans="15:17">
      <c r="O2387">
        <f t="shared" si="112"/>
        <v>2385</v>
      </c>
      <c r="P2387" t="e">
        <f t="shared" si="111"/>
        <v>#VALUE!</v>
      </c>
      <c r="Q2387" t="e">
        <f t="shared" si="113"/>
        <v>#VALUE!</v>
      </c>
    </row>
    <row r="2388" spans="15:17">
      <c r="O2388">
        <f t="shared" si="112"/>
        <v>2386</v>
      </c>
      <c r="P2388" t="e">
        <f t="shared" si="111"/>
        <v>#VALUE!</v>
      </c>
      <c r="Q2388" t="e">
        <f t="shared" si="113"/>
        <v>#VALUE!</v>
      </c>
    </row>
    <row r="2389" spans="15:17">
      <c r="O2389">
        <f t="shared" si="112"/>
        <v>2387</v>
      </c>
      <c r="P2389" t="e">
        <f t="shared" si="111"/>
        <v>#VALUE!</v>
      </c>
      <c r="Q2389" t="e">
        <f t="shared" si="113"/>
        <v>#VALUE!</v>
      </c>
    </row>
    <row r="2390" spans="15:17">
      <c r="O2390">
        <f t="shared" si="112"/>
        <v>2388</v>
      </c>
      <c r="P2390" t="e">
        <f t="shared" si="111"/>
        <v>#VALUE!</v>
      </c>
      <c r="Q2390" t="e">
        <f t="shared" si="113"/>
        <v>#VALUE!</v>
      </c>
    </row>
    <row r="2391" spans="15:17">
      <c r="O2391">
        <f t="shared" si="112"/>
        <v>2389</v>
      </c>
      <c r="P2391" t="e">
        <f t="shared" si="111"/>
        <v>#VALUE!</v>
      </c>
      <c r="Q2391" t="e">
        <f t="shared" si="113"/>
        <v>#VALUE!</v>
      </c>
    </row>
    <row r="2392" spans="15:17">
      <c r="O2392">
        <f t="shared" si="112"/>
        <v>2390</v>
      </c>
      <c r="P2392" t="e">
        <f t="shared" si="111"/>
        <v>#VALUE!</v>
      </c>
      <c r="Q2392" t="e">
        <f t="shared" si="113"/>
        <v>#VALUE!</v>
      </c>
    </row>
    <row r="2393" spans="15:17">
      <c r="O2393">
        <f t="shared" si="112"/>
        <v>2391</v>
      </c>
      <c r="P2393" t="e">
        <f t="shared" si="111"/>
        <v>#VALUE!</v>
      </c>
      <c r="Q2393" t="e">
        <f t="shared" si="113"/>
        <v>#VALUE!</v>
      </c>
    </row>
    <row r="2394" spans="15:17">
      <c r="O2394">
        <f t="shared" si="112"/>
        <v>2392</v>
      </c>
      <c r="P2394" t="e">
        <f t="shared" si="111"/>
        <v>#VALUE!</v>
      </c>
      <c r="Q2394" t="e">
        <f t="shared" si="113"/>
        <v>#VALUE!</v>
      </c>
    </row>
    <row r="2395" spans="15:17">
      <c r="O2395">
        <f t="shared" si="112"/>
        <v>2393</v>
      </c>
      <c r="P2395" t="e">
        <f t="shared" si="111"/>
        <v>#VALUE!</v>
      </c>
      <c r="Q2395" t="e">
        <f t="shared" si="113"/>
        <v>#VALUE!</v>
      </c>
    </row>
    <row r="2396" spans="15:17">
      <c r="O2396">
        <f t="shared" si="112"/>
        <v>2394</v>
      </c>
      <c r="P2396" t="e">
        <f t="shared" si="111"/>
        <v>#VALUE!</v>
      </c>
      <c r="Q2396" t="e">
        <f t="shared" si="113"/>
        <v>#VALUE!</v>
      </c>
    </row>
    <row r="2397" spans="15:17">
      <c r="O2397">
        <f t="shared" si="112"/>
        <v>2395</v>
      </c>
      <c r="P2397" t="e">
        <f t="shared" si="111"/>
        <v>#VALUE!</v>
      </c>
      <c r="Q2397" t="e">
        <f t="shared" si="113"/>
        <v>#VALUE!</v>
      </c>
    </row>
    <row r="2398" spans="15:17">
      <c r="O2398">
        <f t="shared" si="112"/>
        <v>2396</v>
      </c>
      <c r="P2398" t="e">
        <f t="shared" si="111"/>
        <v>#VALUE!</v>
      </c>
      <c r="Q2398" t="e">
        <f t="shared" si="113"/>
        <v>#VALUE!</v>
      </c>
    </row>
    <row r="2399" spans="15:17">
      <c r="O2399">
        <f t="shared" si="112"/>
        <v>2397</v>
      </c>
      <c r="P2399" t="e">
        <f t="shared" si="111"/>
        <v>#VALUE!</v>
      </c>
      <c r="Q2399" t="e">
        <f t="shared" si="113"/>
        <v>#VALUE!</v>
      </c>
    </row>
    <row r="2400" spans="15:17">
      <c r="O2400">
        <f t="shared" si="112"/>
        <v>2398</v>
      </c>
      <c r="P2400" t="e">
        <f t="shared" si="111"/>
        <v>#VALUE!</v>
      </c>
      <c r="Q2400" t="e">
        <f t="shared" si="113"/>
        <v>#VALUE!</v>
      </c>
    </row>
    <row r="2401" spans="15:17">
      <c r="O2401">
        <f t="shared" si="112"/>
        <v>2399</v>
      </c>
      <c r="P2401" t="e">
        <f t="shared" si="111"/>
        <v>#VALUE!</v>
      </c>
      <c r="Q2401" t="e">
        <f t="shared" si="113"/>
        <v>#VALUE!</v>
      </c>
    </row>
    <row r="2402" spans="15:17">
      <c r="O2402">
        <f t="shared" si="112"/>
        <v>2400</v>
      </c>
      <c r="P2402" t="e">
        <f t="shared" si="111"/>
        <v>#VALUE!</v>
      </c>
      <c r="Q2402" t="e">
        <f t="shared" si="113"/>
        <v>#VALUE!</v>
      </c>
    </row>
    <row r="2403" spans="15:17">
      <c r="O2403">
        <f t="shared" si="112"/>
        <v>2401</v>
      </c>
      <c r="P2403" t="e">
        <f t="shared" si="111"/>
        <v>#VALUE!</v>
      </c>
      <c r="Q2403" t="e">
        <f t="shared" si="113"/>
        <v>#VALUE!</v>
      </c>
    </row>
    <row r="2404" spans="15:17">
      <c r="O2404">
        <f t="shared" si="112"/>
        <v>2402</v>
      </c>
      <c r="P2404" t="e">
        <f t="shared" si="111"/>
        <v>#VALUE!</v>
      </c>
      <c r="Q2404" t="e">
        <f t="shared" si="113"/>
        <v>#VALUE!</v>
      </c>
    </row>
    <row r="2405" spans="15:17">
      <c r="O2405">
        <f t="shared" si="112"/>
        <v>2403</v>
      </c>
      <c r="P2405" t="e">
        <f t="shared" si="111"/>
        <v>#VALUE!</v>
      </c>
      <c r="Q2405" t="e">
        <f t="shared" si="113"/>
        <v>#VALUE!</v>
      </c>
    </row>
    <row r="2406" spans="15:17">
      <c r="O2406">
        <f t="shared" si="112"/>
        <v>2404</v>
      </c>
      <c r="P2406" t="e">
        <f t="shared" si="111"/>
        <v>#VALUE!</v>
      </c>
      <c r="Q2406" t="e">
        <f t="shared" si="113"/>
        <v>#VALUE!</v>
      </c>
    </row>
    <row r="2407" spans="15:17">
      <c r="O2407">
        <f t="shared" si="112"/>
        <v>2405</v>
      </c>
      <c r="P2407" t="e">
        <f t="shared" si="111"/>
        <v>#VALUE!</v>
      </c>
      <c r="Q2407" t="e">
        <f t="shared" si="113"/>
        <v>#VALUE!</v>
      </c>
    </row>
    <row r="2408" spans="15:17">
      <c r="O2408">
        <f t="shared" si="112"/>
        <v>2406</v>
      </c>
      <c r="P2408" t="e">
        <f t="shared" si="111"/>
        <v>#VALUE!</v>
      </c>
      <c r="Q2408" t="e">
        <f t="shared" si="113"/>
        <v>#VALUE!</v>
      </c>
    </row>
    <row r="2409" spans="15:17">
      <c r="O2409">
        <f t="shared" si="112"/>
        <v>2407</v>
      </c>
      <c r="P2409" t="e">
        <f t="shared" si="111"/>
        <v>#VALUE!</v>
      </c>
      <c r="Q2409" t="e">
        <f t="shared" si="113"/>
        <v>#VALUE!</v>
      </c>
    </row>
    <row r="2410" spans="15:17">
      <c r="O2410">
        <f t="shared" si="112"/>
        <v>2408</v>
      </c>
      <c r="P2410" t="e">
        <f t="shared" si="111"/>
        <v>#VALUE!</v>
      </c>
      <c r="Q2410" t="e">
        <f t="shared" si="113"/>
        <v>#VALUE!</v>
      </c>
    </row>
    <row r="2411" spans="15:17">
      <c r="O2411">
        <f t="shared" si="112"/>
        <v>2409</v>
      </c>
      <c r="P2411" t="e">
        <f t="shared" si="111"/>
        <v>#VALUE!</v>
      </c>
      <c r="Q2411" t="e">
        <f t="shared" si="113"/>
        <v>#VALUE!</v>
      </c>
    </row>
    <row r="2412" spans="15:17">
      <c r="O2412">
        <f t="shared" si="112"/>
        <v>2410</v>
      </c>
      <c r="P2412" t="e">
        <f t="shared" si="111"/>
        <v>#VALUE!</v>
      </c>
      <c r="Q2412" t="e">
        <f t="shared" si="113"/>
        <v>#VALUE!</v>
      </c>
    </row>
    <row r="2413" spans="15:17">
      <c r="O2413">
        <f t="shared" si="112"/>
        <v>2411</v>
      </c>
      <c r="P2413" t="e">
        <f t="shared" si="111"/>
        <v>#VALUE!</v>
      </c>
      <c r="Q2413" t="e">
        <f t="shared" si="113"/>
        <v>#VALUE!</v>
      </c>
    </row>
    <row r="2414" spans="15:17">
      <c r="O2414">
        <f t="shared" si="112"/>
        <v>2412</v>
      </c>
      <c r="P2414" t="e">
        <f t="shared" si="111"/>
        <v>#VALUE!</v>
      </c>
      <c r="Q2414" t="e">
        <f t="shared" si="113"/>
        <v>#VALUE!</v>
      </c>
    </row>
    <row r="2415" spans="15:17">
      <c r="O2415">
        <f t="shared" si="112"/>
        <v>2413</v>
      </c>
      <c r="P2415" t="e">
        <f t="shared" si="111"/>
        <v>#VALUE!</v>
      </c>
      <c r="Q2415" t="e">
        <f t="shared" si="113"/>
        <v>#VALUE!</v>
      </c>
    </row>
    <row r="2416" spans="15:17">
      <c r="O2416">
        <f t="shared" si="112"/>
        <v>2414</v>
      </c>
      <c r="P2416" t="e">
        <f t="shared" si="111"/>
        <v>#VALUE!</v>
      </c>
      <c r="Q2416" t="e">
        <f t="shared" si="113"/>
        <v>#VALUE!</v>
      </c>
    </row>
    <row r="2417" spans="15:17">
      <c r="O2417">
        <f t="shared" si="112"/>
        <v>2415</v>
      </c>
      <c r="P2417" t="e">
        <f t="shared" si="111"/>
        <v>#VALUE!</v>
      </c>
      <c r="Q2417" t="e">
        <f t="shared" si="113"/>
        <v>#VALUE!</v>
      </c>
    </row>
    <row r="2418" spans="15:17">
      <c r="O2418">
        <f t="shared" si="112"/>
        <v>2416</v>
      </c>
      <c r="P2418" t="e">
        <f t="shared" si="111"/>
        <v>#VALUE!</v>
      </c>
      <c r="Q2418" t="e">
        <f t="shared" si="113"/>
        <v>#VALUE!</v>
      </c>
    </row>
    <row r="2419" spans="15:17">
      <c r="O2419">
        <f t="shared" si="112"/>
        <v>2417</v>
      </c>
      <c r="P2419" t="e">
        <f t="shared" si="111"/>
        <v>#VALUE!</v>
      </c>
      <c r="Q2419" t="e">
        <f t="shared" si="113"/>
        <v>#VALUE!</v>
      </c>
    </row>
    <row r="2420" spans="15:17">
      <c r="O2420">
        <f t="shared" si="112"/>
        <v>2418</v>
      </c>
      <c r="P2420" t="e">
        <f t="shared" si="111"/>
        <v>#VALUE!</v>
      </c>
      <c r="Q2420" t="e">
        <f t="shared" si="113"/>
        <v>#VALUE!</v>
      </c>
    </row>
    <row r="2421" spans="15:17">
      <c r="O2421">
        <f t="shared" si="112"/>
        <v>2419</v>
      </c>
      <c r="P2421" t="e">
        <f t="shared" si="111"/>
        <v>#VALUE!</v>
      </c>
      <c r="Q2421" t="e">
        <f t="shared" si="113"/>
        <v>#VALUE!</v>
      </c>
    </row>
    <row r="2422" spans="15:17">
      <c r="O2422">
        <f t="shared" si="112"/>
        <v>2420</v>
      </c>
      <c r="P2422" t="e">
        <f t="shared" si="111"/>
        <v>#VALUE!</v>
      </c>
      <c r="Q2422" t="e">
        <f t="shared" si="113"/>
        <v>#VALUE!</v>
      </c>
    </row>
    <row r="2423" spans="15:17">
      <c r="O2423">
        <f t="shared" si="112"/>
        <v>2421</v>
      </c>
      <c r="P2423" t="e">
        <f t="shared" si="111"/>
        <v>#VALUE!</v>
      </c>
      <c r="Q2423" t="e">
        <f t="shared" si="113"/>
        <v>#VALUE!</v>
      </c>
    </row>
    <row r="2424" spans="15:17">
      <c r="O2424">
        <f t="shared" si="112"/>
        <v>2422</v>
      </c>
      <c r="P2424" t="e">
        <f t="shared" si="111"/>
        <v>#VALUE!</v>
      </c>
      <c r="Q2424" t="e">
        <f t="shared" si="113"/>
        <v>#VALUE!</v>
      </c>
    </row>
    <row r="2425" spans="15:17">
      <c r="O2425">
        <f t="shared" si="112"/>
        <v>2423</v>
      </c>
      <c r="P2425" t="e">
        <f t="shared" si="111"/>
        <v>#VALUE!</v>
      </c>
      <c r="Q2425" t="e">
        <f t="shared" si="113"/>
        <v>#VALUE!</v>
      </c>
    </row>
    <row r="2426" spans="15:17">
      <c r="O2426">
        <f t="shared" si="112"/>
        <v>2424</v>
      </c>
      <c r="P2426" t="e">
        <f t="shared" si="111"/>
        <v>#VALUE!</v>
      </c>
      <c r="Q2426" t="e">
        <f t="shared" si="113"/>
        <v>#VALUE!</v>
      </c>
    </row>
    <row r="2427" spans="15:17">
      <c r="O2427">
        <f t="shared" si="112"/>
        <v>2425</v>
      </c>
      <c r="P2427" t="e">
        <f t="shared" si="111"/>
        <v>#VALUE!</v>
      </c>
      <c r="Q2427" t="e">
        <f t="shared" si="113"/>
        <v>#VALUE!</v>
      </c>
    </row>
    <row r="2428" spans="15:17">
      <c r="O2428">
        <f t="shared" si="112"/>
        <v>2426</v>
      </c>
      <c r="P2428" t="e">
        <f t="shared" si="111"/>
        <v>#VALUE!</v>
      </c>
      <c r="Q2428" t="e">
        <f t="shared" si="113"/>
        <v>#VALUE!</v>
      </c>
    </row>
    <row r="2429" spans="15:17">
      <c r="O2429">
        <f t="shared" si="112"/>
        <v>2427</v>
      </c>
      <c r="P2429" t="e">
        <f t="shared" si="111"/>
        <v>#VALUE!</v>
      </c>
      <c r="Q2429" t="e">
        <f t="shared" si="113"/>
        <v>#VALUE!</v>
      </c>
    </row>
    <row r="2430" spans="15:17">
      <c r="O2430">
        <f t="shared" si="112"/>
        <v>2428</v>
      </c>
      <c r="P2430" t="e">
        <f t="shared" si="111"/>
        <v>#VALUE!</v>
      </c>
      <c r="Q2430" t="e">
        <f t="shared" si="113"/>
        <v>#VALUE!</v>
      </c>
    </row>
    <row r="2431" spans="15:17">
      <c r="O2431">
        <f t="shared" si="112"/>
        <v>2429</v>
      </c>
      <c r="P2431" t="e">
        <f t="shared" si="111"/>
        <v>#VALUE!</v>
      </c>
      <c r="Q2431" t="e">
        <f t="shared" si="113"/>
        <v>#VALUE!</v>
      </c>
    </row>
    <row r="2432" spans="15:17">
      <c r="O2432">
        <f t="shared" si="112"/>
        <v>2430</v>
      </c>
      <c r="P2432" t="e">
        <f t="shared" si="111"/>
        <v>#VALUE!</v>
      </c>
      <c r="Q2432" t="e">
        <f t="shared" si="113"/>
        <v>#VALUE!</v>
      </c>
    </row>
    <row r="2433" spans="15:17">
      <c r="O2433">
        <f t="shared" si="112"/>
        <v>2431</v>
      </c>
      <c r="P2433" t="e">
        <f t="shared" si="111"/>
        <v>#VALUE!</v>
      </c>
      <c r="Q2433" t="e">
        <f t="shared" si="113"/>
        <v>#VALUE!</v>
      </c>
    </row>
    <row r="2434" spans="15:17">
      <c r="O2434">
        <f t="shared" si="112"/>
        <v>2432</v>
      </c>
      <c r="P2434" t="e">
        <f t="shared" si="111"/>
        <v>#VALUE!</v>
      </c>
      <c r="Q2434" t="e">
        <f t="shared" si="113"/>
        <v>#VALUE!</v>
      </c>
    </row>
    <row r="2435" spans="15:17">
      <c r="O2435">
        <f t="shared" si="112"/>
        <v>2433</v>
      </c>
      <c r="P2435" t="e">
        <f t="shared" si="111"/>
        <v>#VALUE!</v>
      </c>
      <c r="Q2435" t="e">
        <f t="shared" si="113"/>
        <v>#VALUE!</v>
      </c>
    </row>
    <row r="2436" spans="15:17">
      <c r="O2436">
        <f t="shared" si="112"/>
        <v>2434</v>
      </c>
      <c r="P2436" t="e">
        <f t="shared" ref="P2436:P2499" si="114">NEGBINOMDIST(O2436-$A$9,$A$9,$B$9)</f>
        <v>#VALUE!</v>
      </c>
      <c r="Q2436" t="e">
        <f t="shared" si="113"/>
        <v>#VALUE!</v>
      </c>
    </row>
    <row r="2437" spans="15:17">
      <c r="O2437">
        <f t="shared" si="112"/>
        <v>2435</v>
      </c>
      <c r="P2437" t="e">
        <f t="shared" si="114"/>
        <v>#VALUE!</v>
      </c>
      <c r="Q2437" t="e">
        <f t="shared" si="113"/>
        <v>#VALUE!</v>
      </c>
    </row>
    <row r="2438" spans="15:17">
      <c r="O2438">
        <f t="shared" ref="O2438:O2501" si="115">O2437+1</f>
        <v>2436</v>
      </c>
      <c r="P2438" t="e">
        <f t="shared" si="114"/>
        <v>#VALUE!</v>
      </c>
      <c r="Q2438" t="e">
        <f t="shared" si="113"/>
        <v>#VALUE!</v>
      </c>
    </row>
    <row r="2439" spans="15:17">
      <c r="O2439">
        <f t="shared" si="115"/>
        <v>2437</v>
      </c>
      <c r="P2439" t="e">
        <f t="shared" si="114"/>
        <v>#VALUE!</v>
      </c>
      <c r="Q2439" t="e">
        <f t="shared" ref="Q2439:Q2502" si="116">Q2438+P2438</f>
        <v>#VALUE!</v>
      </c>
    </row>
    <row r="2440" spans="15:17">
      <c r="O2440">
        <f t="shared" si="115"/>
        <v>2438</v>
      </c>
      <c r="P2440" t="e">
        <f t="shared" si="114"/>
        <v>#VALUE!</v>
      </c>
      <c r="Q2440" t="e">
        <f t="shared" si="116"/>
        <v>#VALUE!</v>
      </c>
    </row>
    <row r="2441" spans="15:17">
      <c r="O2441">
        <f t="shared" si="115"/>
        <v>2439</v>
      </c>
      <c r="P2441" t="e">
        <f t="shared" si="114"/>
        <v>#VALUE!</v>
      </c>
      <c r="Q2441" t="e">
        <f t="shared" si="116"/>
        <v>#VALUE!</v>
      </c>
    </row>
    <row r="2442" spans="15:17">
      <c r="O2442">
        <f t="shared" si="115"/>
        <v>2440</v>
      </c>
      <c r="P2442" t="e">
        <f t="shared" si="114"/>
        <v>#VALUE!</v>
      </c>
      <c r="Q2442" t="e">
        <f t="shared" si="116"/>
        <v>#VALUE!</v>
      </c>
    </row>
    <row r="2443" spans="15:17">
      <c r="O2443">
        <f t="shared" si="115"/>
        <v>2441</v>
      </c>
      <c r="P2443" t="e">
        <f t="shared" si="114"/>
        <v>#VALUE!</v>
      </c>
      <c r="Q2443" t="e">
        <f t="shared" si="116"/>
        <v>#VALUE!</v>
      </c>
    </row>
    <row r="2444" spans="15:17">
      <c r="O2444">
        <f t="shared" si="115"/>
        <v>2442</v>
      </c>
      <c r="P2444" t="e">
        <f t="shared" si="114"/>
        <v>#VALUE!</v>
      </c>
      <c r="Q2444" t="e">
        <f t="shared" si="116"/>
        <v>#VALUE!</v>
      </c>
    </row>
    <row r="2445" spans="15:17">
      <c r="O2445">
        <f t="shared" si="115"/>
        <v>2443</v>
      </c>
      <c r="P2445" t="e">
        <f t="shared" si="114"/>
        <v>#VALUE!</v>
      </c>
      <c r="Q2445" t="e">
        <f t="shared" si="116"/>
        <v>#VALUE!</v>
      </c>
    </row>
    <row r="2446" spans="15:17">
      <c r="O2446">
        <f t="shared" si="115"/>
        <v>2444</v>
      </c>
      <c r="P2446" t="e">
        <f t="shared" si="114"/>
        <v>#VALUE!</v>
      </c>
      <c r="Q2446" t="e">
        <f t="shared" si="116"/>
        <v>#VALUE!</v>
      </c>
    </row>
    <row r="2447" spans="15:17">
      <c r="O2447">
        <f t="shared" si="115"/>
        <v>2445</v>
      </c>
      <c r="P2447" t="e">
        <f t="shared" si="114"/>
        <v>#VALUE!</v>
      </c>
      <c r="Q2447" t="e">
        <f t="shared" si="116"/>
        <v>#VALUE!</v>
      </c>
    </row>
    <row r="2448" spans="15:17">
      <c r="O2448">
        <f t="shared" si="115"/>
        <v>2446</v>
      </c>
      <c r="P2448" t="e">
        <f t="shared" si="114"/>
        <v>#VALUE!</v>
      </c>
      <c r="Q2448" t="e">
        <f t="shared" si="116"/>
        <v>#VALUE!</v>
      </c>
    </row>
    <row r="2449" spans="15:17">
      <c r="O2449">
        <f t="shared" si="115"/>
        <v>2447</v>
      </c>
      <c r="P2449" t="e">
        <f t="shared" si="114"/>
        <v>#VALUE!</v>
      </c>
      <c r="Q2449" t="e">
        <f t="shared" si="116"/>
        <v>#VALUE!</v>
      </c>
    </row>
    <row r="2450" spans="15:17">
      <c r="O2450">
        <f t="shared" si="115"/>
        <v>2448</v>
      </c>
      <c r="P2450" t="e">
        <f t="shared" si="114"/>
        <v>#VALUE!</v>
      </c>
      <c r="Q2450" t="e">
        <f t="shared" si="116"/>
        <v>#VALUE!</v>
      </c>
    </row>
    <row r="2451" spans="15:17">
      <c r="O2451">
        <f t="shared" si="115"/>
        <v>2449</v>
      </c>
      <c r="P2451" t="e">
        <f t="shared" si="114"/>
        <v>#VALUE!</v>
      </c>
      <c r="Q2451" t="e">
        <f t="shared" si="116"/>
        <v>#VALUE!</v>
      </c>
    </row>
    <row r="2452" spans="15:17">
      <c r="O2452">
        <f t="shared" si="115"/>
        <v>2450</v>
      </c>
      <c r="P2452" t="e">
        <f t="shared" si="114"/>
        <v>#VALUE!</v>
      </c>
      <c r="Q2452" t="e">
        <f t="shared" si="116"/>
        <v>#VALUE!</v>
      </c>
    </row>
    <row r="2453" spans="15:17">
      <c r="O2453">
        <f t="shared" si="115"/>
        <v>2451</v>
      </c>
      <c r="P2453" t="e">
        <f t="shared" si="114"/>
        <v>#VALUE!</v>
      </c>
      <c r="Q2453" t="e">
        <f t="shared" si="116"/>
        <v>#VALUE!</v>
      </c>
    </row>
    <row r="2454" spans="15:17">
      <c r="O2454">
        <f t="shared" si="115"/>
        <v>2452</v>
      </c>
      <c r="P2454" t="e">
        <f t="shared" si="114"/>
        <v>#VALUE!</v>
      </c>
      <c r="Q2454" t="e">
        <f t="shared" si="116"/>
        <v>#VALUE!</v>
      </c>
    </row>
    <row r="2455" spans="15:17">
      <c r="O2455">
        <f t="shared" si="115"/>
        <v>2453</v>
      </c>
      <c r="P2455" t="e">
        <f t="shared" si="114"/>
        <v>#VALUE!</v>
      </c>
      <c r="Q2455" t="e">
        <f t="shared" si="116"/>
        <v>#VALUE!</v>
      </c>
    </row>
    <row r="2456" spans="15:17">
      <c r="O2456">
        <f t="shared" si="115"/>
        <v>2454</v>
      </c>
      <c r="P2456" t="e">
        <f t="shared" si="114"/>
        <v>#VALUE!</v>
      </c>
      <c r="Q2456" t="e">
        <f t="shared" si="116"/>
        <v>#VALUE!</v>
      </c>
    </row>
    <row r="2457" spans="15:17">
      <c r="O2457">
        <f t="shared" si="115"/>
        <v>2455</v>
      </c>
      <c r="P2457" t="e">
        <f t="shared" si="114"/>
        <v>#VALUE!</v>
      </c>
      <c r="Q2457" t="e">
        <f t="shared" si="116"/>
        <v>#VALUE!</v>
      </c>
    </row>
    <row r="2458" spans="15:17">
      <c r="O2458">
        <f t="shared" si="115"/>
        <v>2456</v>
      </c>
      <c r="P2458" t="e">
        <f t="shared" si="114"/>
        <v>#VALUE!</v>
      </c>
      <c r="Q2458" t="e">
        <f t="shared" si="116"/>
        <v>#VALUE!</v>
      </c>
    </row>
    <row r="2459" spans="15:17">
      <c r="O2459">
        <f t="shared" si="115"/>
        <v>2457</v>
      </c>
      <c r="P2459" t="e">
        <f t="shared" si="114"/>
        <v>#VALUE!</v>
      </c>
      <c r="Q2459" t="e">
        <f t="shared" si="116"/>
        <v>#VALUE!</v>
      </c>
    </row>
    <row r="2460" spans="15:17">
      <c r="O2460">
        <f t="shared" si="115"/>
        <v>2458</v>
      </c>
      <c r="P2460" t="e">
        <f t="shared" si="114"/>
        <v>#VALUE!</v>
      </c>
      <c r="Q2460" t="e">
        <f t="shared" si="116"/>
        <v>#VALUE!</v>
      </c>
    </row>
    <row r="2461" spans="15:17">
      <c r="O2461">
        <f t="shared" si="115"/>
        <v>2459</v>
      </c>
      <c r="P2461" t="e">
        <f t="shared" si="114"/>
        <v>#VALUE!</v>
      </c>
      <c r="Q2461" t="e">
        <f t="shared" si="116"/>
        <v>#VALUE!</v>
      </c>
    </row>
    <row r="2462" spans="15:17">
      <c r="O2462">
        <f t="shared" si="115"/>
        <v>2460</v>
      </c>
      <c r="P2462" t="e">
        <f t="shared" si="114"/>
        <v>#VALUE!</v>
      </c>
      <c r="Q2462" t="e">
        <f t="shared" si="116"/>
        <v>#VALUE!</v>
      </c>
    </row>
    <row r="2463" spans="15:17">
      <c r="O2463">
        <f t="shared" si="115"/>
        <v>2461</v>
      </c>
      <c r="P2463" t="e">
        <f t="shared" si="114"/>
        <v>#VALUE!</v>
      </c>
      <c r="Q2463" t="e">
        <f t="shared" si="116"/>
        <v>#VALUE!</v>
      </c>
    </row>
    <row r="2464" spans="15:17">
      <c r="O2464">
        <f t="shared" si="115"/>
        <v>2462</v>
      </c>
      <c r="P2464" t="e">
        <f t="shared" si="114"/>
        <v>#VALUE!</v>
      </c>
      <c r="Q2464" t="e">
        <f t="shared" si="116"/>
        <v>#VALUE!</v>
      </c>
    </row>
    <row r="2465" spans="15:17">
      <c r="O2465">
        <f t="shared" si="115"/>
        <v>2463</v>
      </c>
      <c r="P2465" t="e">
        <f t="shared" si="114"/>
        <v>#VALUE!</v>
      </c>
      <c r="Q2465" t="e">
        <f t="shared" si="116"/>
        <v>#VALUE!</v>
      </c>
    </row>
    <row r="2466" spans="15:17">
      <c r="O2466">
        <f t="shared" si="115"/>
        <v>2464</v>
      </c>
      <c r="P2466" t="e">
        <f t="shared" si="114"/>
        <v>#VALUE!</v>
      </c>
      <c r="Q2466" t="e">
        <f t="shared" si="116"/>
        <v>#VALUE!</v>
      </c>
    </row>
    <row r="2467" spans="15:17">
      <c r="O2467">
        <f t="shared" si="115"/>
        <v>2465</v>
      </c>
      <c r="P2467" t="e">
        <f t="shared" si="114"/>
        <v>#VALUE!</v>
      </c>
      <c r="Q2467" t="e">
        <f t="shared" si="116"/>
        <v>#VALUE!</v>
      </c>
    </row>
    <row r="2468" spans="15:17">
      <c r="O2468">
        <f t="shared" si="115"/>
        <v>2466</v>
      </c>
      <c r="P2468" t="e">
        <f t="shared" si="114"/>
        <v>#VALUE!</v>
      </c>
      <c r="Q2468" t="e">
        <f t="shared" si="116"/>
        <v>#VALUE!</v>
      </c>
    </row>
    <row r="2469" spans="15:17">
      <c r="O2469">
        <f t="shared" si="115"/>
        <v>2467</v>
      </c>
      <c r="P2469" t="e">
        <f t="shared" si="114"/>
        <v>#VALUE!</v>
      </c>
      <c r="Q2469" t="e">
        <f t="shared" si="116"/>
        <v>#VALUE!</v>
      </c>
    </row>
    <row r="2470" spans="15:17">
      <c r="O2470">
        <f t="shared" si="115"/>
        <v>2468</v>
      </c>
      <c r="P2470" t="e">
        <f t="shared" si="114"/>
        <v>#VALUE!</v>
      </c>
      <c r="Q2470" t="e">
        <f t="shared" si="116"/>
        <v>#VALUE!</v>
      </c>
    </row>
    <row r="2471" spans="15:17">
      <c r="O2471">
        <f t="shared" si="115"/>
        <v>2469</v>
      </c>
      <c r="P2471" t="e">
        <f t="shared" si="114"/>
        <v>#VALUE!</v>
      </c>
      <c r="Q2471" t="e">
        <f t="shared" si="116"/>
        <v>#VALUE!</v>
      </c>
    </row>
    <row r="2472" spans="15:17">
      <c r="O2472">
        <f t="shared" si="115"/>
        <v>2470</v>
      </c>
      <c r="P2472" t="e">
        <f t="shared" si="114"/>
        <v>#VALUE!</v>
      </c>
      <c r="Q2472" t="e">
        <f t="shared" si="116"/>
        <v>#VALUE!</v>
      </c>
    </row>
    <row r="2473" spans="15:17">
      <c r="O2473">
        <f t="shared" si="115"/>
        <v>2471</v>
      </c>
      <c r="P2473" t="e">
        <f t="shared" si="114"/>
        <v>#VALUE!</v>
      </c>
      <c r="Q2473" t="e">
        <f t="shared" si="116"/>
        <v>#VALUE!</v>
      </c>
    </row>
    <row r="2474" spans="15:17">
      <c r="O2474">
        <f t="shared" si="115"/>
        <v>2472</v>
      </c>
      <c r="P2474" t="e">
        <f t="shared" si="114"/>
        <v>#VALUE!</v>
      </c>
      <c r="Q2474" t="e">
        <f t="shared" si="116"/>
        <v>#VALUE!</v>
      </c>
    </row>
    <row r="2475" spans="15:17">
      <c r="O2475">
        <f t="shared" si="115"/>
        <v>2473</v>
      </c>
      <c r="P2475" t="e">
        <f t="shared" si="114"/>
        <v>#VALUE!</v>
      </c>
      <c r="Q2475" t="e">
        <f t="shared" si="116"/>
        <v>#VALUE!</v>
      </c>
    </row>
    <row r="2476" spans="15:17">
      <c r="O2476">
        <f t="shared" si="115"/>
        <v>2474</v>
      </c>
      <c r="P2476" t="e">
        <f t="shared" si="114"/>
        <v>#VALUE!</v>
      </c>
      <c r="Q2476" t="e">
        <f t="shared" si="116"/>
        <v>#VALUE!</v>
      </c>
    </row>
    <row r="2477" spans="15:17">
      <c r="O2477">
        <f t="shared" si="115"/>
        <v>2475</v>
      </c>
      <c r="P2477" t="e">
        <f t="shared" si="114"/>
        <v>#VALUE!</v>
      </c>
      <c r="Q2477" t="e">
        <f t="shared" si="116"/>
        <v>#VALUE!</v>
      </c>
    </row>
    <row r="2478" spans="15:17">
      <c r="O2478">
        <f t="shared" si="115"/>
        <v>2476</v>
      </c>
      <c r="P2478" t="e">
        <f t="shared" si="114"/>
        <v>#VALUE!</v>
      </c>
      <c r="Q2478" t="e">
        <f t="shared" si="116"/>
        <v>#VALUE!</v>
      </c>
    </row>
    <row r="2479" spans="15:17">
      <c r="O2479">
        <f t="shared" si="115"/>
        <v>2477</v>
      </c>
      <c r="P2479" t="e">
        <f t="shared" si="114"/>
        <v>#VALUE!</v>
      </c>
      <c r="Q2479" t="e">
        <f t="shared" si="116"/>
        <v>#VALUE!</v>
      </c>
    </row>
    <row r="2480" spans="15:17">
      <c r="O2480">
        <f t="shared" si="115"/>
        <v>2478</v>
      </c>
      <c r="P2480" t="e">
        <f t="shared" si="114"/>
        <v>#VALUE!</v>
      </c>
      <c r="Q2480" t="e">
        <f t="shared" si="116"/>
        <v>#VALUE!</v>
      </c>
    </row>
    <row r="2481" spans="15:17">
      <c r="O2481">
        <f t="shared" si="115"/>
        <v>2479</v>
      </c>
      <c r="P2481" t="e">
        <f t="shared" si="114"/>
        <v>#VALUE!</v>
      </c>
      <c r="Q2481" t="e">
        <f t="shared" si="116"/>
        <v>#VALUE!</v>
      </c>
    </row>
    <row r="2482" spans="15:17">
      <c r="O2482">
        <f t="shared" si="115"/>
        <v>2480</v>
      </c>
      <c r="P2482" t="e">
        <f t="shared" si="114"/>
        <v>#VALUE!</v>
      </c>
      <c r="Q2482" t="e">
        <f t="shared" si="116"/>
        <v>#VALUE!</v>
      </c>
    </row>
    <row r="2483" spans="15:17">
      <c r="O2483">
        <f t="shared" si="115"/>
        <v>2481</v>
      </c>
      <c r="P2483" t="e">
        <f t="shared" si="114"/>
        <v>#VALUE!</v>
      </c>
      <c r="Q2483" t="e">
        <f t="shared" si="116"/>
        <v>#VALUE!</v>
      </c>
    </row>
    <row r="2484" spans="15:17">
      <c r="O2484">
        <f t="shared" si="115"/>
        <v>2482</v>
      </c>
      <c r="P2484" t="e">
        <f t="shared" si="114"/>
        <v>#VALUE!</v>
      </c>
      <c r="Q2484" t="e">
        <f t="shared" si="116"/>
        <v>#VALUE!</v>
      </c>
    </row>
    <row r="2485" spans="15:17">
      <c r="O2485">
        <f t="shared" si="115"/>
        <v>2483</v>
      </c>
      <c r="P2485" t="e">
        <f t="shared" si="114"/>
        <v>#VALUE!</v>
      </c>
      <c r="Q2485" t="e">
        <f t="shared" si="116"/>
        <v>#VALUE!</v>
      </c>
    </row>
    <row r="2486" spans="15:17">
      <c r="O2486">
        <f t="shared" si="115"/>
        <v>2484</v>
      </c>
      <c r="P2486" t="e">
        <f t="shared" si="114"/>
        <v>#VALUE!</v>
      </c>
      <c r="Q2486" t="e">
        <f t="shared" si="116"/>
        <v>#VALUE!</v>
      </c>
    </row>
    <row r="2487" spans="15:17">
      <c r="O2487">
        <f t="shared" si="115"/>
        <v>2485</v>
      </c>
      <c r="P2487" t="e">
        <f t="shared" si="114"/>
        <v>#VALUE!</v>
      </c>
      <c r="Q2487" t="e">
        <f t="shared" si="116"/>
        <v>#VALUE!</v>
      </c>
    </row>
    <row r="2488" spans="15:17">
      <c r="O2488">
        <f t="shared" si="115"/>
        <v>2486</v>
      </c>
      <c r="P2488" t="e">
        <f t="shared" si="114"/>
        <v>#VALUE!</v>
      </c>
      <c r="Q2488" t="e">
        <f t="shared" si="116"/>
        <v>#VALUE!</v>
      </c>
    </row>
    <row r="2489" spans="15:17">
      <c r="O2489">
        <f t="shared" si="115"/>
        <v>2487</v>
      </c>
      <c r="P2489" t="e">
        <f t="shared" si="114"/>
        <v>#VALUE!</v>
      </c>
      <c r="Q2489" t="e">
        <f t="shared" si="116"/>
        <v>#VALUE!</v>
      </c>
    </row>
    <row r="2490" spans="15:17">
      <c r="O2490">
        <f t="shared" si="115"/>
        <v>2488</v>
      </c>
      <c r="P2490" t="e">
        <f t="shared" si="114"/>
        <v>#VALUE!</v>
      </c>
      <c r="Q2490" t="e">
        <f t="shared" si="116"/>
        <v>#VALUE!</v>
      </c>
    </row>
    <row r="2491" spans="15:17">
      <c r="O2491">
        <f t="shared" si="115"/>
        <v>2489</v>
      </c>
      <c r="P2491" t="e">
        <f t="shared" si="114"/>
        <v>#VALUE!</v>
      </c>
      <c r="Q2491" t="e">
        <f t="shared" si="116"/>
        <v>#VALUE!</v>
      </c>
    </row>
    <row r="2492" spans="15:17">
      <c r="O2492">
        <f t="shared" si="115"/>
        <v>2490</v>
      </c>
      <c r="P2492" t="e">
        <f t="shared" si="114"/>
        <v>#VALUE!</v>
      </c>
      <c r="Q2492" t="e">
        <f t="shared" si="116"/>
        <v>#VALUE!</v>
      </c>
    </row>
    <row r="2493" spans="15:17">
      <c r="O2493">
        <f t="shared" si="115"/>
        <v>2491</v>
      </c>
      <c r="P2493" t="e">
        <f t="shared" si="114"/>
        <v>#VALUE!</v>
      </c>
      <c r="Q2493" t="e">
        <f t="shared" si="116"/>
        <v>#VALUE!</v>
      </c>
    </row>
    <row r="2494" spans="15:17">
      <c r="O2494">
        <f t="shared" si="115"/>
        <v>2492</v>
      </c>
      <c r="P2494" t="e">
        <f t="shared" si="114"/>
        <v>#VALUE!</v>
      </c>
      <c r="Q2494" t="e">
        <f t="shared" si="116"/>
        <v>#VALUE!</v>
      </c>
    </row>
    <row r="2495" spans="15:17">
      <c r="O2495">
        <f t="shared" si="115"/>
        <v>2493</v>
      </c>
      <c r="P2495" t="e">
        <f t="shared" si="114"/>
        <v>#VALUE!</v>
      </c>
      <c r="Q2495" t="e">
        <f t="shared" si="116"/>
        <v>#VALUE!</v>
      </c>
    </row>
    <row r="2496" spans="15:17">
      <c r="O2496">
        <f t="shared" si="115"/>
        <v>2494</v>
      </c>
      <c r="P2496" t="e">
        <f t="shared" si="114"/>
        <v>#VALUE!</v>
      </c>
      <c r="Q2496" t="e">
        <f t="shared" si="116"/>
        <v>#VALUE!</v>
      </c>
    </row>
    <row r="2497" spans="15:17">
      <c r="O2497">
        <f t="shared" si="115"/>
        <v>2495</v>
      </c>
      <c r="P2497" t="e">
        <f t="shared" si="114"/>
        <v>#VALUE!</v>
      </c>
      <c r="Q2497" t="e">
        <f t="shared" si="116"/>
        <v>#VALUE!</v>
      </c>
    </row>
    <row r="2498" spans="15:17">
      <c r="O2498">
        <f t="shared" si="115"/>
        <v>2496</v>
      </c>
      <c r="P2498" t="e">
        <f t="shared" si="114"/>
        <v>#VALUE!</v>
      </c>
      <c r="Q2498" t="e">
        <f t="shared" si="116"/>
        <v>#VALUE!</v>
      </c>
    </row>
    <row r="2499" spans="15:17">
      <c r="O2499">
        <f t="shared" si="115"/>
        <v>2497</v>
      </c>
      <c r="P2499" t="e">
        <f t="shared" si="114"/>
        <v>#VALUE!</v>
      </c>
      <c r="Q2499" t="e">
        <f t="shared" si="116"/>
        <v>#VALUE!</v>
      </c>
    </row>
    <row r="2500" spans="15:17">
      <c r="O2500">
        <f t="shared" si="115"/>
        <v>2498</v>
      </c>
      <c r="P2500" t="e">
        <f t="shared" ref="P2500:P2563" si="117">NEGBINOMDIST(O2500-$A$9,$A$9,$B$9)</f>
        <v>#VALUE!</v>
      </c>
      <c r="Q2500" t="e">
        <f t="shared" si="116"/>
        <v>#VALUE!</v>
      </c>
    </row>
    <row r="2501" spans="15:17">
      <c r="O2501">
        <f t="shared" si="115"/>
        <v>2499</v>
      </c>
      <c r="P2501" t="e">
        <f t="shared" si="117"/>
        <v>#VALUE!</v>
      </c>
      <c r="Q2501" t="e">
        <f t="shared" si="116"/>
        <v>#VALUE!</v>
      </c>
    </row>
    <row r="2502" spans="15:17">
      <c r="O2502">
        <f t="shared" ref="O2502:O2565" si="118">O2501+1</f>
        <v>2500</v>
      </c>
      <c r="P2502" t="e">
        <f t="shared" si="117"/>
        <v>#VALUE!</v>
      </c>
      <c r="Q2502" t="e">
        <f t="shared" si="116"/>
        <v>#VALUE!</v>
      </c>
    </row>
    <row r="2503" spans="15:17">
      <c r="O2503">
        <f t="shared" si="118"/>
        <v>2501</v>
      </c>
      <c r="P2503" t="e">
        <f t="shared" si="117"/>
        <v>#VALUE!</v>
      </c>
      <c r="Q2503" t="e">
        <f t="shared" ref="Q2503:Q2566" si="119">Q2502+P2502</f>
        <v>#VALUE!</v>
      </c>
    </row>
    <row r="2504" spans="15:17">
      <c r="O2504">
        <f t="shared" si="118"/>
        <v>2502</v>
      </c>
      <c r="P2504" t="e">
        <f t="shared" si="117"/>
        <v>#VALUE!</v>
      </c>
      <c r="Q2504" t="e">
        <f t="shared" si="119"/>
        <v>#VALUE!</v>
      </c>
    </row>
    <row r="2505" spans="15:17">
      <c r="O2505">
        <f t="shared" si="118"/>
        <v>2503</v>
      </c>
      <c r="P2505" t="e">
        <f t="shared" si="117"/>
        <v>#VALUE!</v>
      </c>
      <c r="Q2505" t="e">
        <f t="shared" si="119"/>
        <v>#VALUE!</v>
      </c>
    </row>
    <row r="2506" spans="15:17">
      <c r="O2506">
        <f t="shared" si="118"/>
        <v>2504</v>
      </c>
      <c r="P2506" t="e">
        <f t="shared" si="117"/>
        <v>#VALUE!</v>
      </c>
      <c r="Q2506" t="e">
        <f t="shared" si="119"/>
        <v>#VALUE!</v>
      </c>
    </row>
    <row r="2507" spans="15:17">
      <c r="O2507">
        <f t="shared" si="118"/>
        <v>2505</v>
      </c>
      <c r="P2507" t="e">
        <f t="shared" si="117"/>
        <v>#VALUE!</v>
      </c>
      <c r="Q2507" t="e">
        <f t="shared" si="119"/>
        <v>#VALUE!</v>
      </c>
    </row>
    <row r="2508" spans="15:17">
      <c r="O2508">
        <f t="shared" si="118"/>
        <v>2506</v>
      </c>
      <c r="P2508" t="e">
        <f t="shared" si="117"/>
        <v>#VALUE!</v>
      </c>
      <c r="Q2508" t="e">
        <f t="shared" si="119"/>
        <v>#VALUE!</v>
      </c>
    </row>
    <row r="2509" spans="15:17">
      <c r="O2509">
        <f t="shared" si="118"/>
        <v>2507</v>
      </c>
      <c r="P2509" t="e">
        <f t="shared" si="117"/>
        <v>#VALUE!</v>
      </c>
      <c r="Q2509" t="e">
        <f t="shared" si="119"/>
        <v>#VALUE!</v>
      </c>
    </row>
    <row r="2510" spans="15:17">
      <c r="O2510">
        <f t="shared" si="118"/>
        <v>2508</v>
      </c>
      <c r="P2510" t="e">
        <f t="shared" si="117"/>
        <v>#VALUE!</v>
      </c>
      <c r="Q2510" t="e">
        <f t="shared" si="119"/>
        <v>#VALUE!</v>
      </c>
    </row>
    <row r="2511" spans="15:17">
      <c r="O2511">
        <f t="shared" si="118"/>
        <v>2509</v>
      </c>
      <c r="P2511" t="e">
        <f t="shared" si="117"/>
        <v>#VALUE!</v>
      </c>
      <c r="Q2511" t="e">
        <f t="shared" si="119"/>
        <v>#VALUE!</v>
      </c>
    </row>
    <row r="2512" spans="15:17">
      <c r="O2512">
        <f t="shared" si="118"/>
        <v>2510</v>
      </c>
      <c r="P2512" t="e">
        <f t="shared" si="117"/>
        <v>#VALUE!</v>
      </c>
      <c r="Q2512" t="e">
        <f t="shared" si="119"/>
        <v>#VALUE!</v>
      </c>
    </row>
    <row r="2513" spans="15:17">
      <c r="O2513">
        <f t="shared" si="118"/>
        <v>2511</v>
      </c>
      <c r="P2513" t="e">
        <f t="shared" si="117"/>
        <v>#VALUE!</v>
      </c>
      <c r="Q2513" t="e">
        <f t="shared" si="119"/>
        <v>#VALUE!</v>
      </c>
    </row>
    <row r="2514" spans="15:17">
      <c r="O2514">
        <f t="shared" si="118"/>
        <v>2512</v>
      </c>
      <c r="P2514" t="e">
        <f t="shared" si="117"/>
        <v>#VALUE!</v>
      </c>
      <c r="Q2514" t="e">
        <f t="shared" si="119"/>
        <v>#VALUE!</v>
      </c>
    </row>
    <row r="2515" spans="15:17">
      <c r="O2515">
        <f t="shared" si="118"/>
        <v>2513</v>
      </c>
      <c r="P2515" t="e">
        <f t="shared" si="117"/>
        <v>#VALUE!</v>
      </c>
      <c r="Q2515" t="e">
        <f t="shared" si="119"/>
        <v>#VALUE!</v>
      </c>
    </row>
    <row r="2516" spans="15:17">
      <c r="O2516">
        <f t="shared" si="118"/>
        <v>2514</v>
      </c>
      <c r="P2516" t="e">
        <f t="shared" si="117"/>
        <v>#VALUE!</v>
      </c>
      <c r="Q2516" t="e">
        <f t="shared" si="119"/>
        <v>#VALUE!</v>
      </c>
    </row>
    <row r="2517" spans="15:17">
      <c r="O2517">
        <f t="shared" si="118"/>
        <v>2515</v>
      </c>
      <c r="P2517" t="e">
        <f t="shared" si="117"/>
        <v>#VALUE!</v>
      </c>
      <c r="Q2517" t="e">
        <f t="shared" si="119"/>
        <v>#VALUE!</v>
      </c>
    </row>
    <row r="2518" spans="15:17">
      <c r="O2518">
        <f t="shared" si="118"/>
        <v>2516</v>
      </c>
      <c r="P2518" t="e">
        <f t="shared" si="117"/>
        <v>#VALUE!</v>
      </c>
      <c r="Q2518" t="e">
        <f t="shared" si="119"/>
        <v>#VALUE!</v>
      </c>
    </row>
    <row r="2519" spans="15:17">
      <c r="O2519">
        <f t="shared" si="118"/>
        <v>2517</v>
      </c>
      <c r="P2519" t="e">
        <f t="shared" si="117"/>
        <v>#VALUE!</v>
      </c>
      <c r="Q2519" t="e">
        <f t="shared" si="119"/>
        <v>#VALUE!</v>
      </c>
    </row>
    <row r="2520" spans="15:17">
      <c r="O2520">
        <f t="shared" si="118"/>
        <v>2518</v>
      </c>
      <c r="P2520" t="e">
        <f t="shared" si="117"/>
        <v>#VALUE!</v>
      </c>
      <c r="Q2520" t="e">
        <f t="shared" si="119"/>
        <v>#VALUE!</v>
      </c>
    </row>
    <row r="2521" spans="15:17">
      <c r="O2521">
        <f t="shared" si="118"/>
        <v>2519</v>
      </c>
      <c r="P2521" t="e">
        <f t="shared" si="117"/>
        <v>#VALUE!</v>
      </c>
      <c r="Q2521" t="e">
        <f t="shared" si="119"/>
        <v>#VALUE!</v>
      </c>
    </row>
    <row r="2522" spans="15:17">
      <c r="O2522">
        <f t="shared" si="118"/>
        <v>2520</v>
      </c>
      <c r="P2522" t="e">
        <f t="shared" si="117"/>
        <v>#VALUE!</v>
      </c>
      <c r="Q2522" t="e">
        <f t="shared" si="119"/>
        <v>#VALUE!</v>
      </c>
    </row>
    <row r="2523" spans="15:17">
      <c r="O2523">
        <f t="shared" si="118"/>
        <v>2521</v>
      </c>
      <c r="P2523" t="e">
        <f t="shared" si="117"/>
        <v>#VALUE!</v>
      </c>
      <c r="Q2523" t="e">
        <f t="shared" si="119"/>
        <v>#VALUE!</v>
      </c>
    </row>
    <row r="2524" spans="15:17">
      <c r="O2524">
        <f t="shared" si="118"/>
        <v>2522</v>
      </c>
      <c r="P2524" t="e">
        <f t="shared" si="117"/>
        <v>#VALUE!</v>
      </c>
      <c r="Q2524" t="e">
        <f t="shared" si="119"/>
        <v>#VALUE!</v>
      </c>
    </row>
    <row r="2525" spans="15:17">
      <c r="O2525">
        <f t="shared" si="118"/>
        <v>2523</v>
      </c>
      <c r="P2525" t="e">
        <f t="shared" si="117"/>
        <v>#VALUE!</v>
      </c>
      <c r="Q2525" t="e">
        <f t="shared" si="119"/>
        <v>#VALUE!</v>
      </c>
    </row>
    <row r="2526" spans="15:17">
      <c r="O2526">
        <f t="shared" si="118"/>
        <v>2524</v>
      </c>
      <c r="P2526" t="e">
        <f t="shared" si="117"/>
        <v>#VALUE!</v>
      </c>
      <c r="Q2526" t="e">
        <f t="shared" si="119"/>
        <v>#VALUE!</v>
      </c>
    </row>
    <row r="2527" spans="15:17">
      <c r="O2527">
        <f t="shared" si="118"/>
        <v>2525</v>
      </c>
      <c r="P2527" t="e">
        <f t="shared" si="117"/>
        <v>#VALUE!</v>
      </c>
      <c r="Q2527" t="e">
        <f t="shared" si="119"/>
        <v>#VALUE!</v>
      </c>
    </row>
    <row r="2528" spans="15:17">
      <c r="O2528">
        <f t="shared" si="118"/>
        <v>2526</v>
      </c>
      <c r="P2528" t="e">
        <f t="shared" si="117"/>
        <v>#VALUE!</v>
      </c>
      <c r="Q2528" t="e">
        <f t="shared" si="119"/>
        <v>#VALUE!</v>
      </c>
    </row>
    <row r="2529" spans="15:17">
      <c r="O2529">
        <f t="shared" si="118"/>
        <v>2527</v>
      </c>
      <c r="P2529" t="e">
        <f t="shared" si="117"/>
        <v>#VALUE!</v>
      </c>
      <c r="Q2529" t="e">
        <f t="shared" si="119"/>
        <v>#VALUE!</v>
      </c>
    </row>
    <row r="2530" spans="15:17">
      <c r="O2530">
        <f t="shared" si="118"/>
        <v>2528</v>
      </c>
      <c r="P2530" t="e">
        <f t="shared" si="117"/>
        <v>#VALUE!</v>
      </c>
      <c r="Q2530" t="e">
        <f t="shared" si="119"/>
        <v>#VALUE!</v>
      </c>
    </row>
    <row r="2531" spans="15:17">
      <c r="O2531">
        <f t="shared" si="118"/>
        <v>2529</v>
      </c>
      <c r="P2531" t="e">
        <f t="shared" si="117"/>
        <v>#VALUE!</v>
      </c>
      <c r="Q2531" t="e">
        <f t="shared" si="119"/>
        <v>#VALUE!</v>
      </c>
    </row>
    <row r="2532" spans="15:17">
      <c r="O2532">
        <f t="shared" si="118"/>
        <v>2530</v>
      </c>
      <c r="P2532" t="e">
        <f t="shared" si="117"/>
        <v>#VALUE!</v>
      </c>
      <c r="Q2532" t="e">
        <f t="shared" si="119"/>
        <v>#VALUE!</v>
      </c>
    </row>
    <row r="2533" spans="15:17">
      <c r="O2533">
        <f t="shared" si="118"/>
        <v>2531</v>
      </c>
      <c r="P2533" t="e">
        <f t="shared" si="117"/>
        <v>#VALUE!</v>
      </c>
      <c r="Q2533" t="e">
        <f t="shared" si="119"/>
        <v>#VALUE!</v>
      </c>
    </row>
    <row r="2534" spans="15:17">
      <c r="O2534">
        <f t="shared" si="118"/>
        <v>2532</v>
      </c>
      <c r="P2534" t="e">
        <f t="shared" si="117"/>
        <v>#VALUE!</v>
      </c>
      <c r="Q2534" t="e">
        <f t="shared" si="119"/>
        <v>#VALUE!</v>
      </c>
    </row>
    <row r="2535" spans="15:17">
      <c r="O2535">
        <f t="shared" si="118"/>
        <v>2533</v>
      </c>
      <c r="P2535" t="e">
        <f t="shared" si="117"/>
        <v>#VALUE!</v>
      </c>
      <c r="Q2535" t="e">
        <f t="shared" si="119"/>
        <v>#VALUE!</v>
      </c>
    </row>
    <row r="2536" spans="15:17">
      <c r="O2536">
        <f t="shared" si="118"/>
        <v>2534</v>
      </c>
      <c r="P2536" t="e">
        <f t="shared" si="117"/>
        <v>#VALUE!</v>
      </c>
      <c r="Q2536" t="e">
        <f t="shared" si="119"/>
        <v>#VALUE!</v>
      </c>
    </row>
    <row r="2537" spans="15:17">
      <c r="O2537">
        <f t="shared" si="118"/>
        <v>2535</v>
      </c>
      <c r="P2537" t="e">
        <f t="shared" si="117"/>
        <v>#VALUE!</v>
      </c>
      <c r="Q2537" t="e">
        <f t="shared" si="119"/>
        <v>#VALUE!</v>
      </c>
    </row>
    <row r="2538" spans="15:17">
      <c r="O2538">
        <f t="shared" si="118"/>
        <v>2536</v>
      </c>
      <c r="P2538" t="e">
        <f t="shared" si="117"/>
        <v>#VALUE!</v>
      </c>
      <c r="Q2538" t="e">
        <f t="shared" si="119"/>
        <v>#VALUE!</v>
      </c>
    </row>
    <row r="2539" spans="15:17">
      <c r="O2539">
        <f t="shared" si="118"/>
        <v>2537</v>
      </c>
      <c r="P2539" t="e">
        <f t="shared" si="117"/>
        <v>#VALUE!</v>
      </c>
      <c r="Q2539" t="e">
        <f t="shared" si="119"/>
        <v>#VALUE!</v>
      </c>
    </row>
    <row r="2540" spans="15:17">
      <c r="O2540">
        <f t="shared" si="118"/>
        <v>2538</v>
      </c>
      <c r="P2540" t="e">
        <f t="shared" si="117"/>
        <v>#VALUE!</v>
      </c>
      <c r="Q2540" t="e">
        <f t="shared" si="119"/>
        <v>#VALUE!</v>
      </c>
    </row>
    <row r="2541" spans="15:17">
      <c r="O2541">
        <f t="shared" si="118"/>
        <v>2539</v>
      </c>
      <c r="P2541" t="e">
        <f t="shared" si="117"/>
        <v>#VALUE!</v>
      </c>
      <c r="Q2541" t="e">
        <f t="shared" si="119"/>
        <v>#VALUE!</v>
      </c>
    </row>
    <row r="2542" spans="15:17">
      <c r="O2542">
        <f t="shared" si="118"/>
        <v>2540</v>
      </c>
      <c r="P2542" t="e">
        <f t="shared" si="117"/>
        <v>#VALUE!</v>
      </c>
      <c r="Q2542" t="e">
        <f t="shared" si="119"/>
        <v>#VALUE!</v>
      </c>
    </row>
    <row r="2543" spans="15:17">
      <c r="O2543">
        <f t="shared" si="118"/>
        <v>2541</v>
      </c>
      <c r="P2543" t="e">
        <f t="shared" si="117"/>
        <v>#VALUE!</v>
      </c>
      <c r="Q2543" t="e">
        <f t="shared" si="119"/>
        <v>#VALUE!</v>
      </c>
    </row>
    <row r="2544" spans="15:17">
      <c r="O2544">
        <f t="shared" si="118"/>
        <v>2542</v>
      </c>
      <c r="P2544" t="e">
        <f t="shared" si="117"/>
        <v>#VALUE!</v>
      </c>
      <c r="Q2544" t="e">
        <f t="shared" si="119"/>
        <v>#VALUE!</v>
      </c>
    </row>
    <row r="2545" spans="15:17">
      <c r="O2545">
        <f t="shared" si="118"/>
        <v>2543</v>
      </c>
      <c r="P2545" t="e">
        <f t="shared" si="117"/>
        <v>#VALUE!</v>
      </c>
      <c r="Q2545" t="e">
        <f t="shared" si="119"/>
        <v>#VALUE!</v>
      </c>
    </row>
    <row r="2546" spans="15:17">
      <c r="O2546">
        <f t="shared" si="118"/>
        <v>2544</v>
      </c>
      <c r="P2546" t="e">
        <f t="shared" si="117"/>
        <v>#VALUE!</v>
      </c>
      <c r="Q2546" t="e">
        <f t="shared" si="119"/>
        <v>#VALUE!</v>
      </c>
    </row>
    <row r="2547" spans="15:17">
      <c r="O2547">
        <f t="shared" si="118"/>
        <v>2545</v>
      </c>
      <c r="P2547" t="e">
        <f t="shared" si="117"/>
        <v>#VALUE!</v>
      </c>
      <c r="Q2547" t="e">
        <f t="shared" si="119"/>
        <v>#VALUE!</v>
      </c>
    </row>
    <row r="2548" spans="15:17">
      <c r="O2548">
        <f t="shared" si="118"/>
        <v>2546</v>
      </c>
      <c r="P2548" t="e">
        <f t="shared" si="117"/>
        <v>#VALUE!</v>
      </c>
      <c r="Q2548" t="e">
        <f t="shared" si="119"/>
        <v>#VALUE!</v>
      </c>
    </row>
    <row r="2549" spans="15:17">
      <c r="O2549">
        <f t="shared" si="118"/>
        <v>2547</v>
      </c>
      <c r="P2549" t="e">
        <f t="shared" si="117"/>
        <v>#VALUE!</v>
      </c>
      <c r="Q2549" t="e">
        <f t="shared" si="119"/>
        <v>#VALUE!</v>
      </c>
    </row>
    <row r="2550" spans="15:17">
      <c r="O2550">
        <f t="shared" si="118"/>
        <v>2548</v>
      </c>
      <c r="P2550" t="e">
        <f t="shared" si="117"/>
        <v>#VALUE!</v>
      </c>
      <c r="Q2550" t="e">
        <f t="shared" si="119"/>
        <v>#VALUE!</v>
      </c>
    </row>
    <row r="2551" spans="15:17">
      <c r="O2551">
        <f t="shared" si="118"/>
        <v>2549</v>
      </c>
      <c r="P2551" t="e">
        <f t="shared" si="117"/>
        <v>#VALUE!</v>
      </c>
      <c r="Q2551" t="e">
        <f t="shared" si="119"/>
        <v>#VALUE!</v>
      </c>
    </row>
    <row r="2552" spans="15:17">
      <c r="O2552">
        <f t="shared" si="118"/>
        <v>2550</v>
      </c>
      <c r="P2552" t="e">
        <f t="shared" si="117"/>
        <v>#VALUE!</v>
      </c>
      <c r="Q2552" t="e">
        <f t="shared" si="119"/>
        <v>#VALUE!</v>
      </c>
    </row>
    <row r="2553" spans="15:17">
      <c r="O2553">
        <f t="shared" si="118"/>
        <v>2551</v>
      </c>
      <c r="P2553" t="e">
        <f t="shared" si="117"/>
        <v>#VALUE!</v>
      </c>
      <c r="Q2553" t="e">
        <f t="shared" si="119"/>
        <v>#VALUE!</v>
      </c>
    </row>
    <row r="2554" spans="15:17">
      <c r="O2554">
        <f t="shared" si="118"/>
        <v>2552</v>
      </c>
      <c r="P2554" t="e">
        <f t="shared" si="117"/>
        <v>#VALUE!</v>
      </c>
      <c r="Q2554" t="e">
        <f t="shared" si="119"/>
        <v>#VALUE!</v>
      </c>
    </row>
    <row r="2555" spans="15:17">
      <c r="O2555">
        <f t="shared" si="118"/>
        <v>2553</v>
      </c>
      <c r="P2555" t="e">
        <f t="shared" si="117"/>
        <v>#VALUE!</v>
      </c>
      <c r="Q2555" t="e">
        <f t="shared" si="119"/>
        <v>#VALUE!</v>
      </c>
    </row>
    <row r="2556" spans="15:17">
      <c r="O2556">
        <f t="shared" si="118"/>
        <v>2554</v>
      </c>
      <c r="P2556" t="e">
        <f t="shared" si="117"/>
        <v>#VALUE!</v>
      </c>
      <c r="Q2556" t="e">
        <f t="shared" si="119"/>
        <v>#VALUE!</v>
      </c>
    </row>
    <row r="2557" spans="15:17">
      <c r="O2557">
        <f t="shared" si="118"/>
        <v>2555</v>
      </c>
      <c r="P2557" t="e">
        <f t="shared" si="117"/>
        <v>#VALUE!</v>
      </c>
      <c r="Q2557" t="e">
        <f t="shared" si="119"/>
        <v>#VALUE!</v>
      </c>
    </row>
    <row r="2558" spans="15:17">
      <c r="O2558">
        <f t="shared" si="118"/>
        <v>2556</v>
      </c>
      <c r="P2558" t="e">
        <f t="shared" si="117"/>
        <v>#VALUE!</v>
      </c>
      <c r="Q2558" t="e">
        <f t="shared" si="119"/>
        <v>#VALUE!</v>
      </c>
    </row>
    <row r="2559" spans="15:17">
      <c r="O2559">
        <f t="shared" si="118"/>
        <v>2557</v>
      </c>
      <c r="P2559" t="e">
        <f t="shared" si="117"/>
        <v>#VALUE!</v>
      </c>
      <c r="Q2559" t="e">
        <f t="shared" si="119"/>
        <v>#VALUE!</v>
      </c>
    </row>
    <row r="2560" spans="15:17">
      <c r="O2560">
        <f t="shared" si="118"/>
        <v>2558</v>
      </c>
      <c r="P2560" t="e">
        <f t="shared" si="117"/>
        <v>#VALUE!</v>
      </c>
      <c r="Q2560" t="e">
        <f t="shared" si="119"/>
        <v>#VALUE!</v>
      </c>
    </row>
    <row r="2561" spans="15:17">
      <c r="O2561">
        <f t="shared" si="118"/>
        <v>2559</v>
      </c>
      <c r="P2561" t="e">
        <f t="shared" si="117"/>
        <v>#VALUE!</v>
      </c>
      <c r="Q2561" t="e">
        <f t="shared" si="119"/>
        <v>#VALUE!</v>
      </c>
    </row>
    <row r="2562" spans="15:17">
      <c r="O2562">
        <f t="shared" si="118"/>
        <v>2560</v>
      </c>
      <c r="P2562" t="e">
        <f t="shared" si="117"/>
        <v>#VALUE!</v>
      </c>
      <c r="Q2562" t="e">
        <f t="shared" si="119"/>
        <v>#VALUE!</v>
      </c>
    </row>
    <row r="2563" spans="15:17">
      <c r="O2563">
        <f t="shared" si="118"/>
        <v>2561</v>
      </c>
      <c r="P2563" t="e">
        <f t="shared" si="117"/>
        <v>#VALUE!</v>
      </c>
      <c r="Q2563" t="e">
        <f t="shared" si="119"/>
        <v>#VALUE!</v>
      </c>
    </row>
    <row r="2564" spans="15:17">
      <c r="O2564">
        <f t="shared" si="118"/>
        <v>2562</v>
      </c>
      <c r="P2564" t="e">
        <f t="shared" ref="P2564:P2627" si="120">NEGBINOMDIST(O2564-$A$9,$A$9,$B$9)</f>
        <v>#VALUE!</v>
      </c>
      <c r="Q2564" t="e">
        <f t="shared" si="119"/>
        <v>#VALUE!</v>
      </c>
    </row>
    <row r="2565" spans="15:17">
      <c r="O2565">
        <f t="shared" si="118"/>
        <v>2563</v>
      </c>
      <c r="P2565" t="e">
        <f t="shared" si="120"/>
        <v>#VALUE!</v>
      </c>
      <c r="Q2565" t="e">
        <f t="shared" si="119"/>
        <v>#VALUE!</v>
      </c>
    </row>
    <row r="2566" spans="15:17">
      <c r="O2566">
        <f t="shared" ref="O2566:O2629" si="121">O2565+1</f>
        <v>2564</v>
      </c>
      <c r="P2566" t="e">
        <f t="shared" si="120"/>
        <v>#VALUE!</v>
      </c>
      <c r="Q2566" t="e">
        <f t="shared" si="119"/>
        <v>#VALUE!</v>
      </c>
    </row>
    <row r="2567" spans="15:17">
      <c r="O2567">
        <f t="shared" si="121"/>
        <v>2565</v>
      </c>
      <c r="P2567" t="e">
        <f t="shared" si="120"/>
        <v>#VALUE!</v>
      </c>
      <c r="Q2567" t="e">
        <f t="shared" ref="Q2567:Q2630" si="122">Q2566+P2566</f>
        <v>#VALUE!</v>
      </c>
    </row>
    <row r="2568" spans="15:17">
      <c r="O2568">
        <f t="shared" si="121"/>
        <v>2566</v>
      </c>
      <c r="P2568" t="e">
        <f t="shared" si="120"/>
        <v>#VALUE!</v>
      </c>
      <c r="Q2568" t="e">
        <f t="shared" si="122"/>
        <v>#VALUE!</v>
      </c>
    </row>
    <row r="2569" spans="15:17">
      <c r="O2569">
        <f t="shared" si="121"/>
        <v>2567</v>
      </c>
      <c r="P2569" t="e">
        <f t="shared" si="120"/>
        <v>#VALUE!</v>
      </c>
      <c r="Q2569" t="e">
        <f t="shared" si="122"/>
        <v>#VALUE!</v>
      </c>
    </row>
    <row r="2570" spans="15:17">
      <c r="O2570">
        <f t="shared" si="121"/>
        <v>2568</v>
      </c>
      <c r="P2570" t="e">
        <f t="shared" si="120"/>
        <v>#VALUE!</v>
      </c>
      <c r="Q2570" t="e">
        <f t="shared" si="122"/>
        <v>#VALUE!</v>
      </c>
    </row>
    <row r="2571" spans="15:17">
      <c r="O2571">
        <f t="shared" si="121"/>
        <v>2569</v>
      </c>
      <c r="P2571" t="e">
        <f t="shared" si="120"/>
        <v>#VALUE!</v>
      </c>
      <c r="Q2571" t="e">
        <f t="shared" si="122"/>
        <v>#VALUE!</v>
      </c>
    </row>
    <row r="2572" spans="15:17">
      <c r="O2572">
        <f t="shared" si="121"/>
        <v>2570</v>
      </c>
      <c r="P2572" t="e">
        <f t="shared" si="120"/>
        <v>#VALUE!</v>
      </c>
      <c r="Q2572" t="e">
        <f t="shared" si="122"/>
        <v>#VALUE!</v>
      </c>
    </row>
    <row r="2573" spans="15:17">
      <c r="O2573">
        <f t="shared" si="121"/>
        <v>2571</v>
      </c>
      <c r="P2573" t="e">
        <f t="shared" si="120"/>
        <v>#VALUE!</v>
      </c>
      <c r="Q2573" t="e">
        <f t="shared" si="122"/>
        <v>#VALUE!</v>
      </c>
    </row>
    <row r="2574" spans="15:17">
      <c r="O2574">
        <f t="shared" si="121"/>
        <v>2572</v>
      </c>
      <c r="P2574" t="e">
        <f t="shared" si="120"/>
        <v>#VALUE!</v>
      </c>
      <c r="Q2574" t="e">
        <f t="shared" si="122"/>
        <v>#VALUE!</v>
      </c>
    </row>
    <row r="2575" spans="15:17">
      <c r="O2575">
        <f t="shared" si="121"/>
        <v>2573</v>
      </c>
      <c r="P2575" t="e">
        <f t="shared" si="120"/>
        <v>#VALUE!</v>
      </c>
      <c r="Q2575" t="e">
        <f t="shared" si="122"/>
        <v>#VALUE!</v>
      </c>
    </row>
    <row r="2576" spans="15:17">
      <c r="O2576">
        <f t="shared" si="121"/>
        <v>2574</v>
      </c>
      <c r="P2576" t="e">
        <f t="shared" si="120"/>
        <v>#VALUE!</v>
      </c>
      <c r="Q2576" t="e">
        <f t="shared" si="122"/>
        <v>#VALUE!</v>
      </c>
    </row>
    <row r="2577" spans="15:17">
      <c r="O2577">
        <f t="shared" si="121"/>
        <v>2575</v>
      </c>
      <c r="P2577" t="e">
        <f t="shared" si="120"/>
        <v>#VALUE!</v>
      </c>
      <c r="Q2577" t="e">
        <f t="shared" si="122"/>
        <v>#VALUE!</v>
      </c>
    </row>
    <row r="2578" spans="15:17">
      <c r="O2578">
        <f t="shared" si="121"/>
        <v>2576</v>
      </c>
      <c r="P2578" t="e">
        <f t="shared" si="120"/>
        <v>#VALUE!</v>
      </c>
      <c r="Q2578" t="e">
        <f t="shared" si="122"/>
        <v>#VALUE!</v>
      </c>
    </row>
    <row r="2579" spans="15:17">
      <c r="O2579">
        <f t="shared" si="121"/>
        <v>2577</v>
      </c>
      <c r="P2579" t="e">
        <f t="shared" si="120"/>
        <v>#VALUE!</v>
      </c>
      <c r="Q2579" t="e">
        <f t="shared" si="122"/>
        <v>#VALUE!</v>
      </c>
    </row>
    <row r="2580" spans="15:17">
      <c r="O2580">
        <f t="shared" si="121"/>
        <v>2578</v>
      </c>
      <c r="P2580" t="e">
        <f t="shared" si="120"/>
        <v>#VALUE!</v>
      </c>
      <c r="Q2580" t="e">
        <f t="shared" si="122"/>
        <v>#VALUE!</v>
      </c>
    </row>
    <row r="2581" spans="15:17">
      <c r="O2581">
        <f t="shared" si="121"/>
        <v>2579</v>
      </c>
      <c r="P2581" t="e">
        <f t="shared" si="120"/>
        <v>#VALUE!</v>
      </c>
      <c r="Q2581" t="e">
        <f t="shared" si="122"/>
        <v>#VALUE!</v>
      </c>
    </row>
    <row r="2582" spans="15:17">
      <c r="O2582">
        <f t="shared" si="121"/>
        <v>2580</v>
      </c>
      <c r="P2582" t="e">
        <f t="shared" si="120"/>
        <v>#VALUE!</v>
      </c>
      <c r="Q2582" t="e">
        <f t="shared" si="122"/>
        <v>#VALUE!</v>
      </c>
    </row>
    <row r="2583" spans="15:17">
      <c r="O2583">
        <f t="shared" si="121"/>
        <v>2581</v>
      </c>
      <c r="P2583" t="e">
        <f t="shared" si="120"/>
        <v>#VALUE!</v>
      </c>
      <c r="Q2583" t="e">
        <f t="shared" si="122"/>
        <v>#VALUE!</v>
      </c>
    </row>
    <row r="2584" spans="15:17">
      <c r="O2584">
        <f t="shared" si="121"/>
        <v>2582</v>
      </c>
      <c r="P2584" t="e">
        <f t="shared" si="120"/>
        <v>#VALUE!</v>
      </c>
      <c r="Q2584" t="e">
        <f t="shared" si="122"/>
        <v>#VALUE!</v>
      </c>
    </row>
    <row r="2585" spans="15:17">
      <c r="O2585">
        <f t="shared" si="121"/>
        <v>2583</v>
      </c>
      <c r="P2585" t="e">
        <f t="shared" si="120"/>
        <v>#VALUE!</v>
      </c>
      <c r="Q2585" t="e">
        <f t="shared" si="122"/>
        <v>#VALUE!</v>
      </c>
    </row>
    <row r="2586" spans="15:17">
      <c r="O2586">
        <f t="shared" si="121"/>
        <v>2584</v>
      </c>
      <c r="P2586" t="e">
        <f t="shared" si="120"/>
        <v>#VALUE!</v>
      </c>
      <c r="Q2586" t="e">
        <f t="shared" si="122"/>
        <v>#VALUE!</v>
      </c>
    </row>
    <row r="2587" spans="15:17">
      <c r="O2587">
        <f t="shared" si="121"/>
        <v>2585</v>
      </c>
      <c r="P2587" t="e">
        <f t="shared" si="120"/>
        <v>#VALUE!</v>
      </c>
      <c r="Q2587" t="e">
        <f t="shared" si="122"/>
        <v>#VALUE!</v>
      </c>
    </row>
    <row r="2588" spans="15:17">
      <c r="O2588">
        <f t="shared" si="121"/>
        <v>2586</v>
      </c>
      <c r="P2588" t="e">
        <f t="shared" si="120"/>
        <v>#VALUE!</v>
      </c>
      <c r="Q2588" t="e">
        <f t="shared" si="122"/>
        <v>#VALUE!</v>
      </c>
    </row>
    <row r="2589" spans="15:17">
      <c r="O2589">
        <f t="shared" si="121"/>
        <v>2587</v>
      </c>
      <c r="P2589" t="e">
        <f t="shared" si="120"/>
        <v>#VALUE!</v>
      </c>
      <c r="Q2589" t="e">
        <f t="shared" si="122"/>
        <v>#VALUE!</v>
      </c>
    </row>
    <row r="2590" spans="15:17">
      <c r="O2590">
        <f t="shared" si="121"/>
        <v>2588</v>
      </c>
      <c r="P2590" t="e">
        <f t="shared" si="120"/>
        <v>#VALUE!</v>
      </c>
      <c r="Q2590" t="e">
        <f t="shared" si="122"/>
        <v>#VALUE!</v>
      </c>
    </row>
    <row r="2591" spans="15:17">
      <c r="O2591">
        <f t="shared" si="121"/>
        <v>2589</v>
      </c>
      <c r="P2591" t="e">
        <f t="shared" si="120"/>
        <v>#VALUE!</v>
      </c>
      <c r="Q2591" t="e">
        <f t="shared" si="122"/>
        <v>#VALUE!</v>
      </c>
    </row>
    <row r="2592" spans="15:17">
      <c r="O2592">
        <f t="shared" si="121"/>
        <v>2590</v>
      </c>
      <c r="P2592" t="e">
        <f t="shared" si="120"/>
        <v>#VALUE!</v>
      </c>
      <c r="Q2592" t="e">
        <f t="shared" si="122"/>
        <v>#VALUE!</v>
      </c>
    </row>
    <row r="2593" spans="15:17">
      <c r="O2593">
        <f t="shared" si="121"/>
        <v>2591</v>
      </c>
      <c r="P2593" t="e">
        <f t="shared" si="120"/>
        <v>#VALUE!</v>
      </c>
      <c r="Q2593" t="e">
        <f t="shared" si="122"/>
        <v>#VALUE!</v>
      </c>
    </row>
    <row r="2594" spans="15:17">
      <c r="O2594">
        <f t="shared" si="121"/>
        <v>2592</v>
      </c>
      <c r="P2594" t="e">
        <f t="shared" si="120"/>
        <v>#VALUE!</v>
      </c>
      <c r="Q2594" t="e">
        <f t="shared" si="122"/>
        <v>#VALUE!</v>
      </c>
    </row>
    <row r="2595" spans="15:17">
      <c r="O2595">
        <f t="shared" si="121"/>
        <v>2593</v>
      </c>
      <c r="P2595" t="e">
        <f t="shared" si="120"/>
        <v>#VALUE!</v>
      </c>
      <c r="Q2595" t="e">
        <f t="shared" si="122"/>
        <v>#VALUE!</v>
      </c>
    </row>
    <row r="2596" spans="15:17">
      <c r="O2596">
        <f t="shared" si="121"/>
        <v>2594</v>
      </c>
      <c r="P2596" t="e">
        <f t="shared" si="120"/>
        <v>#VALUE!</v>
      </c>
      <c r="Q2596" t="e">
        <f t="shared" si="122"/>
        <v>#VALUE!</v>
      </c>
    </row>
    <row r="2597" spans="15:17">
      <c r="O2597">
        <f t="shared" si="121"/>
        <v>2595</v>
      </c>
      <c r="P2597" t="e">
        <f t="shared" si="120"/>
        <v>#VALUE!</v>
      </c>
      <c r="Q2597" t="e">
        <f t="shared" si="122"/>
        <v>#VALUE!</v>
      </c>
    </row>
    <row r="2598" spans="15:17">
      <c r="O2598">
        <f t="shared" si="121"/>
        <v>2596</v>
      </c>
      <c r="P2598" t="e">
        <f t="shared" si="120"/>
        <v>#VALUE!</v>
      </c>
      <c r="Q2598" t="e">
        <f t="shared" si="122"/>
        <v>#VALUE!</v>
      </c>
    </row>
    <row r="2599" spans="15:17">
      <c r="O2599">
        <f t="shared" si="121"/>
        <v>2597</v>
      </c>
      <c r="P2599" t="e">
        <f t="shared" si="120"/>
        <v>#VALUE!</v>
      </c>
      <c r="Q2599" t="e">
        <f t="shared" si="122"/>
        <v>#VALUE!</v>
      </c>
    </row>
    <row r="2600" spans="15:17">
      <c r="O2600">
        <f t="shared" si="121"/>
        <v>2598</v>
      </c>
      <c r="P2600" t="e">
        <f t="shared" si="120"/>
        <v>#VALUE!</v>
      </c>
      <c r="Q2600" t="e">
        <f t="shared" si="122"/>
        <v>#VALUE!</v>
      </c>
    </row>
    <row r="2601" spans="15:17">
      <c r="O2601">
        <f t="shared" si="121"/>
        <v>2599</v>
      </c>
      <c r="P2601" t="e">
        <f t="shared" si="120"/>
        <v>#VALUE!</v>
      </c>
      <c r="Q2601" t="e">
        <f t="shared" si="122"/>
        <v>#VALUE!</v>
      </c>
    </row>
    <row r="2602" spans="15:17">
      <c r="O2602">
        <f t="shared" si="121"/>
        <v>2600</v>
      </c>
      <c r="P2602" t="e">
        <f t="shared" si="120"/>
        <v>#VALUE!</v>
      </c>
      <c r="Q2602" t="e">
        <f t="shared" si="122"/>
        <v>#VALUE!</v>
      </c>
    </row>
    <row r="2603" spans="15:17">
      <c r="O2603">
        <f t="shared" si="121"/>
        <v>2601</v>
      </c>
      <c r="P2603" t="e">
        <f t="shared" si="120"/>
        <v>#VALUE!</v>
      </c>
      <c r="Q2603" t="e">
        <f t="shared" si="122"/>
        <v>#VALUE!</v>
      </c>
    </row>
    <row r="2604" spans="15:17">
      <c r="O2604">
        <f t="shared" si="121"/>
        <v>2602</v>
      </c>
      <c r="P2604" t="e">
        <f t="shared" si="120"/>
        <v>#VALUE!</v>
      </c>
      <c r="Q2604" t="e">
        <f t="shared" si="122"/>
        <v>#VALUE!</v>
      </c>
    </row>
    <row r="2605" spans="15:17">
      <c r="O2605">
        <f t="shared" si="121"/>
        <v>2603</v>
      </c>
      <c r="P2605" t="e">
        <f t="shared" si="120"/>
        <v>#VALUE!</v>
      </c>
      <c r="Q2605" t="e">
        <f t="shared" si="122"/>
        <v>#VALUE!</v>
      </c>
    </row>
    <row r="2606" spans="15:17">
      <c r="O2606">
        <f t="shared" si="121"/>
        <v>2604</v>
      </c>
      <c r="P2606" t="e">
        <f t="shared" si="120"/>
        <v>#VALUE!</v>
      </c>
      <c r="Q2606" t="e">
        <f t="shared" si="122"/>
        <v>#VALUE!</v>
      </c>
    </row>
    <row r="2607" spans="15:17">
      <c r="O2607">
        <f t="shared" si="121"/>
        <v>2605</v>
      </c>
      <c r="P2607" t="e">
        <f t="shared" si="120"/>
        <v>#VALUE!</v>
      </c>
      <c r="Q2607" t="e">
        <f t="shared" si="122"/>
        <v>#VALUE!</v>
      </c>
    </row>
    <row r="2608" spans="15:17">
      <c r="O2608">
        <f t="shared" si="121"/>
        <v>2606</v>
      </c>
      <c r="P2608" t="e">
        <f t="shared" si="120"/>
        <v>#VALUE!</v>
      </c>
      <c r="Q2608" t="e">
        <f t="shared" si="122"/>
        <v>#VALUE!</v>
      </c>
    </row>
    <row r="2609" spans="15:17">
      <c r="O2609">
        <f t="shared" si="121"/>
        <v>2607</v>
      </c>
      <c r="P2609" t="e">
        <f t="shared" si="120"/>
        <v>#VALUE!</v>
      </c>
      <c r="Q2609" t="e">
        <f t="shared" si="122"/>
        <v>#VALUE!</v>
      </c>
    </row>
    <row r="2610" spans="15:17">
      <c r="O2610">
        <f t="shared" si="121"/>
        <v>2608</v>
      </c>
      <c r="P2610" t="e">
        <f t="shared" si="120"/>
        <v>#VALUE!</v>
      </c>
      <c r="Q2610" t="e">
        <f t="shared" si="122"/>
        <v>#VALUE!</v>
      </c>
    </row>
    <row r="2611" spans="15:17">
      <c r="O2611">
        <f t="shared" si="121"/>
        <v>2609</v>
      </c>
      <c r="P2611" t="e">
        <f t="shared" si="120"/>
        <v>#VALUE!</v>
      </c>
      <c r="Q2611" t="e">
        <f t="shared" si="122"/>
        <v>#VALUE!</v>
      </c>
    </row>
    <row r="2612" spans="15:17">
      <c r="O2612">
        <f t="shared" si="121"/>
        <v>2610</v>
      </c>
      <c r="P2612" t="e">
        <f t="shared" si="120"/>
        <v>#VALUE!</v>
      </c>
      <c r="Q2612" t="e">
        <f t="shared" si="122"/>
        <v>#VALUE!</v>
      </c>
    </row>
    <row r="2613" spans="15:17">
      <c r="O2613">
        <f t="shared" si="121"/>
        <v>2611</v>
      </c>
      <c r="P2613" t="e">
        <f t="shared" si="120"/>
        <v>#VALUE!</v>
      </c>
      <c r="Q2613" t="e">
        <f t="shared" si="122"/>
        <v>#VALUE!</v>
      </c>
    </row>
    <row r="2614" spans="15:17">
      <c r="O2614">
        <f t="shared" si="121"/>
        <v>2612</v>
      </c>
      <c r="P2614" t="e">
        <f t="shared" si="120"/>
        <v>#VALUE!</v>
      </c>
      <c r="Q2614" t="e">
        <f t="shared" si="122"/>
        <v>#VALUE!</v>
      </c>
    </row>
    <row r="2615" spans="15:17">
      <c r="O2615">
        <f t="shared" si="121"/>
        <v>2613</v>
      </c>
      <c r="P2615" t="e">
        <f t="shared" si="120"/>
        <v>#VALUE!</v>
      </c>
      <c r="Q2615" t="e">
        <f t="shared" si="122"/>
        <v>#VALUE!</v>
      </c>
    </row>
    <row r="2616" spans="15:17">
      <c r="O2616">
        <f t="shared" si="121"/>
        <v>2614</v>
      </c>
      <c r="P2616" t="e">
        <f t="shared" si="120"/>
        <v>#VALUE!</v>
      </c>
      <c r="Q2616" t="e">
        <f t="shared" si="122"/>
        <v>#VALUE!</v>
      </c>
    </row>
    <row r="2617" spans="15:17">
      <c r="O2617">
        <f t="shared" si="121"/>
        <v>2615</v>
      </c>
      <c r="P2617" t="e">
        <f t="shared" si="120"/>
        <v>#VALUE!</v>
      </c>
      <c r="Q2617" t="e">
        <f t="shared" si="122"/>
        <v>#VALUE!</v>
      </c>
    </row>
    <row r="2618" spans="15:17">
      <c r="O2618">
        <f t="shared" si="121"/>
        <v>2616</v>
      </c>
      <c r="P2618" t="e">
        <f t="shared" si="120"/>
        <v>#VALUE!</v>
      </c>
      <c r="Q2618" t="e">
        <f t="shared" si="122"/>
        <v>#VALUE!</v>
      </c>
    </row>
    <row r="2619" spans="15:17">
      <c r="O2619">
        <f t="shared" si="121"/>
        <v>2617</v>
      </c>
      <c r="P2619" t="e">
        <f t="shared" si="120"/>
        <v>#VALUE!</v>
      </c>
      <c r="Q2619" t="e">
        <f t="shared" si="122"/>
        <v>#VALUE!</v>
      </c>
    </row>
    <row r="2620" spans="15:17">
      <c r="O2620">
        <f t="shared" si="121"/>
        <v>2618</v>
      </c>
      <c r="P2620" t="e">
        <f t="shared" si="120"/>
        <v>#VALUE!</v>
      </c>
      <c r="Q2620" t="e">
        <f t="shared" si="122"/>
        <v>#VALUE!</v>
      </c>
    </row>
    <row r="2621" spans="15:17">
      <c r="O2621">
        <f t="shared" si="121"/>
        <v>2619</v>
      </c>
      <c r="P2621" t="e">
        <f t="shared" si="120"/>
        <v>#VALUE!</v>
      </c>
      <c r="Q2621" t="e">
        <f t="shared" si="122"/>
        <v>#VALUE!</v>
      </c>
    </row>
    <row r="2622" spans="15:17">
      <c r="O2622">
        <f t="shared" si="121"/>
        <v>2620</v>
      </c>
      <c r="P2622" t="e">
        <f t="shared" si="120"/>
        <v>#VALUE!</v>
      </c>
      <c r="Q2622" t="e">
        <f t="shared" si="122"/>
        <v>#VALUE!</v>
      </c>
    </row>
    <row r="2623" spans="15:17">
      <c r="O2623">
        <f t="shared" si="121"/>
        <v>2621</v>
      </c>
      <c r="P2623" t="e">
        <f t="shared" si="120"/>
        <v>#VALUE!</v>
      </c>
      <c r="Q2623" t="e">
        <f t="shared" si="122"/>
        <v>#VALUE!</v>
      </c>
    </row>
    <row r="2624" spans="15:17">
      <c r="O2624">
        <f t="shared" si="121"/>
        <v>2622</v>
      </c>
      <c r="P2624" t="e">
        <f t="shared" si="120"/>
        <v>#VALUE!</v>
      </c>
      <c r="Q2624" t="e">
        <f t="shared" si="122"/>
        <v>#VALUE!</v>
      </c>
    </row>
    <row r="2625" spans="15:17">
      <c r="O2625">
        <f t="shared" si="121"/>
        <v>2623</v>
      </c>
      <c r="P2625" t="e">
        <f t="shared" si="120"/>
        <v>#VALUE!</v>
      </c>
      <c r="Q2625" t="e">
        <f t="shared" si="122"/>
        <v>#VALUE!</v>
      </c>
    </row>
    <row r="2626" spans="15:17">
      <c r="O2626">
        <f t="shared" si="121"/>
        <v>2624</v>
      </c>
      <c r="P2626" t="e">
        <f t="shared" si="120"/>
        <v>#VALUE!</v>
      </c>
      <c r="Q2626" t="e">
        <f t="shared" si="122"/>
        <v>#VALUE!</v>
      </c>
    </row>
    <row r="2627" spans="15:17">
      <c r="O2627">
        <f t="shared" si="121"/>
        <v>2625</v>
      </c>
      <c r="P2627" t="e">
        <f t="shared" si="120"/>
        <v>#VALUE!</v>
      </c>
      <c r="Q2627" t="e">
        <f t="shared" si="122"/>
        <v>#VALUE!</v>
      </c>
    </row>
    <row r="2628" spans="15:17">
      <c r="O2628">
        <f t="shared" si="121"/>
        <v>2626</v>
      </c>
      <c r="P2628" t="e">
        <f t="shared" ref="P2628:P2691" si="123">NEGBINOMDIST(O2628-$A$9,$A$9,$B$9)</f>
        <v>#VALUE!</v>
      </c>
      <c r="Q2628" t="e">
        <f t="shared" si="122"/>
        <v>#VALUE!</v>
      </c>
    </row>
    <row r="2629" spans="15:17">
      <c r="O2629">
        <f t="shared" si="121"/>
        <v>2627</v>
      </c>
      <c r="P2629" t="e">
        <f t="shared" si="123"/>
        <v>#VALUE!</v>
      </c>
      <c r="Q2629" t="e">
        <f t="shared" si="122"/>
        <v>#VALUE!</v>
      </c>
    </row>
    <row r="2630" spans="15:17">
      <c r="O2630">
        <f t="shared" ref="O2630:O2693" si="124">O2629+1</f>
        <v>2628</v>
      </c>
      <c r="P2630" t="e">
        <f t="shared" si="123"/>
        <v>#VALUE!</v>
      </c>
      <c r="Q2630" t="e">
        <f t="shared" si="122"/>
        <v>#VALUE!</v>
      </c>
    </row>
    <row r="2631" spans="15:17">
      <c r="O2631">
        <f t="shared" si="124"/>
        <v>2629</v>
      </c>
      <c r="P2631" t="e">
        <f t="shared" si="123"/>
        <v>#VALUE!</v>
      </c>
      <c r="Q2631" t="e">
        <f t="shared" ref="Q2631:Q2694" si="125">Q2630+P2630</f>
        <v>#VALUE!</v>
      </c>
    </row>
    <row r="2632" spans="15:17">
      <c r="O2632">
        <f t="shared" si="124"/>
        <v>2630</v>
      </c>
      <c r="P2632" t="e">
        <f t="shared" si="123"/>
        <v>#VALUE!</v>
      </c>
      <c r="Q2632" t="e">
        <f t="shared" si="125"/>
        <v>#VALUE!</v>
      </c>
    </row>
    <row r="2633" spans="15:17">
      <c r="O2633">
        <f t="shared" si="124"/>
        <v>2631</v>
      </c>
      <c r="P2633" t="e">
        <f t="shared" si="123"/>
        <v>#VALUE!</v>
      </c>
      <c r="Q2633" t="e">
        <f t="shared" si="125"/>
        <v>#VALUE!</v>
      </c>
    </row>
    <row r="2634" spans="15:17">
      <c r="O2634">
        <f t="shared" si="124"/>
        <v>2632</v>
      </c>
      <c r="P2634" t="e">
        <f t="shared" si="123"/>
        <v>#VALUE!</v>
      </c>
      <c r="Q2634" t="e">
        <f t="shared" si="125"/>
        <v>#VALUE!</v>
      </c>
    </row>
    <row r="2635" spans="15:17">
      <c r="O2635">
        <f t="shared" si="124"/>
        <v>2633</v>
      </c>
      <c r="P2635" t="e">
        <f t="shared" si="123"/>
        <v>#VALUE!</v>
      </c>
      <c r="Q2635" t="e">
        <f t="shared" si="125"/>
        <v>#VALUE!</v>
      </c>
    </row>
    <row r="2636" spans="15:17">
      <c r="O2636">
        <f t="shared" si="124"/>
        <v>2634</v>
      </c>
      <c r="P2636" t="e">
        <f t="shared" si="123"/>
        <v>#VALUE!</v>
      </c>
      <c r="Q2636" t="e">
        <f t="shared" si="125"/>
        <v>#VALUE!</v>
      </c>
    </row>
    <row r="2637" spans="15:17">
      <c r="O2637">
        <f t="shared" si="124"/>
        <v>2635</v>
      </c>
      <c r="P2637" t="e">
        <f t="shared" si="123"/>
        <v>#VALUE!</v>
      </c>
      <c r="Q2637" t="e">
        <f t="shared" si="125"/>
        <v>#VALUE!</v>
      </c>
    </row>
    <row r="2638" spans="15:17">
      <c r="O2638">
        <f t="shared" si="124"/>
        <v>2636</v>
      </c>
      <c r="P2638" t="e">
        <f t="shared" si="123"/>
        <v>#VALUE!</v>
      </c>
      <c r="Q2638" t="e">
        <f t="shared" si="125"/>
        <v>#VALUE!</v>
      </c>
    </row>
    <row r="2639" spans="15:17">
      <c r="O2639">
        <f t="shared" si="124"/>
        <v>2637</v>
      </c>
      <c r="P2639" t="e">
        <f t="shared" si="123"/>
        <v>#VALUE!</v>
      </c>
      <c r="Q2639" t="e">
        <f t="shared" si="125"/>
        <v>#VALUE!</v>
      </c>
    </row>
    <row r="2640" spans="15:17">
      <c r="O2640">
        <f t="shared" si="124"/>
        <v>2638</v>
      </c>
      <c r="P2640" t="e">
        <f t="shared" si="123"/>
        <v>#VALUE!</v>
      </c>
      <c r="Q2640" t="e">
        <f t="shared" si="125"/>
        <v>#VALUE!</v>
      </c>
    </row>
    <row r="2641" spans="15:17">
      <c r="O2641">
        <f t="shared" si="124"/>
        <v>2639</v>
      </c>
      <c r="P2641" t="e">
        <f t="shared" si="123"/>
        <v>#VALUE!</v>
      </c>
      <c r="Q2641" t="e">
        <f t="shared" si="125"/>
        <v>#VALUE!</v>
      </c>
    </row>
    <row r="2642" spans="15:17">
      <c r="O2642">
        <f t="shared" si="124"/>
        <v>2640</v>
      </c>
      <c r="P2642" t="e">
        <f t="shared" si="123"/>
        <v>#VALUE!</v>
      </c>
      <c r="Q2642" t="e">
        <f t="shared" si="125"/>
        <v>#VALUE!</v>
      </c>
    </row>
    <row r="2643" spans="15:17">
      <c r="O2643">
        <f t="shared" si="124"/>
        <v>2641</v>
      </c>
      <c r="P2643" t="e">
        <f t="shared" si="123"/>
        <v>#VALUE!</v>
      </c>
      <c r="Q2643" t="e">
        <f t="shared" si="125"/>
        <v>#VALUE!</v>
      </c>
    </row>
    <row r="2644" spans="15:17">
      <c r="O2644">
        <f t="shared" si="124"/>
        <v>2642</v>
      </c>
      <c r="P2644" t="e">
        <f t="shared" si="123"/>
        <v>#VALUE!</v>
      </c>
      <c r="Q2644" t="e">
        <f t="shared" si="125"/>
        <v>#VALUE!</v>
      </c>
    </row>
    <row r="2645" spans="15:17">
      <c r="O2645">
        <f t="shared" si="124"/>
        <v>2643</v>
      </c>
      <c r="P2645" t="e">
        <f t="shared" si="123"/>
        <v>#VALUE!</v>
      </c>
      <c r="Q2645" t="e">
        <f t="shared" si="125"/>
        <v>#VALUE!</v>
      </c>
    </row>
    <row r="2646" spans="15:17">
      <c r="O2646">
        <f t="shared" si="124"/>
        <v>2644</v>
      </c>
      <c r="P2646" t="e">
        <f t="shared" si="123"/>
        <v>#VALUE!</v>
      </c>
      <c r="Q2646" t="e">
        <f t="shared" si="125"/>
        <v>#VALUE!</v>
      </c>
    </row>
    <row r="2647" spans="15:17">
      <c r="O2647">
        <f t="shared" si="124"/>
        <v>2645</v>
      </c>
      <c r="P2647" t="e">
        <f t="shared" si="123"/>
        <v>#VALUE!</v>
      </c>
      <c r="Q2647" t="e">
        <f t="shared" si="125"/>
        <v>#VALUE!</v>
      </c>
    </row>
    <row r="2648" spans="15:17">
      <c r="O2648">
        <f t="shared" si="124"/>
        <v>2646</v>
      </c>
      <c r="P2648" t="e">
        <f t="shared" si="123"/>
        <v>#VALUE!</v>
      </c>
      <c r="Q2648" t="e">
        <f t="shared" si="125"/>
        <v>#VALUE!</v>
      </c>
    </row>
    <row r="2649" spans="15:17">
      <c r="O2649">
        <f t="shared" si="124"/>
        <v>2647</v>
      </c>
      <c r="P2649" t="e">
        <f t="shared" si="123"/>
        <v>#VALUE!</v>
      </c>
      <c r="Q2649" t="e">
        <f t="shared" si="125"/>
        <v>#VALUE!</v>
      </c>
    </row>
    <row r="2650" spans="15:17">
      <c r="O2650">
        <f t="shared" si="124"/>
        <v>2648</v>
      </c>
      <c r="P2650" t="e">
        <f t="shared" si="123"/>
        <v>#VALUE!</v>
      </c>
      <c r="Q2650" t="e">
        <f t="shared" si="125"/>
        <v>#VALUE!</v>
      </c>
    </row>
    <row r="2651" spans="15:17">
      <c r="O2651">
        <f t="shared" si="124"/>
        <v>2649</v>
      </c>
      <c r="P2651" t="e">
        <f t="shared" si="123"/>
        <v>#VALUE!</v>
      </c>
      <c r="Q2651" t="e">
        <f t="shared" si="125"/>
        <v>#VALUE!</v>
      </c>
    </row>
    <row r="2652" spans="15:17">
      <c r="O2652">
        <f t="shared" si="124"/>
        <v>2650</v>
      </c>
      <c r="P2652" t="e">
        <f t="shared" si="123"/>
        <v>#VALUE!</v>
      </c>
      <c r="Q2652" t="e">
        <f t="shared" si="125"/>
        <v>#VALUE!</v>
      </c>
    </row>
    <row r="2653" spans="15:17">
      <c r="O2653">
        <f t="shared" si="124"/>
        <v>2651</v>
      </c>
      <c r="P2653" t="e">
        <f t="shared" si="123"/>
        <v>#VALUE!</v>
      </c>
      <c r="Q2653" t="e">
        <f t="shared" si="125"/>
        <v>#VALUE!</v>
      </c>
    </row>
    <row r="2654" spans="15:17">
      <c r="O2654">
        <f t="shared" si="124"/>
        <v>2652</v>
      </c>
      <c r="P2654" t="e">
        <f t="shared" si="123"/>
        <v>#VALUE!</v>
      </c>
      <c r="Q2654" t="e">
        <f t="shared" si="125"/>
        <v>#VALUE!</v>
      </c>
    </row>
    <row r="2655" spans="15:17">
      <c r="O2655">
        <f t="shared" si="124"/>
        <v>2653</v>
      </c>
      <c r="P2655" t="e">
        <f t="shared" si="123"/>
        <v>#VALUE!</v>
      </c>
      <c r="Q2655" t="e">
        <f t="shared" si="125"/>
        <v>#VALUE!</v>
      </c>
    </row>
    <row r="2656" spans="15:17">
      <c r="O2656">
        <f t="shared" si="124"/>
        <v>2654</v>
      </c>
      <c r="P2656" t="e">
        <f t="shared" si="123"/>
        <v>#VALUE!</v>
      </c>
      <c r="Q2656" t="e">
        <f t="shared" si="125"/>
        <v>#VALUE!</v>
      </c>
    </row>
    <row r="2657" spans="15:17">
      <c r="O2657">
        <f t="shared" si="124"/>
        <v>2655</v>
      </c>
      <c r="P2657" t="e">
        <f t="shared" si="123"/>
        <v>#VALUE!</v>
      </c>
      <c r="Q2657" t="e">
        <f t="shared" si="125"/>
        <v>#VALUE!</v>
      </c>
    </row>
    <row r="2658" spans="15:17">
      <c r="O2658">
        <f t="shared" si="124"/>
        <v>2656</v>
      </c>
      <c r="P2658" t="e">
        <f t="shared" si="123"/>
        <v>#VALUE!</v>
      </c>
      <c r="Q2658" t="e">
        <f t="shared" si="125"/>
        <v>#VALUE!</v>
      </c>
    </row>
    <row r="2659" spans="15:17">
      <c r="O2659">
        <f t="shared" si="124"/>
        <v>2657</v>
      </c>
      <c r="P2659" t="e">
        <f t="shared" si="123"/>
        <v>#VALUE!</v>
      </c>
      <c r="Q2659" t="e">
        <f t="shared" si="125"/>
        <v>#VALUE!</v>
      </c>
    </row>
    <row r="2660" spans="15:17">
      <c r="O2660">
        <f t="shared" si="124"/>
        <v>2658</v>
      </c>
      <c r="P2660" t="e">
        <f t="shared" si="123"/>
        <v>#VALUE!</v>
      </c>
      <c r="Q2660" t="e">
        <f t="shared" si="125"/>
        <v>#VALUE!</v>
      </c>
    </row>
    <row r="2661" spans="15:17">
      <c r="O2661">
        <f t="shared" si="124"/>
        <v>2659</v>
      </c>
      <c r="P2661" t="e">
        <f t="shared" si="123"/>
        <v>#VALUE!</v>
      </c>
      <c r="Q2661" t="e">
        <f t="shared" si="125"/>
        <v>#VALUE!</v>
      </c>
    </row>
    <row r="2662" spans="15:17">
      <c r="O2662">
        <f t="shared" si="124"/>
        <v>2660</v>
      </c>
      <c r="P2662" t="e">
        <f t="shared" si="123"/>
        <v>#VALUE!</v>
      </c>
      <c r="Q2662" t="e">
        <f t="shared" si="125"/>
        <v>#VALUE!</v>
      </c>
    </row>
    <row r="2663" spans="15:17">
      <c r="O2663">
        <f t="shared" si="124"/>
        <v>2661</v>
      </c>
      <c r="P2663" t="e">
        <f t="shared" si="123"/>
        <v>#VALUE!</v>
      </c>
      <c r="Q2663" t="e">
        <f t="shared" si="125"/>
        <v>#VALUE!</v>
      </c>
    </row>
    <row r="2664" spans="15:17">
      <c r="O2664">
        <f t="shared" si="124"/>
        <v>2662</v>
      </c>
      <c r="P2664" t="e">
        <f t="shared" si="123"/>
        <v>#VALUE!</v>
      </c>
      <c r="Q2664" t="e">
        <f t="shared" si="125"/>
        <v>#VALUE!</v>
      </c>
    </row>
    <row r="2665" spans="15:17">
      <c r="O2665">
        <f t="shared" si="124"/>
        <v>2663</v>
      </c>
      <c r="P2665" t="e">
        <f t="shared" si="123"/>
        <v>#VALUE!</v>
      </c>
      <c r="Q2665" t="e">
        <f t="shared" si="125"/>
        <v>#VALUE!</v>
      </c>
    </row>
    <row r="2666" spans="15:17">
      <c r="O2666">
        <f t="shared" si="124"/>
        <v>2664</v>
      </c>
      <c r="P2666" t="e">
        <f t="shared" si="123"/>
        <v>#VALUE!</v>
      </c>
      <c r="Q2666" t="e">
        <f t="shared" si="125"/>
        <v>#VALUE!</v>
      </c>
    </row>
    <row r="2667" spans="15:17">
      <c r="O2667">
        <f t="shared" si="124"/>
        <v>2665</v>
      </c>
      <c r="P2667" t="e">
        <f t="shared" si="123"/>
        <v>#VALUE!</v>
      </c>
      <c r="Q2667" t="e">
        <f t="shared" si="125"/>
        <v>#VALUE!</v>
      </c>
    </row>
    <row r="2668" spans="15:17">
      <c r="O2668">
        <f t="shared" si="124"/>
        <v>2666</v>
      </c>
      <c r="P2668" t="e">
        <f t="shared" si="123"/>
        <v>#VALUE!</v>
      </c>
      <c r="Q2668" t="e">
        <f t="shared" si="125"/>
        <v>#VALUE!</v>
      </c>
    </row>
    <row r="2669" spans="15:17">
      <c r="O2669">
        <f t="shared" si="124"/>
        <v>2667</v>
      </c>
      <c r="P2669" t="e">
        <f t="shared" si="123"/>
        <v>#VALUE!</v>
      </c>
      <c r="Q2669" t="e">
        <f t="shared" si="125"/>
        <v>#VALUE!</v>
      </c>
    </row>
    <row r="2670" spans="15:17">
      <c r="O2670">
        <f t="shared" si="124"/>
        <v>2668</v>
      </c>
      <c r="P2670" t="e">
        <f t="shared" si="123"/>
        <v>#VALUE!</v>
      </c>
      <c r="Q2670" t="e">
        <f t="shared" si="125"/>
        <v>#VALUE!</v>
      </c>
    </row>
    <row r="2671" spans="15:17">
      <c r="O2671">
        <f t="shared" si="124"/>
        <v>2669</v>
      </c>
      <c r="P2671" t="e">
        <f t="shared" si="123"/>
        <v>#VALUE!</v>
      </c>
      <c r="Q2671" t="e">
        <f t="shared" si="125"/>
        <v>#VALUE!</v>
      </c>
    </row>
    <row r="2672" spans="15:17">
      <c r="O2672">
        <f t="shared" si="124"/>
        <v>2670</v>
      </c>
      <c r="P2672" t="e">
        <f t="shared" si="123"/>
        <v>#VALUE!</v>
      </c>
      <c r="Q2672" t="e">
        <f t="shared" si="125"/>
        <v>#VALUE!</v>
      </c>
    </row>
    <row r="2673" spans="15:17">
      <c r="O2673">
        <f t="shared" si="124"/>
        <v>2671</v>
      </c>
      <c r="P2673" t="e">
        <f t="shared" si="123"/>
        <v>#VALUE!</v>
      </c>
      <c r="Q2673" t="e">
        <f t="shared" si="125"/>
        <v>#VALUE!</v>
      </c>
    </row>
    <row r="2674" spans="15:17">
      <c r="O2674">
        <f t="shared" si="124"/>
        <v>2672</v>
      </c>
      <c r="P2674" t="e">
        <f t="shared" si="123"/>
        <v>#VALUE!</v>
      </c>
      <c r="Q2674" t="e">
        <f t="shared" si="125"/>
        <v>#VALUE!</v>
      </c>
    </row>
    <row r="2675" spans="15:17">
      <c r="O2675">
        <f t="shared" si="124"/>
        <v>2673</v>
      </c>
      <c r="P2675" t="e">
        <f t="shared" si="123"/>
        <v>#VALUE!</v>
      </c>
      <c r="Q2675" t="e">
        <f t="shared" si="125"/>
        <v>#VALUE!</v>
      </c>
    </row>
    <row r="2676" spans="15:17">
      <c r="O2676">
        <f t="shared" si="124"/>
        <v>2674</v>
      </c>
      <c r="P2676" t="e">
        <f t="shared" si="123"/>
        <v>#VALUE!</v>
      </c>
      <c r="Q2676" t="e">
        <f t="shared" si="125"/>
        <v>#VALUE!</v>
      </c>
    </row>
    <row r="2677" spans="15:17">
      <c r="O2677">
        <f t="shared" si="124"/>
        <v>2675</v>
      </c>
      <c r="P2677" t="e">
        <f t="shared" si="123"/>
        <v>#VALUE!</v>
      </c>
      <c r="Q2677" t="e">
        <f t="shared" si="125"/>
        <v>#VALUE!</v>
      </c>
    </row>
    <row r="2678" spans="15:17">
      <c r="O2678">
        <f t="shared" si="124"/>
        <v>2676</v>
      </c>
      <c r="P2678" t="e">
        <f t="shared" si="123"/>
        <v>#VALUE!</v>
      </c>
      <c r="Q2678" t="e">
        <f t="shared" si="125"/>
        <v>#VALUE!</v>
      </c>
    </row>
    <row r="2679" spans="15:17">
      <c r="O2679">
        <f t="shared" si="124"/>
        <v>2677</v>
      </c>
      <c r="P2679" t="e">
        <f t="shared" si="123"/>
        <v>#VALUE!</v>
      </c>
      <c r="Q2679" t="e">
        <f t="shared" si="125"/>
        <v>#VALUE!</v>
      </c>
    </row>
    <row r="2680" spans="15:17">
      <c r="O2680">
        <f t="shared" si="124"/>
        <v>2678</v>
      </c>
      <c r="P2680" t="e">
        <f t="shared" si="123"/>
        <v>#VALUE!</v>
      </c>
      <c r="Q2680" t="e">
        <f t="shared" si="125"/>
        <v>#VALUE!</v>
      </c>
    </row>
    <row r="2681" spans="15:17">
      <c r="O2681">
        <f t="shared" si="124"/>
        <v>2679</v>
      </c>
      <c r="P2681" t="e">
        <f t="shared" si="123"/>
        <v>#VALUE!</v>
      </c>
      <c r="Q2681" t="e">
        <f t="shared" si="125"/>
        <v>#VALUE!</v>
      </c>
    </row>
    <row r="2682" spans="15:17">
      <c r="O2682">
        <f t="shared" si="124"/>
        <v>2680</v>
      </c>
      <c r="P2682" t="e">
        <f t="shared" si="123"/>
        <v>#VALUE!</v>
      </c>
      <c r="Q2682" t="e">
        <f t="shared" si="125"/>
        <v>#VALUE!</v>
      </c>
    </row>
    <row r="2683" spans="15:17">
      <c r="O2683">
        <f t="shared" si="124"/>
        <v>2681</v>
      </c>
      <c r="P2683" t="e">
        <f t="shared" si="123"/>
        <v>#VALUE!</v>
      </c>
      <c r="Q2683" t="e">
        <f t="shared" si="125"/>
        <v>#VALUE!</v>
      </c>
    </row>
    <row r="2684" spans="15:17">
      <c r="O2684">
        <f t="shared" si="124"/>
        <v>2682</v>
      </c>
      <c r="P2684" t="e">
        <f t="shared" si="123"/>
        <v>#VALUE!</v>
      </c>
      <c r="Q2684" t="e">
        <f t="shared" si="125"/>
        <v>#VALUE!</v>
      </c>
    </row>
    <row r="2685" spans="15:17">
      <c r="O2685">
        <f t="shared" si="124"/>
        <v>2683</v>
      </c>
      <c r="P2685" t="e">
        <f t="shared" si="123"/>
        <v>#VALUE!</v>
      </c>
      <c r="Q2685" t="e">
        <f t="shared" si="125"/>
        <v>#VALUE!</v>
      </c>
    </row>
    <row r="2686" spans="15:17">
      <c r="O2686">
        <f t="shared" si="124"/>
        <v>2684</v>
      </c>
      <c r="P2686" t="e">
        <f t="shared" si="123"/>
        <v>#VALUE!</v>
      </c>
      <c r="Q2686" t="e">
        <f t="shared" si="125"/>
        <v>#VALUE!</v>
      </c>
    </row>
    <row r="2687" spans="15:17">
      <c r="O2687">
        <f t="shared" si="124"/>
        <v>2685</v>
      </c>
      <c r="P2687" t="e">
        <f t="shared" si="123"/>
        <v>#VALUE!</v>
      </c>
      <c r="Q2687" t="e">
        <f t="shared" si="125"/>
        <v>#VALUE!</v>
      </c>
    </row>
    <row r="2688" spans="15:17">
      <c r="O2688">
        <f t="shared" si="124"/>
        <v>2686</v>
      </c>
      <c r="P2688" t="e">
        <f t="shared" si="123"/>
        <v>#VALUE!</v>
      </c>
      <c r="Q2688" t="e">
        <f t="shared" si="125"/>
        <v>#VALUE!</v>
      </c>
    </row>
    <row r="2689" spans="15:17">
      <c r="O2689">
        <f t="shared" si="124"/>
        <v>2687</v>
      </c>
      <c r="P2689" t="e">
        <f t="shared" si="123"/>
        <v>#VALUE!</v>
      </c>
      <c r="Q2689" t="e">
        <f t="shared" si="125"/>
        <v>#VALUE!</v>
      </c>
    </row>
    <row r="2690" spans="15:17">
      <c r="O2690">
        <f t="shared" si="124"/>
        <v>2688</v>
      </c>
      <c r="P2690" t="e">
        <f t="shared" si="123"/>
        <v>#VALUE!</v>
      </c>
      <c r="Q2690" t="e">
        <f t="shared" si="125"/>
        <v>#VALUE!</v>
      </c>
    </row>
    <row r="2691" spans="15:17">
      <c r="O2691">
        <f t="shared" si="124"/>
        <v>2689</v>
      </c>
      <c r="P2691" t="e">
        <f t="shared" si="123"/>
        <v>#VALUE!</v>
      </c>
      <c r="Q2691" t="e">
        <f t="shared" si="125"/>
        <v>#VALUE!</v>
      </c>
    </row>
    <row r="2692" spans="15:17">
      <c r="O2692">
        <f t="shared" si="124"/>
        <v>2690</v>
      </c>
      <c r="P2692" t="e">
        <f t="shared" ref="P2692:P2755" si="126">NEGBINOMDIST(O2692-$A$9,$A$9,$B$9)</f>
        <v>#VALUE!</v>
      </c>
      <c r="Q2692" t="e">
        <f t="shared" si="125"/>
        <v>#VALUE!</v>
      </c>
    </row>
    <row r="2693" spans="15:17">
      <c r="O2693">
        <f t="shared" si="124"/>
        <v>2691</v>
      </c>
      <c r="P2693" t="e">
        <f t="shared" si="126"/>
        <v>#VALUE!</v>
      </c>
      <c r="Q2693" t="e">
        <f t="shared" si="125"/>
        <v>#VALUE!</v>
      </c>
    </row>
    <row r="2694" spans="15:17">
      <c r="O2694">
        <f t="shared" ref="O2694:O2757" si="127">O2693+1</f>
        <v>2692</v>
      </c>
      <c r="P2694" t="e">
        <f t="shared" si="126"/>
        <v>#VALUE!</v>
      </c>
      <c r="Q2694" t="e">
        <f t="shared" si="125"/>
        <v>#VALUE!</v>
      </c>
    </row>
    <row r="2695" spans="15:17">
      <c r="O2695">
        <f t="shared" si="127"/>
        <v>2693</v>
      </c>
      <c r="P2695" t="e">
        <f t="shared" si="126"/>
        <v>#VALUE!</v>
      </c>
      <c r="Q2695" t="e">
        <f t="shared" ref="Q2695:Q2758" si="128">Q2694+P2694</f>
        <v>#VALUE!</v>
      </c>
    </row>
    <row r="2696" spans="15:17">
      <c r="O2696">
        <f t="shared" si="127"/>
        <v>2694</v>
      </c>
      <c r="P2696" t="e">
        <f t="shared" si="126"/>
        <v>#VALUE!</v>
      </c>
      <c r="Q2696" t="e">
        <f t="shared" si="128"/>
        <v>#VALUE!</v>
      </c>
    </row>
    <row r="2697" spans="15:17">
      <c r="O2697">
        <f t="shared" si="127"/>
        <v>2695</v>
      </c>
      <c r="P2697" t="e">
        <f t="shared" si="126"/>
        <v>#VALUE!</v>
      </c>
      <c r="Q2697" t="e">
        <f t="shared" si="128"/>
        <v>#VALUE!</v>
      </c>
    </row>
    <row r="2698" spans="15:17">
      <c r="O2698">
        <f t="shared" si="127"/>
        <v>2696</v>
      </c>
      <c r="P2698" t="e">
        <f t="shared" si="126"/>
        <v>#VALUE!</v>
      </c>
      <c r="Q2698" t="e">
        <f t="shared" si="128"/>
        <v>#VALUE!</v>
      </c>
    </row>
    <row r="2699" spans="15:17">
      <c r="O2699">
        <f t="shared" si="127"/>
        <v>2697</v>
      </c>
      <c r="P2699" t="e">
        <f t="shared" si="126"/>
        <v>#VALUE!</v>
      </c>
      <c r="Q2699" t="e">
        <f t="shared" si="128"/>
        <v>#VALUE!</v>
      </c>
    </row>
    <row r="2700" spans="15:17">
      <c r="O2700">
        <f t="shared" si="127"/>
        <v>2698</v>
      </c>
      <c r="P2700" t="e">
        <f t="shared" si="126"/>
        <v>#VALUE!</v>
      </c>
      <c r="Q2700" t="e">
        <f t="shared" si="128"/>
        <v>#VALUE!</v>
      </c>
    </row>
    <row r="2701" spans="15:17">
      <c r="O2701">
        <f t="shared" si="127"/>
        <v>2699</v>
      </c>
      <c r="P2701" t="e">
        <f t="shared" si="126"/>
        <v>#VALUE!</v>
      </c>
      <c r="Q2701" t="e">
        <f t="shared" si="128"/>
        <v>#VALUE!</v>
      </c>
    </row>
    <row r="2702" spans="15:17">
      <c r="O2702">
        <f t="shared" si="127"/>
        <v>2700</v>
      </c>
      <c r="P2702" t="e">
        <f t="shared" si="126"/>
        <v>#VALUE!</v>
      </c>
      <c r="Q2702" t="e">
        <f t="shared" si="128"/>
        <v>#VALUE!</v>
      </c>
    </row>
    <row r="2703" spans="15:17">
      <c r="O2703">
        <f t="shared" si="127"/>
        <v>2701</v>
      </c>
      <c r="P2703" t="e">
        <f t="shared" si="126"/>
        <v>#VALUE!</v>
      </c>
      <c r="Q2703" t="e">
        <f t="shared" si="128"/>
        <v>#VALUE!</v>
      </c>
    </row>
    <row r="2704" spans="15:17">
      <c r="O2704">
        <f t="shared" si="127"/>
        <v>2702</v>
      </c>
      <c r="P2704" t="e">
        <f t="shared" si="126"/>
        <v>#VALUE!</v>
      </c>
      <c r="Q2704" t="e">
        <f t="shared" si="128"/>
        <v>#VALUE!</v>
      </c>
    </row>
    <row r="2705" spans="15:17">
      <c r="O2705">
        <f t="shared" si="127"/>
        <v>2703</v>
      </c>
      <c r="P2705" t="e">
        <f t="shared" si="126"/>
        <v>#VALUE!</v>
      </c>
      <c r="Q2705" t="e">
        <f t="shared" si="128"/>
        <v>#VALUE!</v>
      </c>
    </row>
    <row r="2706" spans="15:17">
      <c r="O2706">
        <f t="shared" si="127"/>
        <v>2704</v>
      </c>
      <c r="P2706" t="e">
        <f t="shared" si="126"/>
        <v>#VALUE!</v>
      </c>
      <c r="Q2706" t="e">
        <f t="shared" si="128"/>
        <v>#VALUE!</v>
      </c>
    </row>
    <row r="2707" spans="15:17">
      <c r="O2707">
        <f t="shared" si="127"/>
        <v>2705</v>
      </c>
      <c r="P2707" t="e">
        <f t="shared" si="126"/>
        <v>#VALUE!</v>
      </c>
      <c r="Q2707" t="e">
        <f t="shared" si="128"/>
        <v>#VALUE!</v>
      </c>
    </row>
    <row r="2708" spans="15:17">
      <c r="O2708">
        <f t="shared" si="127"/>
        <v>2706</v>
      </c>
      <c r="P2708" t="e">
        <f t="shared" si="126"/>
        <v>#VALUE!</v>
      </c>
      <c r="Q2708" t="e">
        <f t="shared" si="128"/>
        <v>#VALUE!</v>
      </c>
    </row>
    <row r="2709" spans="15:17">
      <c r="O2709">
        <f t="shared" si="127"/>
        <v>2707</v>
      </c>
      <c r="P2709" t="e">
        <f t="shared" si="126"/>
        <v>#VALUE!</v>
      </c>
      <c r="Q2709" t="e">
        <f t="shared" si="128"/>
        <v>#VALUE!</v>
      </c>
    </row>
    <row r="2710" spans="15:17">
      <c r="O2710">
        <f t="shared" si="127"/>
        <v>2708</v>
      </c>
      <c r="P2710" t="e">
        <f t="shared" si="126"/>
        <v>#VALUE!</v>
      </c>
      <c r="Q2710" t="e">
        <f t="shared" si="128"/>
        <v>#VALUE!</v>
      </c>
    </row>
    <row r="2711" spans="15:17">
      <c r="O2711">
        <f t="shared" si="127"/>
        <v>2709</v>
      </c>
      <c r="P2711" t="e">
        <f t="shared" si="126"/>
        <v>#VALUE!</v>
      </c>
      <c r="Q2711" t="e">
        <f t="shared" si="128"/>
        <v>#VALUE!</v>
      </c>
    </row>
    <row r="2712" spans="15:17">
      <c r="O2712">
        <f t="shared" si="127"/>
        <v>2710</v>
      </c>
      <c r="P2712" t="e">
        <f t="shared" si="126"/>
        <v>#VALUE!</v>
      </c>
      <c r="Q2712" t="e">
        <f t="shared" si="128"/>
        <v>#VALUE!</v>
      </c>
    </row>
    <row r="2713" spans="15:17">
      <c r="O2713">
        <f t="shared" si="127"/>
        <v>2711</v>
      </c>
      <c r="P2713" t="e">
        <f t="shared" si="126"/>
        <v>#VALUE!</v>
      </c>
      <c r="Q2713" t="e">
        <f t="shared" si="128"/>
        <v>#VALUE!</v>
      </c>
    </row>
    <row r="2714" spans="15:17">
      <c r="O2714">
        <f t="shared" si="127"/>
        <v>2712</v>
      </c>
      <c r="P2714" t="e">
        <f t="shared" si="126"/>
        <v>#VALUE!</v>
      </c>
      <c r="Q2714" t="e">
        <f t="shared" si="128"/>
        <v>#VALUE!</v>
      </c>
    </row>
    <row r="2715" spans="15:17">
      <c r="O2715">
        <f t="shared" si="127"/>
        <v>2713</v>
      </c>
      <c r="P2715" t="e">
        <f t="shared" si="126"/>
        <v>#VALUE!</v>
      </c>
      <c r="Q2715" t="e">
        <f t="shared" si="128"/>
        <v>#VALUE!</v>
      </c>
    </row>
    <row r="2716" spans="15:17">
      <c r="O2716">
        <f t="shared" si="127"/>
        <v>2714</v>
      </c>
      <c r="P2716" t="e">
        <f t="shared" si="126"/>
        <v>#VALUE!</v>
      </c>
      <c r="Q2716" t="e">
        <f t="shared" si="128"/>
        <v>#VALUE!</v>
      </c>
    </row>
    <row r="2717" spans="15:17">
      <c r="O2717">
        <f t="shared" si="127"/>
        <v>2715</v>
      </c>
      <c r="P2717" t="e">
        <f t="shared" si="126"/>
        <v>#VALUE!</v>
      </c>
      <c r="Q2717" t="e">
        <f t="shared" si="128"/>
        <v>#VALUE!</v>
      </c>
    </row>
    <row r="2718" spans="15:17">
      <c r="O2718">
        <f t="shared" si="127"/>
        <v>2716</v>
      </c>
      <c r="P2718" t="e">
        <f t="shared" si="126"/>
        <v>#VALUE!</v>
      </c>
      <c r="Q2718" t="e">
        <f t="shared" si="128"/>
        <v>#VALUE!</v>
      </c>
    </row>
    <row r="2719" spans="15:17">
      <c r="O2719">
        <f t="shared" si="127"/>
        <v>2717</v>
      </c>
      <c r="P2719" t="e">
        <f t="shared" si="126"/>
        <v>#VALUE!</v>
      </c>
      <c r="Q2719" t="e">
        <f t="shared" si="128"/>
        <v>#VALUE!</v>
      </c>
    </row>
    <row r="2720" spans="15:17">
      <c r="O2720">
        <f t="shared" si="127"/>
        <v>2718</v>
      </c>
      <c r="P2720" t="e">
        <f t="shared" si="126"/>
        <v>#VALUE!</v>
      </c>
      <c r="Q2720" t="e">
        <f t="shared" si="128"/>
        <v>#VALUE!</v>
      </c>
    </row>
    <row r="2721" spans="15:17">
      <c r="O2721">
        <f t="shared" si="127"/>
        <v>2719</v>
      </c>
      <c r="P2721" t="e">
        <f t="shared" si="126"/>
        <v>#VALUE!</v>
      </c>
      <c r="Q2721" t="e">
        <f t="shared" si="128"/>
        <v>#VALUE!</v>
      </c>
    </row>
    <row r="2722" spans="15:17">
      <c r="O2722">
        <f t="shared" si="127"/>
        <v>2720</v>
      </c>
      <c r="P2722" t="e">
        <f t="shared" si="126"/>
        <v>#VALUE!</v>
      </c>
      <c r="Q2722" t="e">
        <f t="shared" si="128"/>
        <v>#VALUE!</v>
      </c>
    </row>
    <row r="2723" spans="15:17">
      <c r="O2723">
        <f t="shared" si="127"/>
        <v>2721</v>
      </c>
      <c r="P2723" t="e">
        <f t="shared" si="126"/>
        <v>#VALUE!</v>
      </c>
      <c r="Q2723" t="e">
        <f t="shared" si="128"/>
        <v>#VALUE!</v>
      </c>
    </row>
    <row r="2724" spans="15:17">
      <c r="O2724">
        <f t="shared" si="127"/>
        <v>2722</v>
      </c>
      <c r="P2724" t="e">
        <f t="shared" si="126"/>
        <v>#VALUE!</v>
      </c>
      <c r="Q2724" t="e">
        <f t="shared" si="128"/>
        <v>#VALUE!</v>
      </c>
    </row>
    <row r="2725" spans="15:17">
      <c r="O2725">
        <f t="shared" si="127"/>
        <v>2723</v>
      </c>
      <c r="P2725" t="e">
        <f t="shared" si="126"/>
        <v>#VALUE!</v>
      </c>
      <c r="Q2725" t="e">
        <f t="shared" si="128"/>
        <v>#VALUE!</v>
      </c>
    </row>
    <row r="2726" spans="15:17">
      <c r="O2726">
        <f t="shared" si="127"/>
        <v>2724</v>
      </c>
      <c r="P2726" t="e">
        <f t="shared" si="126"/>
        <v>#VALUE!</v>
      </c>
      <c r="Q2726" t="e">
        <f t="shared" si="128"/>
        <v>#VALUE!</v>
      </c>
    </row>
    <row r="2727" spans="15:17">
      <c r="O2727">
        <f t="shared" si="127"/>
        <v>2725</v>
      </c>
      <c r="P2727" t="e">
        <f t="shared" si="126"/>
        <v>#VALUE!</v>
      </c>
      <c r="Q2727" t="e">
        <f t="shared" si="128"/>
        <v>#VALUE!</v>
      </c>
    </row>
    <row r="2728" spans="15:17">
      <c r="O2728">
        <f t="shared" si="127"/>
        <v>2726</v>
      </c>
      <c r="P2728" t="e">
        <f t="shared" si="126"/>
        <v>#VALUE!</v>
      </c>
      <c r="Q2728" t="e">
        <f t="shared" si="128"/>
        <v>#VALUE!</v>
      </c>
    </row>
    <row r="2729" spans="15:17">
      <c r="O2729">
        <f t="shared" si="127"/>
        <v>2727</v>
      </c>
      <c r="P2729" t="e">
        <f t="shared" si="126"/>
        <v>#VALUE!</v>
      </c>
      <c r="Q2729" t="e">
        <f t="shared" si="128"/>
        <v>#VALUE!</v>
      </c>
    </row>
    <row r="2730" spans="15:17">
      <c r="O2730">
        <f t="shared" si="127"/>
        <v>2728</v>
      </c>
      <c r="P2730" t="e">
        <f t="shared" si="126"/>
        <v>#VALUE!</v>
      </c>
      <c r="Q2730" t="e">
        <f t="shared" si="128"/>
        <v>#VALUE!</v>
      </c>
    </row>
    <row r="2731" spans="15:17">
      <c r="O2731">
        <f t="shared" si="127"/>
        <v>2729</v>
      </c>
      <c r="P2731" t="e">
        <f t="shared" si="126"/>
        <v>#VALUE!</v>
      </c>
      <c r="Q2731" t="e">
        <f t="shared" si="128"/>
        <v>#VALUE!</v>
      </c>
    </row>
    <row r="2732" spans="15:17">
      <c r="O2732">
        <f t="shared" si="127"/>
        <v>2730</v>
      </c>
      <c r="P2732" t="e">
        <f t="shared" si="126"/>
        <v>#VALUE!</v>
      </c>
      <c r="Q2732" t="e">
        <f t="shared" si="128"/>
        <v>#VALUE!</v>
      </c>
    </row>
    <row r="2733" spans="15:17">
      <c r="O2733">
        <f t="shared" si="127"/>
        <v>2731</v>
      </c>
      <c r="P2733" t="e">
        <f t="shared" si="126"/>
        <v>#VALUE!</v>
      </c>
      <c r="Q2733" t="e">
        <f t="shared" si="128"/>
        <v>#VALUE!</v>
      </c>
    </row>
    <row r="2734" spans="15:17">
      <c r="O2734">
        <f t="shared" si="127"/>
        <v>2732</v>
      </c>
      <c r="P2734" t="e">
        <f t="shared" si="126"/>
        <v>#VALUE!</v>
      </c>
      <c r="Q2734" t="e">
        <f t="shared" si="128"/>
        <v>#VALUE!</v>
      </c>
    </row>
    <row r="2735" spans="15:17">
      <c r="O2735">
        <f t="shared" si="127"/>
        <v>2733</v>
      </c>
      <c r="P2735" t="e">
        <f t="shared" si="126"/>
        <v>#VALUE!</v>
      </c>
      <c r="Q2735" t="e">
        <f t="shared" si="128"/>
        <v>#VALUE!</v>
      </c>
    </row>
    <row r="2736" spans="15:17">
      <c r="O2736">
        <f t="shared" si="127"/>
        <v>2734</v>
      </c>
      <c r="P2736" t="e">
        <f t="shared" si="126"/>
        <v>#VALUE!</v>
      </c>
      <c r="Q2736" t="e">
        <f t="shared" si="128"/>
        <v>#VALUE!</v>
      </c>
    </row>
    <row r="2737" spans="15:17">
      <c r="O2737">
        <f t="shared" si="127"/>
        <v>2735</v>
      </c>
      <c r="P2737" t="e">
        <f t="shared" si="126"/>
        <v>#VALUE!</v>
      </c>
      <c r="Q2737" t="e">
        <f t="shared" si="128"/>
        <v>#VALUE!</v>
      </c>
    </row>
    <row r="2738" spans="15:17">
      <c r="O2738">
        <f t="shared" si="127"/>
        <v>2736</v>
      </c>
      <c r="P2738" t="e">
        <f t="shared" si="126"/>
        <v>#VALUE!</v>
      </c>
      <c r="Q2738" t="e">
        <f t="shared" si="128"/>
        <v>#VALUE!</v>
      </c>
    </row>
    <row r="2739" spans="15:17">
      <c r="O2739">
        <f t="shared" si="127"/>
        <v>2737</v>
      </c>
      <c r="P2739" t="e">
        <f t="shared" si="126"/>
        <v>#VALUE!</v>
      </c>
      <c r="Q2739" t="e">
        <f t="shared" si="128"/>
        <v>#VALUE!</v>
      </c>
    </row>
    <row r="2740" spans="15:17">
      <c r="O2740">
        <f t="shared" si="127"/>
        <v>2738</v>
      </c>
      <c r="P2740" t="e">
        <f t="shared" si="126"/>
        <v>#VALUE!</v>
      </c>
      <c r="Q2740" t="e">
        <f t="shared" si="128"/>
        <v>#VALUE!</v>
      </c>
    </row>
    <row r="2741" spans="15:17">
      <c r="O2741">
        <f t="shared" si="127"/>
        <v>2739</v>
      </c>
      <c r="P2741" t="e">
        <f t="shared" si="126"/>
        <v>#VALUE!</v>
      </c>
      <c r="Q2741" t="e">
        <f t="shared" si="128"/>
        <v>#VALUE!</v>
      </c>
    </row>
    <row r="2742" spans="15:17">
      <c r="O2742">
        <f t="shared" si="127"/>
        <v>2740</v>
      </c>
      <c r="P2742" t="e">
        <f t="shared" si="126"/>
        <v>#VALUE!</v>
      </c>
      <c r="Q2742" t="e">
        <f t="shared" si="128"/>
        <v>#VALUE!</v>
      </c>
    </row>
    <row r="2743" spans="15:17">
      <c r="O2743">
        <f t="shared" si="127"/>
        <v>2741</v>
      </c>
      <c r="P2743" t="e">
        <f t="shared" si="126"/>
        <v>#VALUE!</v>
      </c>
      <c r="Q2743" t="e">
        <f t="shared" si="128"/>
        <v>#VALUE!</v>
      </c>
    </row>
    <row r="2744" spans="15:17">
      <c r="O2744">
        <f t="shared" si="127"/>
        <v>2742</v>
      </c>
      <c r="P2744" t="e">
        <f t="shared" si="126"/>
        <v>#VALUE!</v>
      </c>
      <c r="Q2744" t="e">
        <f t="shared" si="128"/>
        <v>#VALUE!</v>
      </c>
    </row>
    <row r="2745" spans="15:17">
      <c r="O2745">
        <f t="shared" si="127"/>
        <v>2743</v>
      </c>
      <c r="P2745" t="e">
        <f t="shared" si="126"/>
        <v>#VALUE!</v>
      </c>
      <c r="Q2745" t="e">
        <f t="shared" si="128"/>
        <v>#VALUE!</v>
      </c>
    </row>
    <row r="2746" spans="15:17">
      <c r="O2746">
        <f t="shared" si="127"/>
        <v>2744</v>
      </c>
      <c r="P2746" t="e">
        <f t="shared" si="126"/>
        <v>#VALUE!</v>
      </c>
      <c r="Q2746" t="e">
        <f t="shared" si="128"/>
        <v>#VALUE!</v>
      </c>
    </row>
    <row r="2747" spans="15:17">
      <c r="O2747">
        <f t="shared" si="127"/>
        <v>2745</v>
      </c>
      <c r="P2747" t="e">
        <f t="shared" si="126"/>
        <v>#VALUE!</v>
      </c>
      <c r="Q2747" t="e">
        <f t="shared" si="128"/>
        <v>#VALUE!</v>
      </c>
    </row>
    <row r="2748" spans="15:17">
      <c r="O2748">
        <f t="shared" si="127"/>
        <v>2746</v>
      </c>
      <c r="P2748" t="e">
        <f t="shared" si="126"/>
        <v>#VALUE!</v>
      </c>
      <c r="Q2748" t="e">
        <f t="shared" si="128"/>
        <v>#VALUE!</v>
      </c>
    </row>
    <row r="2749" spans="15:17">
      <c r="O2749">
        <f t="shared" si="127"/>
        <v>2747</v>
      </c>
      <c r="P2749" t="e">
        <f t="shared" si="126"/>
        <v>#VALUE!</v>
      </c>
      <c r="Q2749" t="e">
        <f t="shared" si="128"/>
        <v>#VALUE!</v>
      </c>
    </row>
    <row r="2750" spans="15:17">
      <c r="O2750">
        <f t="shared" si="127"/>
        <v>2748</v>
      </c>
      <c r="P2750" t="e">
        <f t="shared" si="126"/>
        <v>#VALUE!</v>
      </c>
      <c r="Q2750" t="e">
        <f t="shared" si="128"/>
        <v>#VALUE!</v>
      </c>
    </row>
    <row r="2751" spans="15:17">
      <c r="O2751">
        <f t="shared" si="127"/>
        <v>2749</v>
      </c>
      <c r="P2751" t="e">
        <f t="shared" si="126"/>
        <v>#VALUE!</v>
      </c>
      <c r="Q2751" t="e">
        <f t="shared" si="128"/>
        <v>#VALUE!</v>
      </c>
    </row>
    <row r="2752" spans="15:17">
      <c r="O2752">
        <f t="shared" si="127"/>
        <v>2750</v>
      </c>
      <c r="P2752" t="e">
        <f t="shared" si="126"/>
        <v>#VALUE!</v>
      </c>
      <c r="Q2752" t="e">
        <f t="shared" si="128"/>
        <v>#VALUE!</v>
      </c>
    </row>
    <row r="2753" spans="15:17">
      <c r="O2753">
        <f t="shared" si="127"/>
        <v>2751</v>
      </c>
      <c r="P2753" t="e">
        <f t="shared" si="126"/>
        <v>#VALUE!</v>
      </c>
      <c r="Q2753" t="e">
        <f t="shared" si="128"/>
        <v>#VALUE!</v>
      </c>
    </row>
    <row r="2754" spans="15:17">
      <c r="O2754">
        <f t="shared" si="127"/>
        <v>2752</v>
      </c>
      <c r="P2754" t="e">
        <f t="shared" si="126"/>
        <v>#VALUE!</v>
      </c>
      <c r="Q2754" t="e">
        <f t="shared" si="128"/>
        <v>#VALUE!</v>
      </c>
    </row>
    <row r="2755" spans="15:17">
      <c r="O2755">
        <f t="shared" si="127"/>
        <v>2753</v>
      </c>
      <c r="P2755" t="e">
        <f t="shared" si="126"/>
        <v>#VALUE!</v>
      </c>
      <c r="Q2755" t="e">
        <f t="shared" si="128"/>
        <v>#VALUE!</v>
      </c>
    </row>
    <row r="2756" spans="15:17">
      <c r="O2756">
        <f t="shared" si="127"/>
        <v>2754</v>
      </c>
      <c r="P2756" t="e">
        <f t="shared" ref="P2756:P2819" si="129">NEGBINOMDIST(O2756-$A$9,$A$9,$B$9)</f>
        <v>#VALUE!</v>
      </c>
      <c r="Q2756" t="e">
        <f t="shared" si="128"/>
        <v>#VALUE!</v>
      </c>
    </row>
    <row r="2757" spans="15:17">
      <c r="O2757">
        <f t="shared" si="127"/>
        <v>2755</v>
      </c>
      <c r="P2757" t="e">
        <f t="shared" si="129"/>
        <v>#VALUE!</v>
      </c>
      <c r="Q2757" t="e">
        <f t="shared" si="128"/>
        <v>#VALUE!</v>
      </c>
    </row>
    <row r="2758" spans="15:17">
      <c r="O2758">
        <f t="shared" ref="O2758:O2821" si="130">O2757+1</f>
        <v>2756</v>
      </c>
      <c r="P2758" t="e">
        <f t="shared" si="129"/>
        <v>#VALUE!</v>
      </c>
      <c r="Q2758" t="e">
        <f t="shared" si="128"/>
        <v>#VALUE!</v>
      </c>
    </row>
    <row r="2759" spans="15:17">
      <c r="O2759">
        <f t="shared" si="130"/>
        <v>2757</v>
      </c>
      <c r="P2759" t="e">
        <f t="shared" si="129"/>
        <v>#VALUE!</v>
      </c>
      <c r="Q2759" t="e">
        <f t="shared" ref="Q2759:Q2822" si="131">Q2758+P2758</f>
        <v>#VALUE!</v>
      </c>
    </row>
    <row r="2760" spans="15:17">
      <c r="O2760">
        <f t="shared" si="130"/>
        <v>2758</v>
      </c>
      <c r="P2760" t="e">
        <f t="shared" si="129"/>
        <v>#VALUE!</v>
      </c>
      <c r="Q2760" t="e">
        <f t="shared" si="131"/>
        <v>#VALUE!</v>
      </c>
    </row>
    <row r="2761" spans="15:17">
      <c r="O2761">
        <f t="shared" si="130"/>
        <v>2759</v>
      </c>
      <c r="P2761" t="e">
        <f t="shared" si="129"/>
        <v>#VALUE!</v>
      </c>
      <c r="Q2761" t="e">
        <f t="shared" si="131"/>
        <v>#VALUE!</v>
      </c>
    </row>
    <row r="2762" spans="15:17">
      <c r="O2762">
        <f t="shared" si="130"/>
        <v>2760</v>
      </c>
      <c r="P2762" t="e">
        <f t="shared" si="129"/>
        <v>#VALUE!</v>
      </c>
      <c r="Q2762" t="e">
        <f t="shared" si="131"/>
        <v>#VALUE!</v>
      </c>
    </row>
    <row r="2763" spans="15:17">
      <c r="O2763">
        <f t="shared" si="130"/>
        <v>2761</v>
      </c>
      <c r="P2763" t="e">
        <f t="shared" si="129"/>
        <v>#VALUE!</v>
      </c>
      <c r="Q2763" t="e">
        <f t="shared" si="131"/>
        <v>#VALUE!</v>
      </c>
    </row>
    <row r="2764" spans="15:17">
      <c r="O2764">
        <f t="shared" si="130"/>
        <v>2762</v>
      </c>
      <c r="P2764" t="e">
        <f t="shared" si="129"/>
        <v>#VALUE!</v>
      </c>
      <c r="Q2764" t="e">
        <f t="shared" si="131"/>
        <v>#VALUE!</v>
      </c>
    </row>
    <row r="2765" spans="15:17">
      <c r="O2765">
        <f t="shared" si="130"/>
        <v>2763</v>
      </c>
      <c r="P2765" t="e">
        <f t="shared" si="129"/>
        <v>#VALUE!</v>
      </c>
      <c r="Q2765" t="e">
        <f t="shared" si="131"/>
        <v>#VALUE!</v>
      </c>
    </row>
    <row r="2766" spans="15:17">
      <c r="O2766">
        <f t="shared" si="130"/>
        <v>2764</v>
      </c>
      <c r="P2766" t="e">
        <f t="shared" si="129"/>
        <v>#VALUE!</v>
      </c>
      <c r="Q2766" t="e">
        <f t="shared" si="131"/>
        <v>#VALUE!</v>
      </c>
    </row>
    <row r="2767" spans="15:17">
      <c r="O2767">
        <f t="shared" si="130"/>
        <v>2765</v>
      </c>
      <c r="P2767" t="e">
        <f t="shared" si="129"/>
        <v>#VALUE!</v>
      </c>
      <c r="Q2767" t="e">
        <f t="shared" si="131"/>
        <v>#VALUE!</v>
      </c>
    </row>
    <row r="2768" spans="15:17">
      <c r="O2768">
        <f t="shared" si="130"/>
        <v>2766</v>
      </c>
      <c r="P2768" t="e">
        <f t="shared" si="129"/>
        <v>#VALUE!</v>
      </c>
      <c r="Q2768" t="e">
        <f t="shared" si="131"/>
        <v>#VALUE!</v>
      </c>
    </row>
    <row r="2769" spans="15:17">
      <c r="O2769">
        <f t="shared" si="130"/>
        <v>2767</v>
      </c>
      <c r="P2769" t="e">
        <f t="shared" si="129"/>
        <v>#VALUE!</v>
      </c>
      <c r="Q2769" t="e">
        <f t="shared" si="131"/>
        <v>#VALUE!</v>
      </c>
    </row>
    <row r="2770" spans="15:17">
      <c r="O2770">
        <f t="shared" si="130"/>
        <v>2768</v>
      </c>
      <c r="P2770" t="e">
        <f t="shared" si="129"/>
        <v>#VALUE!</v>
      </c>
      <c r="Q2770" t="e">
        <f t="shared" si="131"/>
        <v>#VALUE!</v>
      </c>
    </row>
    <row r="2771" spans="15:17">
      <c r="O2771">
        <f t="shared" si="130"/>
        <v>2769</v>
      </c>
      <c r="P2771" t="e">
        <f t="shared" si="129"/>
        <v>#VALUE!</v>
      </c>
      <c r="Q2771" t="e">
        <f t="shared" si="131"/>
        <v>#VALUE!</v>
      </c>
    </row>
    <row r="2772" spans="15:17">
      <c r="O2772">
        <f t="shared" si="130"/>
        <v>2770</v>
      </c>
      <c r="P2772" t="e">
        <f t="shared" si="129"/>
        <v>#VALUE!</v>
      </c>
      <c r="Q2772" t="e">
        <f t="shared" si="131"/>
        <v>#VALUE!</v>
      </c>
    </row>
    <row r="2773" spans="15:17">
      <c r="O2773">
        <f t="shared" si="130"/>
        <v>2771</v>
      </c>
      <c r="P2773" t="e">
        <f t="shared" si="129"/>
        <v>#VALUE!</v>
      </c>
      <c r="Q2773" t="e">
        <f t="shared" si="131"/>
        <v>#VALUE!</v>
      </c>
    </row>
    <row r="2774" spans="15:17">
      <c r="O2774">
        <f t="shared" si="130"/>
        <v>2772</v>
      </c>
      <c r="P2774" t="e">
        <f t="shared" si="129"/>
        <v>#VALUE!</v>
      </c>
      <c r="Q2774" t="e">
        <f t="shared" si="131"/>
        <v>#VALUE!</v>
      </c>
    </row>
    <row r="2775" spans="15:17">
      <c r="O2775">
        <f t="shared" si="130"/>
        <v>2773</v>
      </c>
      <c r="P2775" t="e">
        <f t="shared" si="129"/>
        <v>#VALUE!</v>
      </c>
      <c r="Q2775" t="e">
        <f t="shared" si="131"/>
        <v>#VALUE!</v>
      </c>
    </row>
    <row r="2776" spans="15:17">
      <c r="O2776">
        <f t="shared" si="130"/>
        <v>2774</v>
      </c>
      <c r="P2776" t="e">
        <f t="shared" si="129"/>
        <v>#VALUE!</v>
      </c>
      <c r="Q2776" t="e">
        <f t="shared" si="131"/>
        <v>#VALUE!</v>
      </c>
    </row>
    <row r="2777" spans="15:17">
      <c r="O2777">
        <f t="shared" si="130"/>
        <v>2775</v>
      </c>
      <c r="P2777" t="e">
        <f t="shared" si="129"/>
        <v>#VALUE!</v>
      </c>
      <c r="Q2777" t="e">
        <f t="shared" si="131"/>
        <v>#VALUE!</v>
      </c>
    </row>
    <row r="2778" spans="15:17">
      <c r="O2778">
        <f t="shared" si="130"/>
        <v>2776</v>
      </c>
      <c r="P2778" t="e">
        <f t="shared" si="129"/>
        <v>#VALUE!</v>
      </c>
      <c r="Q2778" t="e">
        <f t="shared" si="131"/>
        <v>#VALUE!</v>
      </c>
    </row>
    <row r="2779" spans="15:17">
      <c r="O2779">
        <f t="shared" si="130"/>
        <v>2777</v>
      </c>
      <c r="P2779" t="e">
        <f t="shared" si="129"/>
        <v>#VALUE!</v>
      </c>
      <c r="Q2779" t="e">
        <f t="shared" si="131"/>
        <v>#VALUE!</v>
      </c>
    </row>
    <row r="2780" spans="15:17">
      <c r="O2780">
        <f t="shared" si="130"/>
        <v>2778</v>
      </c>
      <c r="P2780" t="e">
        <f t="shared" si="129"/>
        <v>#VALUE!</v>
      </c>
      <c r="Q2780" t="e">
        <f t="shared" si="131"/>
        <v>#VALUE!</v>
      </c>
    </row>
    <row r="2781" spans="15:17">
      <c r="O2781">
        <f t="shared" si="130"/>
        <v>2779</v>
      </c>
      <c r="P2781" t="e">
        <f t="shared" si="129"/>
        <v>#VALUE!</v>
      </c>
      <c r="Q2781" t="e">
        <f t="shared" si="131"/>
        <v>#VALUE!</v>
      </c>
    </row>
    <row r="2782" spans="15:17">
      <c r="O2782">
        <f t="shared" si="130"/>
        <v>2780</v>
      </c>
      <c r="P2782" t="e">
        <f t="shared" si="129"/>
        <v>#VALUE!</v>
      </c>
      <c r="Q2782" t="e">
        <f t="shared" si="131"/>
        <v>#VALUE!</v>
      </c>
    </row>
    <row r="2783" spans="15:17">
      <c r="O2783">
        <f t="shared" si="130"/>
        <v>2781</v>
      </c>
      <c r="P2783" t="e">
        <f t="shared" si="129"/>
        <v>#VALUE!</v>
      </c>
      <c r="Q2783" t="e">
        <f t="shared" si="131"/>
        <v>#VALUE!</v>
      </c>
    </row>
    <row r="2784" spans="15:17">
      <c r="O2784">
        <f t="shared" si="130"/>
        <v>2782</v>
      </c>
      <c r="P2784" t="e">
        <f t="shared" si="129"/>
        <v>#VALUE!</v>
      </c>
      <c r="Q2784" t="e">
        <f t="shared" si="131"/>
        <v>#VALUE!</v>
      </c>
    </row>
    <row r="2785" spans="15:17">
      <c r="O2785">
        <f t="shared" si="130"/>
        <v>2783</v>
      </c>
      <c r="P2785" t="e">
        <f t="shared" si="129"/>
        <v>#VALUE!</v>
      </c>
      <c r="Q2785" t="e">
        <f t="shared" si="131"/>
        <v>#VALUE!</v>
      </c>
    </row>
    <row r="2786" spans="15:17">
      <c r="O2786">
        <f t="shared" si="130"/>
        <v>2784</v>
      </c>
      <c r="P2786" t="e">
        <f t="shared" si="129"/>
        <v>#VALUE!</v>
      </c>
      <c r="Q2786" t="e">
        <f t="shared" si="131"/>
        <v>#VALUE!</v>
      </c>
    </row>
    <row r="2787" spans="15:17">
      <c r="O2787">
        <f t="shared" si="130"/>
        <v>2785</v>
      </c>
      <c r="P2787" t="e">
        <f t="shared" si="129"/>
        <v>#VALUE!</v>
      </c>
      <c r="Q2787" t="e">
        <f t="shared" si="131"/>
        <v>#VALUE!</v>
      </c>
    </row>
    <row r="2788" spans="15:17">
      <c r="O2788">
        <f t="shared" si="130"/>
        <v>2786</v>
      </c>
      <c r="P2788" t="e">
        <f t="shared" si="129"/>
        <v>#VALUE!</v>
      </c>
      <c r="Q2788" t="e">
        <f t="shared" si="131"/>
        <v>#VALUE!</v>
      </c>
    </row>
    <row r="2789" spans="15:17">
      <c r="O2789">
        <f t="shared" si="130"/>
        <v>2787</v>
      </c>
      <c r="P2789" t="e">
        <f t="shared" si="129"/>
        <v>#VALUE!</v>
      </c>
      <c r="Q2789" t="e">
        <f t="shared" si="131"/>
        <v>#VALUE!</v>
      </c>
    </row>
    <row r="2790" spans="15:17">
      <c r="O2790">
        <f t="shared" si="130"/>
        <v>2788</v>
      </c>
      <c r="P2790" t="e">
        <f t="shared" si="129"/>
        <v>#VALUE!</v>
      </c>
      <c r="Q2790" t="e">
        <f t="shared" si="131"/>
        <v>#VALUE!</v>
      </c>
    </row>
    <row r="2791" spans="15:17">
      <c r="O2791">
        <f t="shared" si="130"/>
        <v>2789</v>
      </c>
      <c r="P2791" t="e">
        <f t="shared" si="129"/>
        <v>#VALUE!</v>
      </c>
      <c r="Q2791" t="e">
        <f t="shared" si="131"/>
        <v>#VALUE!</v>
      </c>
    </row>
    <row r="2792" spans="15:17">
      <c r="O2792">
        <f t="shared" si="130"/>
        <v>2790</v>
      </c>
      <c r="P2792" t="e">
        <f t="shared" si="129"/>
        <v>#VALUE!</v>
      </c>
      <c r="Q2792" t="e">
        <f t="shared" si="131"/>
        <v>#VALUE!</v>
      </c>
    </row>
    <row r="2793" spans="15:17">
      <c r="O2793">
        <f t="shared" si="130"/>
        <v>2791</v>
      </c>
      <c r="P2793" t="e">
        <f t="shared" si="129"/>
        <v>#VALUE!</v>
      </c>
      <c r="Q2793" t="e">
        <f t="shared" si="131"/>
        <v>#VALUE!</v>
      </c>
    </row>
    <row r="2794" spans="15:17">
      <c r="O2794">
        <f t="shared" si="130"/>
        <v>2792</v>
      </c>
      <c r="P2794" t="e">
        <f t="shared" si="129"/>
        <v>#VALUE!</v>
      </c>
      <c r="Q2794" t="e">
        <f t="shared" si="131"/>
        <v>#VALUE!</v>
      </c>
    </row>
    <row r="2795" spans="15:17">
      <c r="O2795">
        <f t="shared" si="130"/>
        <v>2793</v>
      </c>
      <c r="P2795" t="e">
        <f t="shared" si="129"/>
        <v>#VALUE!</v>
      </c>
      <c r="Q2795" t="e">
        <f t="shared" si="131"/>
        <v>#VALUE!</v>
      </c>
    </row>
    <row r="2796" spans="15:17">
      <c r="O2796">
        <f t="shared" si="130"/>
        <v>2794</v>
      </c>
      <c r="P2796" t="e">
        <f t="shared" si="129"/>
        <v>#VALUE!</v>
      </c>
      <c r="Q2796" t="e">
        <f t="shared" si="131"/>
        <v>#VALUE!</v>
      </c>
    </row>
    <row r="2797" spans="15:17">
      <c r="O2797">
        <f t="shared" si="130"/>
        <v>2795</v>
      </c>
      <c r="P2797" t="e">
        <f t="shared" si="129"/>
        <v>#VALUE!</v>
      </c>
      <c r="Q2797" t="e">
        <f t="shared" si="131"/>
        <v>#VALUE!</v>
      </c>
    </row>
    <row r="2798" spans="15:17">
      <c r="O2798">
        <f t="shared" si="130"/>
        <v>2796</v>
      </c>
      <c r="P2798" t="e">
        <f t="shared" si="129"/>
        <v>#VALUE!</v>
      </c>
      <c r="Q2798" t="e">
        <f t="shared" si="131"/>
        <v>#VALUE!</v>
      </c>
    </row>
    <row r="2799" spans="15:17">
      <c r="O2799">
        <f t="shared" si="130"/>
        <v>2797</v>
      </c>
      <c r="P2799" t="e">
        <f t="shared" si="129"/>
        <v>#VALUE!</v>
      </c>
      <c r="Q2799" t="e">
        <f t="shared" si="131"/>
        <v>#VALUE!</v>
      </c>
    </row>
    <row r="2800" spans="15:17">
      <c r="O2800">
        <f t="shared" si="130"/>
        <v>2798</v>
      </c>
      <c r="P2800" t="e">
        <f t="shared" si="129"/>
        <v>#VALUE!</v>
      </c>
      <c r="Q2800" t="e">
        <f t="shared" si="131"/>
        <v>#VALUE!</v>
      </c>
    </row>
    <row r="2801" spans="15:17">
      <c r="O2801">
        <f t="shared" si="130"/>
        <v>2799</v>
      </c>
      <c r="P2801" t="e">
        <f t="shared" si="129"/>
        <v>#VALUE!</v>
      </c>
      <c r="Q2801" t="e">
        <f t="shared" si="131"/>
        <v>#VALUE!</v>
      </c>
    </row>
    <row r="2802" spans="15:17">
      <c r="O2802">
        <f t="shared" si="130"/>
        <v>2800</v>
      </c>
      <c r="P2802" t="e">
        <f t="shared" si="129"/>
        <v>#VALUE!</v>
      </c>
      <c r="Q2802" t="e">
        <f t="shared" si="131"/>
        <v>#VALUE!</v>
      </c>
    </row>
    <row r="2803" spans="15:17">
      <c r="O2803">
        <f t="shared" si="130"/>
        <v>2801</v>
      </c>
      <c r="P2803" t="e">
        <f t="shared" si="129"/>
        <v>#VALUE!</v>
      </c>
      <c r="Q2803" t="e">
        <f t="shared" si="131"/>
        <v>#VALUE!</v>
      </c>
    </row>
    <row r="2804" spans="15:17">
      <c r="O2804">
        <f t="shared" si="130"/>
        <v>2802</v>
      </c>
      <c r="P2804" t="e">
        <f t="shared" si="129"/>
        <v>#VALUE!</v>
      </c>
      <c r="Q2804" t="e">
        <f t="shared" si="131"/>
        <v>#VALUE!</v>
      </c>
    </row>
    <row r="2805" spans="15:17">
      <c r="O2805">
        <f t="shared" si="130"/>
        <v>2803</v>
      </c>
      <c r="P2805" t="e">
        <f t="shared" si="129"/>
        <v>#VALUE!</v>
      </c>
      <c r="Q2805" t="e">
        <f t="shared" si="131"/>
        <v>#VALUE!</v>
      </c>
    </row>
    <row r="2806" spans="15:17">
      <c r="O2806">
        <f t="shared" si="130"/>
        <v>2804</v>
      </c>
      <c r="P2806" t="e">
        <f t="shared" si="129"/>
        <v>#VALUE!</v>
      </c>
      <c r="Q2806" t="e">
        <f t="shared" si="131"/>
        <v>#VALUE!</v>
      </c>
    </row>
    <row r="2807" spans="15:17">
      <c r="O2807">
        <f t="shared" si="130"/>
        <v>2805</v>
      </c>
      <c r="P2807" t="e">
        <f t="shared" si="129"/>
        <v>#VALUE!</v>
      </c>
      <c r="Q2807" t="e">
        <f t="shared" si="131"/>
        <v>#VALUE!</v>
      </c>
    </row>
    <row r="2808" spans="15:17">
      <c r="O2808">
        <f t="shared" si="130"/>
        <v>2806</v>
      </c>
      <c r="P2808" t="e">
        <f t="shared" si="129"/>
        <v>#VALUE!</v>
      </c>
      <c r="Q2808" t="e">
        <f t="shared" si="131"/>
        <v>#VALUE!</v>
      </c>
    </row>
    <row r="2809" spans="15:17">
      <c r="O2809">
        <f t="shared" si="130"/>
        <v>2807</v>
      </c>
      <c r="P2809" t="e">
        <f t="shared" si="129"/>
        <v>#VALUE!</v>
      </c>
      <c r="Q2809" t="e">
        <f t="shared" si="131"/>
        <v>#VALUE!</v>
      </c>
    </row>
    <row r="2810" spans="15:17">
      <c r="O2810">
        <f t="shared" si="130"/>
        <v>2808</v>
      </c>
      <c r="P2810" t="e">
        <f t="shared" si="129"/>
        <v>#VALUE!</v>
      </c>
      <c r="Q2810" t="e">
        <f t="shared" si="131"/>
        <v>#VALUE!</v>
      </c>
    </row>
    <row r="2811" spans="15:17">
      <c r="O2811">
        <f t="shared" si="130"/>
        <v>2809</v>
      </c>
      <c r="P2811" t="e">
        <f t="shared" si="129"/>
        <v>#VALUE!</v>
      </c>
      <c r="Q2811" t="e">
        <f t="shared" si="131"/>
        <v>#VALUE!</v>
      </c>
    </row>
    <row r="2812" spans="15:17">
      <c r="O2812">
        <f t="shared" si="130"/>
        <v>2810</v>
      </c>
      <c r="P2812" t="e">
        <f t="shared" si="129"/>
        <v>#VALUE!</v>
      </c>
      <c r="Q2812" t="e">
        <f t="shared" si="131"/>
        <v>#VALUE!</v>
      </c>
    </row>
    <row r="2813" spans="15:17">
      <c r="O2813">
        <f t="shared" si="130"/>
        <v>2811</v>
      </c>
      <c r="P2813" t="e">
        <f t="shared" si="129"/>
        <v>#VALUE!</v>
      </c>
      <c r="Q2813" t="e">
        <f t="shared" si="131"/>
        <v>#VALUE!</v>
      </c>
    </row>
    <row r="2814" spans="15:17">
      <c r="O2814">
        <f t="shared" si="130"/>
        <v>2812</v>
      </c>
      <c r="P2814" t="e">
        <f t="shared" si="129"/>
        <v>#VALUE!</v>
      </c>
      <c r="Q2814" t="e">
        <f t="shared" si="131"/>
        <v>#VALUE!</v>
      </c>
    </row>
    <row r="2815" spans="15:17">
      <c r="O2815">
        <f t="shared" si="130"/>
        <v>2813</v>
      </c>
      <c r="P2815" t="e">
        <f t="shared" si="129"/>
        <v>#VALUE!</v>
      </c>
      <c r="Q2815" t="e">
        <f t="shared" si="131"/>
        <v>#VALUE!</v>
      </c>
    </row>
    <row r="2816" spans="15:17">
      <c r="O2816">
        <f t="shared" si="130"/>
        <v>2814</v>
      </c>
      <c r="P2816" t="e">
        <f t="shared" si="129"/>
        <v>#VALUE!</v>
      </c>
      <c r="Q2816" t="e">
        <f t="shared" si="131"/>
        <v>#VALUE!</v>
      </c>
    </row>
    <row r="2817" spans="15:17">
      <c r="O2817">
        <f t="shared" si="130"/>
        <v>2815</v>
      </c>
      <c r="P2817" t="e">
        <f t="shared" si="129"/>
        <v>#VALUE!</v>
      </c>
      <c r="Q2817" t="e">
        <f t="shared" si="131"/>
        <v>#VALUE!</v>
      </c>
    </row>
    <row r="2818" spans="15:17">
      <c r="O2818">
        <f t="shared" si="130"/>
        <v>2816</v>
      </c>
      <c r="P2818" t="e">
        <f t="shared" si="129"/>
        <v>#VALUE!</v>
      </c>
      <c r="Q2818" t="e">
        <f t="shared" si="131"/>
        <v>#VALUE!</v>
      </c>
    </row>
    <row r="2819" spans="15:17">
      <c r="O2819">
        <f t="shared" si="130"/>
        <v>2817</v>
      </c>
      <c r="P2819" t="e">
        <f t="shared" si="129"/>
        <v>#VALUE!</v>
      </c>
      <c r="Q2819" t="e">
        <f t="shared" si="131"/>
        <v>#VALUE!</v>
      </c>
    </row>
    <row r="2820" spans="15:17">
      <c r="O2820">
        <f t="shared" si="130"/>
        <v>2818</v>
      </c>
      <c r="P2820" t="e">
        <f t="shared" ref="P2820:P2883" si="132">NEGBINOMDIST(O2820-$A$9,$A$9,$B$9)</f>
        <v>#VALUE!</v>
      </c>
      <c r="Q2820" t="e">
        <f t="shared" si="131"/>
        <v>#VALUE!</v>
      </c>
    </row>
    <row r="2821" spans="15:17">
      <c r="O2821">
        <f t="shared" si="130"/>
        <v>2819</v>
      </c>
      <c r="P2821" t="e">
        <f t="shared" si="132"/>
        <v>#VALUE!</v>
      </c>
      <c r="Q2821" t="e">
        <f t="shared" si="131"/>
        <v>#VALUE!</v>
      </c>
    </row>
    <row r="2822" spans="15:17">
      <c r="O2822">
        <f t="shared" ref="O2822:O2885" si="133">O2821+1</f>
        <v>2820</v>
      </c>
      <c r="P2822" t="e">
        <f t="shared" si="132"/>
        <v>#VALUE!</v>
      </c>
      <c r="Q2822" t="e">
        <f t="shared" si="131"/>
        <v>#VALUE!</v>
      </c>
    </row>
    <row r="2823" spans="15:17">
      <c r="O2823">
        <f t="shared" si="133"/>
        <v>2821</v>
      </c>
      <c r="P2823" t="e">
        <f t="shared" si="132"/>
        <v>#VALUE!</v>
      </c>
      <c r="Q2823" t="e">
        <f t="shared" ref="Q2823:Q2886" si="134">Q2822+P2822</f>
        <v>#VALUE!</v>
      </c>
    </row>
    <row r="2824" spans="15:17">
      <c r="O2824">
        <f t="shared" si="133"/>
        <v>2822</v>
      </c>
      <c r="P2824" t="e">
        <f t="shared" si="132"/>
        <v>#VALUE!</v>
      </c>
      <c r="Q2824" t="e">
        <f t="shared" si="134"/>
        <v>#VALUE!</v>
      </c>
    </row>
    <row r="2825" spans="15:17">
      <c r="O2825">
        <f t="shared" si="133"/>
        <v>2823</v>
      </c>
      <c r="P2825" t="e">
        <f t="shared" si="132"/>
        <v>#VALUE!</v>
      </c>
      <c r="Q2825" t="e">
        <f t="shared" si="134"/>
        <v>#VALUE!</v>
      </c>
    </row>
    <row r="2826" spans="15:17">
      <c r="O2826">
        <f t="shared" si="133"/>
        <v>2824</v>
      </c>
      <c r="P2826" t="e">
        <f t="shared" si="132"/>
        <v>#VALUE!</v>
      </c>
      <c r="Q2826" t="e">
        <f t="shared" si="134"/>
        <v>#VALUE!</v>
      </c>
    </row>
    <row r="2827" spans="15:17">
      <c r="O2827">
        <f t="shared" si="133"/>
        <v>2825</v>
      </c>
      <c r="P2827" t="e">
        <f t="shared" si="132"/>
        <v>#VALUE!</v>
      </c>
      <c r="Q2827" t="e">
        <f t="shared" si="134"/>
        <v>#VALUE!</v>
      </c>
    </row>
    <row r="2828" spans="15:17">
      <c r="O2828">
        <f t="shared" si="133"/>
        <v>2826</v>
      </c>
      <c r="P2828" t="e">
        <f t="shared" si="132"/>
        <v>#VALUE!</v>
      </c>
      <c r="Q2828" t="e">
        <f t="shared" si="134"/>
        <v>#VALUE!</v>
      </c>
    </row>
    <row r="2829" spans="15:17">
      <c r="O2829">
        <f t="shared" si="133"/>
        <v>2827</v>
      </c>
      <c r="P2829" t="e">
        <f t="shared" si="132"/>
        <v>#VALUE!</v>
      </c>
      <c r="Q2829" t="e">
        <f t="shared" si="134"/>
        <v>#VALUE!</v>
      </c>
    </row>
    <row r="2830" spans="15:17">
      <c r="O2830">
        <f t="shared" si="133"/>
        <v>2828</v>
      </c>
      <c r="P2830" t="e">
        <f t="shared" si="132"/>
        <v>#VALUE!</v>
      </c>
      <c r="Q2830" t="e">
        <f t="shared" si="134"/>
        <v>#VALUE!</v>
      </c>
    </row>
    <row r="2831" spans="15:17">
      <c r="O2831">
        <f t="shared" si="133"/>
        <v>2829</v>
      </c>
      <c r="P2831" t="e">
        <f t="shared" si="132"/>
        <v>#VALUE!</v>
      </c>
      <c r="Q2831" t="e">
        <f t="shared" si="134"/>
        <v>#VALUE!</v>
      </c>
    </row>
    <row r="2832" spans="15:17">
      <c r="O2832">
        <f t="shared" si="133"/>
        <v>2830</v>
      </c>
      <c r="P2832" t="e">
        <f t="shared" si="132"/>
        <v>#VALUE!</v>
      </c>
      <c r="Q2832" t="e">
        <f t="shared" si="134"/>
        <v>#VALUE!</v>
      </c>
    </row>
    <row r="2833" spans="15:17">
      <c r="O2833">
        <f t="shared" si="133"/>
        <v>2831</v>
      </c>
      <c r="P2833" t="e">
        <f t="shared" si="132"/>
        <v>#VALUE!</v>
      </c>
      <c r="Q2833" t="e">
        <f t="shared" si="134"/>
        <v>#VALUE!</v>
      </c>
    </row>
    <row r="2834" spans="15:17">
      <c r="O2834">
        <f t="shared" si="133"/>
        <v>2832</v>
      </c>
      <c r="P2834" t="e">
        <f t="shared" si="132"/>
        <v>#VALUE!</v>
      </c>
      <c r="Q2834" t="e">
        <f t="shared" si="134"/>
        <v>#VALUE!</v>
      </c>
    </row>
    <row r="2835" spans="15:17">
      <c r="O2835">
        <f t="shared" si="133"/>
        <v>2833</v>
      </c>
      <c r="P2835" t="e">
        <f t="shared" si="132"/>
        <v>#VALUE!</v>
      </c>
      <c r="Q2835" t="e">
        <f t="shared" si="134"/>
        <v>#VALUE!</v>
      </c>
    </row>
    <row r="2836" spans="15:17">
      <c r="O2836">
        <f t="shared" si="133"/>
        <v>2834</v>
      </c>
      <c r="P2836" t="e">
        <f t="shared" si="132"/>
        <v>#VALUE!</v>
      </c>
      <c r="Q2836" t="e">
        <f t="shared" si="134"/>
        <v>#VALUE!</v>
      </c>
    </row>
    <row r="2837" spans="15:17">
      <c r="O2837">
        <f t="shared" si="133"/>
        <v>2835</v>
      </c>
      <c r="P2837" t="e">
        <f t="shared" si="132"/>
        <v>#VALUE!</v>
      </c>
      <c r="Q2837" t="e">
        <f t="shared" si="134"/>
        <v>#VALUE!</v>
      </c>
    </row>
    <row r="2838" spans="15:17">
      <c r="O2838">
        <f t="shared" si="133"/>
        <v>2836</v>
      </c>
      <c r="P2838" t="e">
        <f t="shared" si="132"/>
        <v>#VALUE!</v>
      </c>
      <c r="Q2838" t="e">
        <f t="shared" si="134"/>
        <v>#VALUE!</v>
      </c>
    </row>
    <row r="2839" spans="15:17">
      <c r="O2839">
        <f t="shared" si="133"/>
        <v>2837</v>
      </c>
      <c r="P2839" t="e">
        <f t="shared" si="132"/>
        <v>#VALUE!</v>
      </c>
      <c r="Q2839" t="e">
        <f t="shared" si="134"/>
        <v>#VALUE!</v>
      </c>
    </row>
    <row r="2840" spans="15:17">
      <c r="O2840">
        <f t="shared" si="133"/>
        <v>2838</v>
      </c>
      <c r="P2840" t="e">
        <f t="shared" si="132"/>
        <v>#VALUE!</v>
      </c>
      <c r="Q2840" t="e">
        <f t="shared" si="134"/>
        <v>#VALUE!</v>
      </c>
    </row>
    <row r="2841" spans="15:17">
      <c r="O2841">
        <f t="shared" si="133"/>
        <v>2839</v>
      </c>
      <c r="P2841" t="e">
        <f t="shared" si="132"/>
        <v>#VALUE!</v>
      </c>
      <c r="Q2841" t="e">
        <f t="shared" si="134"/>
        <v>#VALUE!</v>
      </c>
    </row>
    <row r="2842" spans="15:17">
      <c r="O2842">
        <f t="shared" si="133"/>
        <v>2840</v>
      </c>
      <c r="P2842" t="e">
        <f t="shared" si="132"/>
        <v>#VALUE!</v>
      </c>
      <c r="Q2842" t="e">
        <f t="shared" si="134"/>
        <v>#VALUE!</v>
      </c>
    </row>
    <row r="2843" spans="15:17">
      <c r="O2843">
        <f t="shared" si="133"/>
        <v>2841</v>
      </c>
      <c r="P2843" t="e">
        <f t="shared" si="132"/>
        <v>#VALUE!</v>
      </c>
      <c r="Q2843" t="e">
        <f t="shared" si="134"/>
        <v>#VALUE!</v>
      </c>
    </row>
    <row r="2844" spans="15:17">
      <c r="O2844">
        <f t="shared" si="133"/>
        <v>2842</v>
      </c>
      <c r="P2844" t="e">
        <f t="shared" si="132"/>
        <v>#VALUE!</v>
      </c>
      <c r="Q2844" t="e">
        <f t="shared" si="134"/>
        <v>#VALUE!</v>
      </c>
    </row>
    <row r="2845" spans="15:17">
      <c r="O2845">
        <f t="shared" si="133"/>
        <v>2843</v>
      </c>
      <c r="P2845" t="e">
        <f t="shared" si="132"/>
        <v>#VALUE!</v>
      </c>
      <c r="Q2845" t="e">
        <f t="shared" si="134"/>
        <v>#VALUE!</v>
      </c>
    </row>
    <row r="2846" spans="15:17">
      <c r="O2846">
        <f t="shared" si="133"/>
        <v>2844</v>
      </c>
      <c r="P2846" t="e">
        <f t="shared" si="132"/>
        <v>#VALUE!</v>
      </c>
      <c r="Q2846" t="e">
        <f t="shared" si="134"/>
        <v>#VALUE!</v>
      </c>
    </row>
    <row r="2847" spans="15:17">
      <c r="O2847">
        <f t="shared" si="133"/>
        <v>2845</v>
      </c>
      <c r="P2847" t="e">
        <f t="shared" si="132"/>
        <v>#VALUE!</v>
      </c>
      <c r="Q2847" t="e">
        <f t="shared" si="134"/>
        <v>#VALUE!</v>
      </c>
    </row>
    <row r="2848" spans="15:17">
      <c r="O2848">
        <f t="shared" si="133"/>
        <v>2846</v>
      </c>
      <c r="P2848" t="e">
        <f t="shared" si="132"/>
        <v>#VALUE!</v>
      </c>
      <c r="Q2848" t="e">
        <f t="shared" si="134"/>
        <v>#VALUE!</v>
      </c>
    </row>
    <row r="2849" spans="15:17">
      <c r="O2849">
        <f t="shared" si="133"/>
        <v>2847</v>
      </c>
      <c r="P2849" t="e">
        <f t="shared" si="132"/>
        <v>#VALUE!</v>
      </c>
      <c r="Q2849" t="e">
        <f t="shared" si="134"/>
        <v>#VALUE!</v>
      </c>
    </row>
    <row r="2850" spans="15:17">
      <c r="O2850">
        <f t="shared" si="133"/>
        <v>2848</v>
      </c>
      <c r="P2850" t="e">
        <f t="shared" si="132"/>
        <v>#VALUE!</v>
      </c>
      <c r="Q2850" t="e">
        <f t="shared" si="134"/>
        <v>#VALUE!</v>
      </c>
    </row>
    <row r="2851" spans="15:17">
      <c r="O2851">
        <f t="shared" si="133"/>
        <v>2849</v>
      </c>
      <c r="P2851" t="e">
        <f t="shared" si="132"/>
        <v>#VALUE!</v>
      </c>
      <c r="Q2851" t="e">
        <f t="shared" si="134"/>
        <v>#VALUE!</v>
      </c>
    </row>
    <row r="2852" spans="15:17">
      <c r="O2852">
        <f t="shared" si="133"/>
        <v>2850</v>
      </c>
      <c r="P2852" t="e">
        <f t="shared" si="132"/>
        <v>#VALUE!</v>
      </c>
      <c r="Q2852" t="e">
        <f t="shared" si="134"/>
        <v>#VALUE!</v>
      </c>
    </row>
    <row r="2853" spans="15:17">
      <c r="O2853">
        <f t="shared" si="133"/>
        <v>2851</v>
      </c>
      <c r="P2853" t="e">
        <f t="shared" si="132"/>
        <v>#VALUE!</v>
      </c>
      <c r="Q2853" t="e">
        <f t="shared" si="134"/>
        <v>#VALUE!</v>
      </c>
    </row>
    <row r="2854" spans="15:17">
      <c r="O2854">
        <f t="shared" si="133"/>
        <v>2852</v>
      </c>
      <c r="P2854" t="e">
        <f t="shared" si="132"/>
        <v>#VALUE!</v>
      </c>
      <c r="Q2854" t="e">
        <f t="shared" si="134"/>
        <v>#VALUE!</v>
      </c>
    </row>
    <row r="2855" spans="15:17">
      <c r="O2855">
        <f t="shared" si="133"/>
        <v>2853</v>
      </c>
      <c r="P2855" t="e">
        <f t="shared" si="132"/>
        <v>#VALUE!</v>
      </c>
      <c r="Q2855" t="e">
        <f t="shared" si="134"/>
        <v>#VALUE!</v>
      </c>
    </row>
    <row r="2856" spans="15:17">
      <c r="O2856">
        <f t="shared" si="133"/>
        <v>2854</v>
      </c>
      <c r="P2856" t="e">
        <f t="shared" si="132"/>
        <v>#VALUE!</v>
      </c>
      <c r="Q2856" t="e">
        <f t="shared" si="134"/>
        <v>#VALUE!</v>
      </c>
    </row>
    <row r="2857" spans="15:17">
      <c r="O2857">
        <f t="shared" si="133"/>
        <v>2855</v>
      </c>
      <c r="P2857" t="e">
        <f t="shared" si="132"/>
        <v>#VALUE!</v>
      </c>
      <c r="Q2857" t="e">
        <f t="shared" si="134"/>
        <v>#VALUE!</v>
      </c>
    </row>
    <row r="2858" spans="15:17">
      <c r="O2858">
        <f t="shared" si="133"/>
        <v>2856</v>
      </c>
      <c r="P2858" t="e">
        <f t="shared" si="132"/>
        <v>#VALUE!</v>
      </c>
      <c r="Q2858" t="e">
        <f t="shared" si="134"/>
        <v>#VALUE!</v>
      </c>
    </row>
    <row r="2859" spans="15:17">
      <c r="O2859">
        <f t="shared" si="133"/>
        <v>2857</v>
      </c>
      <c r="P2859" t="e">
        <f t="shared" si="132"/>
        <v>#VALUE!</v>
      </c>
      <c r="Q2859" t="e">
        <f t="shared" si="134"/>
        <v>#VALUE!</v>
      </c>
    </row>
    <row r="2860" spans="15:17">
      <c r="O2860">
        <f t="shared" si="133"/>
        <v>2858</v>
      </c>
      <c r="P2860" t="e">
        <f t="shared" si="132"/>
        <v>#VALUE!</v>
      </c>
      <c r="Q2860" t="e">
        <f t="shared" si="134"/>
        <v>#VALUE!</v>
      </c>
    </row>
    <row r="2861" spans="15:17">
      <c r="O2861">
        <f t="shared" si="133"/>
        <v>2859</v>
      </c>
      <c r="P2861" t="e">
        <f t="shared" si="132"/>
        <v>#VALUE!</v>
      </c>
      <c r="Q2861" t="e">
        <f t="shared" si="134"/>
        <v>#VALUE!</v>
      </c>
    </row>
    <row r="2862" spans="15:17">
      <c r="O2862">
        <f t="shared" si="133"/>
        <v>2860</v>
      </c>
      <c r="P2862" t="e">
        <f t="shared" si="132"/>
        <v>#VALUE!</v>
      </c>
      <c r="Q2862" t="e">
        <f t="shared" si="134"/>
        <v>#VALUE!</v>
      </c>
    </row>
    <row r="2863" spans="15:17">
      <c r="O2863">
        <f t="shared" si="133"/>
        <v>2861</v>
      </c>
      <c r="P2863" t="e">
        <f t="shared" si="132"/>
        <v>#VALUE!</v>
      </c>
      <c r="Q2863" t="e">
        <f t="shared" si="134"/>
        <v>#VALUE!</v>
      </c>
    </row>
    <row r="2864" spans="15:17">
      <c r="O2864">
        <f t="shared" si="133"/>
        <v>2862</v>
      </c>
      <c r="P2864" t="e">
        <f t="shared" si="132"/>
        <v>#VALUE!</v>
      </c>
      <c r="Q2864" t="e">
        <f t="shared" si="134"/>
        <v>#VALUE!</v>
      </c>
    </row>
    <row r="2865" spans="15:17">
      <c r="O2865">
        <f t="shared" si="133"/>
        <v>2863</v>
      </c>
      <c r="P2865" t="e">
        <f t="shared" si="132"/>
        <v>#VALUE!</v>
      </c>
      <c r="Q2865" t="e">
        <f t="shared" si="134"/>
        <v>#VALUE!</v>
      </c>
    </row>
    <row r="2866" spans="15:17">
      <c r="O2866">
        <f t="shared" si="133"/>
        <v>2864</v>
      </c>
      <c r="P2866" t="e">
        <f t="shared" si="132"/>
        <v>#VALUE!</v>
      </c>
      <c r="Q2866" t="e">
        <f t="shared" si="134"/>
        <v>#VALUE!</v>
      </c>
    </row>
    <row r="2867" spans="15:17">
      <c r="O2867">
        <f t="shared" si="133"/>
        <v>2865</v>
      </c>
      <c r="P2867" t="e">
        <f t="shared" si="132"/>
        <v>#VALUE!</v>
      </c>
      <c r="Q2867" t="e">
        <f t="shared" si="134"/>
        <v>#VALUE!</v>
      </c>
    </row>
    <row r="2868" spans="15:17">
      <c r="O2868">
        <f t="shared" si="133"/>
        <v>2866</v>
      </c>
      <c r="P2868" t="e">
        <f t="shared" si="132"/>
        <v>#VALUE!</v>
      </c>
      <c r="Q2868" t="e">
        <f t="shared" si="134"/>
        <v>#VALUE!</v>
      </c>
    </row>
    <row r="2869" spans="15:17">
      <c r="O2869">
        <f t="shared" si="133"/>
        <v>2867</v>
      </c>
      <c r="P2869" t="e">
        <f t="shared" si="132"/>
        <v>#VALUE!</v>
      </c>
      <c r="Q2869" t="e">
        <f t="shared" si="134"/>
        <v>#VALUE!</v>
      </c>
    </row>
    <row r="2870" spans="15:17">
      <c r="O2870">
        <f t="shared" si="133"/>
        <v>2868</v>
      </c>
      <c r="P2870" t="e">
        <f t="shared" si="132"/>
        <v>#VALUE!</v>
      </c>
      <c r="Q2870" t="e">
        <f t="shared" si="134"/>
        <v>#VALUE!</v>
      </c>
    </row>
    <row r="2871" spans="15:17">
      <c r="O2871">
        <f t="shared" si="133"/>
        <v>2869</v>
      </c>
      <c r="P2871" t="e">
        <f t="shared" si="132"/>
        <v>#VALUE!</v>
      </c>
      <c r="Q2871" t="e">
        <f t="shared" si="134"/>
        <v>#VALUE!</v>
      </c>
    </row>
    <row r="2872" spans="15:17">
      <c r="O2872">
        <f t="shared" si="133"/>
        <v>2870</v>
      </c>
      <c r="P2872" t="e">
        <f t="shared" si="132"/>
        <v>#VALUE!</v>
      </c>
      <c r="Q2872" t="e">
        <f t="shared" si="134"/>
        <v>#VALUE!</v>
      </c>
    </row>
    <row r="2873" spans="15:17">
      <c r="O2873">
        <f t="shared" si="133"/>
        <v>2871</v>
      </c>
      <c r="P2873" t="e">
        <f t="shared" si="132"/>
        <v>#VALUE!</v>
      </c>
      <c r="Q2873" t="e">
        <f t="shared" si="134"/>
        <v>#VALUE!</v>
      </c>
    </row>
    <row r="2874" spans="15:17">
      <c r="O2874">
        <f t="shared" si="133"/>
        <v>2872</v>
      </c>
      <c r="P2874" t="e">
        <f t="shared" si="132"/>
        <v>#VALUE!</v>
      </c>
      <c r="Q2874" t="e">
        <f t="shared" si="134"/>
        <v>#VALUE!</v>
      </c>
    </row>
    <row r="2875" spans="15:17">
      <c r="O2875">
        <f t="shared" si="133"/>
        <v>2873</v>
      </c>
      <c r="P2875" t="e">
        <f t="shared" si="132"/>
        <v>#VALUE!</v>
      </c>
      <c r="Q2875" t="e">
        <f t="shared" si="134"/>
        <v>#VALUE!</v>
      </c>
    </row>
    <row r="2876" spans="15:17">
      <c r="O2876">
        <f t="shared" si="133"/>
        <v>2874</v>
      </c>
      <c r="P2876" t="e">
        <f t="shared" si="132"/>
        <v>#VALUE!</v>
      </c>
      <c r="Q2876" t="e">
        <f t="shared" si="134"/>
        <v>#VALUE!</v>
      </c>
    </row>
    <row r="2877" spans="15:17">
      <c r="O2877">
        <f t="shared" si="133"/>
        <v>2875</v>
      </c>
      <c r="P2877" t="e">
        <f t="shared" si="132"/>
        <v>#VALUE!</v>
      </c>
      <c r="Q2877" t="e">
        <f t="shared" si="134"/>
        <v>#VALUE!</v>
      </c>
    </row>
    <row r="2878" spans="15:17">
      <c r="O2878">
        <f t="shared" si="133"/>
        <v>2876</v>
      </c>
      <c r="P2878" t="e">
        <f t="shared" si="132"/>
        <v>#VALUE!</v>
      </c>
      <c r="Q2878" t="e">
        <f t="shared" si="134"/>
        <v>#VALUE!</v>
      </c>
    </row>
    <row r="2879" spans="15:17">
      <c r="O2879">
        <f t="shared" si="133"/>
        <v>2877</v>
      </c>
      <c r="P2879" t="e">
        <f t="shared" si="132"/>
        <v>#VALUE!</v>
      </c>
      <c r="Q2879" t="e">
        <f t="shared" si="134"/>
        <v>#VALUE!</v>
      </c>
    </row>
    <row r="2880" spans="15:17">
      <c r="O2880">
        <f t="shared" si="133"/>
        <v>2878</v>
      </c>
      <c r="P2880" t="e">
        <f t="shared" si="132"/>
        <v>#VALUE!</v>
      </c>
      <c r="Q2880" t="e">
        <f t="shared" si="134"/>
        <v>#VALUE!</v>
      </c>
    </row>
    <row r="2881" spans="15:17">
      <c r="O2881">
        <f t="shared" si="133"/>
        <v>2879</v>
      </c>
      <c r="P2881" t="e">
        <f t="shared" si="132"/>
        <v>#VALUE!</v>
      </c>
      <c r="Q2881" t="e">
        <f t="shared" si="134"/>
        <v>#VALUE!</v>
      </c>
    </row>
    <row r="2882" spans="15:17">
      <c r="O2882">
        <f t="shared" si="133"/>
        <v>2880</v>
      </c>
      <c r="P2882" t="e">
        <f t="shared" si="132"/>
        <v>#VALUE!</v>
      </c>
      <c r="Q2882" t="e">
        <f t="shared" si="134"/>
        <v>#VALUE!</v>
      </c>
    </row>
    <row r="2883" spans="15:17">
      <c r="O2883">
        <f t="shared" si="133"/>
        <v>2881</v>
      </c>
      <c r="P2883" t="e">
        <f t="shared" si="132"/>
        <v>#VALUE!</v>
      </c>
      <c r="Q2883" t="e">
        <f t="shared" si="134"/>
        <v>#VALUE!</v>
      </c>
    </row>
    <row r="2884" spans="15:17">
      <c r="O2884">
        <f t="shared" si="133"/>
        <v>2882</v>
      </c>
      <c r="P2884" t="e">
        <f t="shared" ref="P2884:P2947" si="135">NEGBINOMDIST(O2884-$A$9,$A$9,$B$9)</f>
        <v>#VALUE!</v>
      </c>
      <c r="Q2884" t="e">
        <f t="shared" si="134"/>
        <v>#VALUE!</v>
      </c>
    </row>
    <row r="2885" spans="15:17">
      <c r="O2885">
        <f t="shared" si="133"/>
        <v>2883</v>
      </c>
      <c r="P2885" t="e">
        <f t="shared" si="135"/>
        <v>#VALUE!</v>
      </c>
      <c r="Q2885" t="e">
        <f t="shared" si="134"/>
        <v>#VALUE!</v>
      </c>
    </row>
    <row r="2886" spans="15:17">
      <c r="O2886">
        <f t="shared" ref="O2886:O2949" si="136">O2885+1</f>
        <v>2884</v>
      </c>
      <c r="P2886" t="e">
        <f t="shared" si="135"/>
        <v>#VALUE!</v>
      </c>
      <c r="Q2886" t="e">
        <f t="shared" si="134"/>
        <v>#VALUE!</v>
      </c>
    </row>
    <row r="2887" spans="15:17">
      <c r="O2887">
        <f t="shared" si="136"/>
        <v>2885</v>
      </c>
      <c r="P2887" t="e">
        <f t="shared" si="135"/>
        <v>#VALUE!</v>
      </c>
      <c r="Q2887" t="e">
        <f t="shared" ref="Q2887:Q2950" si="137">Q2886+P2886</f>
        <v>#VALUE!</v>
      </c>
    </row>
    <row r="2888" spans="15:17">
      <c r="O2888">
        <f t="shared" si="136"/>
        <v>2886</v>
      </c>
      <c r="P2888" t="e">
        <f t="shared" si="135"/>
        <v>#VALUE!</v>
      </c>
      <c r="Q2888" t="e">
        <f t="shared" si="137"/>
        <v>#VALUE!</v>
      </c>
    </row>
    <row r="2889" spans="15:17">
      <c r="O2889">
        <f t="shared" si="136"/>
        <v>2887</v>
      </c>
      <c r="P2889" t="e">
        <f t="shared" si="135"/>
        <v>#VALUE!</v>
      </c>
      <c r="Q2889" t="e">
        <f t="shared" si="137"/>
        <v>#VALUE!</v>
      </c>
    </row>
    <row r="2890" spans="15:17">
      <c r="O2890">
        <f t="shared" si="136"/>
        <v>2888</v>
      </c>
      <c r="P2890" t="e">
        <f t="shared" si="135"/>
        <v>#VALUE!</v>
      </c>
      <c r="Q2890" t="e">
        <f t="shared" si="137"/>
        <v>#VALUE!</v>
      </c>
    </row>
    <row r="2891" spans="15:17">
      <c r="O2891">
        <f t="shared" si="136"/>
        <v>2889</v>
      </c>
      <c r="P2891" t="e">
        <f t="shared" si="135"/>
        <v>#VALUE!</v>
      </c>
      <c r="Q2891" t="e">
        <f t="shared" si="137"/>
        <v>#VALUE!</v>
      </c>
    </row>
    <row r="2892" spans="15:17">
      <c r="O2892">
        <f t="shared" si="136"/>
        <v>2890</v>
      </c>
      <c r="P2892" t="e">
        <f t="shared" si="135"/>
        <v>#VALUE!</v>
      </c>
      <c r="Q2892" t="e">
        <f t="shared" si="137"/>
        <v>#VALUE!</v>
      </c>
    </row>
    <row r="2893" spans="15:17">
      <c r="O2893">
        <f t="shared" si="136"/>
        <v>2891</v>
      </c>
      <c r="P2893" t="e">
        <f t="shared" si="135"/>
        <v>#VALUE!</v>
      </c>
      <c r="Q2893" t="e">
        <f t="shared" si="137"/>
        <v>#VALUE!</v>
      </c>
    </row>
    <row r="2894" spans="15:17">
      <c r="O2894">
        <f t="shared" si="136"/>
        <v>2892</v>
      </c>
      <c r="P2894" t="e">
        <f t="shared" si="135"/>
        <v>#VALUE!</v>
      </c>
      <c r="Q2894" t="e">
        <f t="shared" si="137"/>
        <v>#VALUE!</v>
      </c>
    </row>
    <row r="2895" spans="15:17">
      <c r="O2895">
        <f t="shared" si="136"/>
        <v>2893</v>
      </c>
      <c r="P2895" t="e">
        <f t="shared" si="135"/>
        <v>#VALUE!</v>
      </c>
      <c r="Q2895" t="e">
        <f t="shared" si="137"/>
        <v>#VALUE!</v>
      </c>
    </row>
    <row r="2896" spans="15:17">
      <c r="O2896">
        <f t="shared" si="136"/>
        <v>2894</v>
      </c>
      <c r="P2896" t="e">
        <f t="shared" si="135"/>
        <v>#VALUE!</v>
      </c>
      <c r="Q2896" t="e">
        <f t="shared" si="137"/>
        <v>#VALUE!</v>
      </c>
    </row>
    <row r="2897" spans="15:17">
      <c r="O2897">
        <f t="shared" si="136"/>
        <v>2895</v>
      </c>
      <c r="P2897" t="e">
        <f t="shared" si="135"/>
        <v>#VALUE!</v>
      </c>
      <c r="Q2897" t="e">
        <f t="shared" si="137"/>
        <v>#VALUE!</v>
      </c>
    </row>
    <row r="2898" spans="15:17">
      <c r="O2898">
        <f t="shared" si="136"/>
        <v>2896</v>
      </c>
      <c r="P2898" t="e">
        <f t="shared" si="135"/>
        <v>#VALUE!</v>
      </c>
      <c r="Q2898" t="e">
        <f t="shared" si="137"/>
        <v>#VALUE!</v>
      </c>
    </row>
    <row r="2899" spans="15:17">
      <c r="O2899">
        <f t="shared" si="136"/>
        <v>2897</v>
      </c>
      <c r="P2899" t="e">
        <f t="shared" si="135"/>
        <v>#VALUE!</v>
      </c>
      <c r="Q2899" t="e">
        <f t="shared" si="137"/>
        <v>#VALUE!</v>
      </c>
    </row>
    <row r="2900" spans="15:17">
      <c r="O2900">
        <f t="shared" si="136"/>
        <v>2898</v>
      </c>
      <c r="P2900" t="e">
        <f t="shared" si="135"/>
        <v>#VALUE!</v>
      </c>
      <c r="Q2900" t="e">
        <f t="shared" si="137"/>
        <v>#VALUE!</v>
      </c>
    </row>
    <row r="2901" spans="15:17">
      <c r="O2901">
        <f t="shared" si="136"/>
        <v>2899</v>
      </c>
      <c r="P2901" t="e">
        <f t="shared" si="135"/>
        <v>#VALUE!</v>
      </c>
      <c r="Q2901" t="e">
        <f t="shared" si="137"/>
        <v>#VALUE!</v>
      </c>
    </row>
    <row r="2902" spans="15:17">
      <c r="O2902">
        <f t="shared" si="136"/>
        <v>2900</v>
      </c>
      <c r="P2902" t="e">
        <f t="shared" si="135"/>
        <v>#VALUE!</v>
      </c>
      <c r="Q2902" t="e">
        <f t="shared" si="137"/>
        <v>#VALUE!</v>
      </c>
    </row>
    <row r="2903" spans="15:17">
      <c r="O2903">
        <f t="shared" si="136"/>
        <v>2901</v>
      </c>
      <c r="P2903" t="e">
        <f t="shared" si="135"/>
        <v>#VALUE!</v>
      </c>
      <c r="Q2903" t="e">
        <f t="shared" si="137"/>
        <v>#VALUE!</v>
      </c>
    </row>
    <row r="2904" spans="15:17">
      <c r="O2904">
        <f t="shared" si="136"/>
        <v>2902</v>
      </c>
      <c r="P2904" t="e">
        <f t="shared" si="135"/>
        <v>#VALUE!</v>
      </c>
      <c r="Q2904" t="e">
        <f t="shared" si="137"/>
        <v>#VALUE!</v>
      </c>
    </row>
    <row r="2905" spans="15:17">
      <c r="O2905">
        <f t="shared" si="136"/>
        <v>2903</v>
      </c>
      <c r="P2905" t="e">
        <f t="shared" si="135"/>
        <v>#VALUE!</v>
      </c>
      <c r="Q2905" t="e">
        <f t="shared" si="137"/>
        <v>#VALUE!</v>
      </c>
    </row>
    <row r="2906" spans="15:17">
      <c r="O2906">
        <f t="shared" si="136"/>
        <v>2904</v>
      </c>
      <c r="P2906" t="e">
        <f t="shared" si="135"/>
        <v>#VALUE!</v>
      </c>
      <c r="Q2906" t="e">
        <f t="shared" si="137"/>
        <v>#VALUE!</v>
      </c>
    </row>
    <row r="2907" spans="15:17">
      <c r="O2907">
        <f t="shared" si="136"/>
        <v>2905</v>
      </c>
      <c r="P2907" t="e">
        <f t="shared" si="135"/>
        <v>#VALUE!</v>
      </c>
      <c r="Q2907" t="e">
        <f t="shared" si="137"/>
        <v>#VALUE!</v>
      </c>
    </row>
    <row r="2908" spans="15:17">
      <c r="O2908">
        <f t="shared" si="136"/>
        <v>2906</v>
      </c>
      <c r="P2908" t="e">
        <f t="shared" si="135"/>
        <v>#VALUE!</v>
      </c>
      <c r="Q2908" t="e">
        <f t="shared" si="137"/>
        <v>#VALUE!</v>
      </c>
    </row>
    <row r="2909" spans="15:17">
      <c r="O2909">
        <f t="shared" si="136"/>
        <v>2907</v>
      </c>
      <c r="P2909" t="e">
        <f t="shared" si="135"/>
        <v>#VALUE!</v>
      </c>
      <c r="Q2909" t="e">
        <f t="shared" si="137"/>
        <v>#VALUE!</v>
      </c>
    </row>
    <row r="2910" spans="15:17">
      <c r="O2910">
        <f t="shared" si="136"/>
        <v>2908</v>
      </c>
      <c r="P2910" t="e">
        <f t="shared" si="135"/>
        <v>#VALUE!</v>
      </c>
      <c r="Q2910" t="e">
        <f t="shared" si="137"/>
        <v>#VALUE!</v>
      </c>
    </row>
    <row r="2911" spans="15:17">
      <c r="O2911">
        <f t="shared" si="136"/>
        <v>2909</v>
      </c>
      <c r="P2911" t="e">
        <f t="shared" si="135"/>
        <v>#VALUE!</v>
      </c>
      <c r="Q2911" t="e">
        <f t="shared" si="137"/>
        <v>#VALUE!</v>
      </c>
    </row>
    <row r="2912" spans="15:17">
      <c r="O2912">
        <f t="shared" si="136"/>
        <v>2910</v>
      </c>
      <c r="P2912" t="e">
        <f t="shared" si="135"/>
        <v>#VALUE!</v>
      </c>
      <c r="Q2912" t="e">
        <f t="shared" si="137"/>
        <v>#VALUE!</v>
      </c>
    </row>
    <row r="2913" spans="15:17">
      <c r="O2913">
        <f t="shared" si="136"/>
        <v>2911</v>
      </c>
      <c r="P2913" t="e">
        <f t="shared" si="135"/>
        <v>#VALUE!</v>
      </c>
      <c r="Q2913" t="e">
        <f t="shared" si="137"/>
        <v>#VALUE!</v>
      </c>
    </row>
    <row r="2914" spans="15:17">
      <c r="O2914">
        <f t="shared" si="136"/>
        <v>2912</v>
      </c>
      <c r="P2914" t="e">
        <f t="shared" si="135"/>
        <v>#VALUE!</v>
      </c>
      <c r="Q2914" t="e">
        <f t="shared" si="137"/>
        <v>#VALUE!</v>
      </c>
    </row>
    <row r="2915" spans="15:17">
      <c r="O2915">
        <f t="shared" si="136"/>
        <v>2913</v>
      </c>
      <c r="P2915" t="e">
        <f t="shared" si="135"/>
        <v>#VALUE!</v>
      </c>
      <c r="Q2915" t="e">
        <f t="shared" si="137"/>
        <v>#VALUE!</v>
      </c>
    </row>
    <row r="2916" spans="15:17">
      <c r="O2916">
        <f t="shared" si="136"/>
        <v>2914</v>
      </c>
      <c r="P2916" t="e">
        <f t="shared" si="135"/>
        <v>#VALUE!</v>
      </c>
      <c r="Q2916" t="e">
        <f t="shared" si="137"/>
        <v>#VALUE!</v>
      </c>
    </row>
    <row r="2917" spans="15:17">
      <c r="O2917">
        <f t="shared" si="136"/>
        <v>2915</v>
      </c>
      <c r="P2917" t="e">
        <f t="shared" si="135"/>
        <v>#VALUE!</v>
      </c>
      <c r="Q2917" t="e">
        <f t="shared" si="137"/>
        <v>#VALUE!</v>
      </c>
    </row>
    <row r="2918" spans="15:17">
      <c r="O2918">
        <f t="shared" si="136"/>
        <v>2916</v>
      </c>
      <c r="P2918" t="e">
        <f t="shared" si="135"/>
        <v>#VALUE!</v>
      </c>
      <c r="Q2918" t="e">
        <f t="shared" si="137"/>
        <v>#VALUE!</v>
      </c>
    </row>
    <row r="2919" spans="15:17">
      <c r="O2919">
        <f t="shared" si="136"/>
        <v>2917</v>
      </c>
      <c r="P2919" t="e">
        <f t="shared" si="135"/>
        <v>#VALUE!</v>
      </c>
      <c r="Q2919" t="e">
        <f t="shared" si="137"/>
        <v>#VALUE!</v>
      </c>
    </row>
    <row r="2920" spans="15:17">
      <c r="O2920">
        <f t="shared" si="136"/>
        <v>2918</v>
      </c>
      <c r="P2920" t="e">
        <f t="shared" si="135"/>
        <v>#VALUE!</v>
      </c>
      <c r="Q2920" t="e">
        <f t="shared" si="137"/>
        <v>#VALUE!</v>
      </c>
    </row>
    <row r="2921" spans="15:17">
      <c r="O2921">
        <f t="shared" si="136"/>
        <v>2919</v>
      </c>
      <c r="P2921" t="e">
        <f t="shared" si="135"/>
        <v>#VALUE!</v>
      </c>
      <c r="Q2921" t="e">
        <f t="shared" si="137"/>
        <v>#VALUE!</v>
      </c>
    </row>
    <row r="2922" spans="15:17">
      <c r="O2922">
        <f t="shared" si="136"/>
        <v>2920</v>
      </c>
      <c r="P2922" t="e">
        <f t="shared" si="135"/>
        <v>#VALUE!</v>
      </c>
      <c r="Q2922" t="e">
        <f t="shared" si="137"/>
        <v>#VALUE!</v>
      </c>
    </row>
    <row r="2923" spans="15:17">
      <c r="O2923">
        <f t="shared" si="136"/>
        <v>2921</v>
      </c>
      <c r="P2923" t="e">
        <f t="shared" si="135"/>
        <v>#VALUE!</v>
      </c>
      <c r="Q2923" t="e">
        <f t="shared" si="137"/>
        <v>#VALUE!</v>
      </c>
    </row>
    <row r="2924" spans="15:17">
      <c r="O2924">
        <f t="shared" si="136"/>
        <v>2922</v>
      </c>
      <c r="P2924" t="e">
        <f t="shared" si="135"/>
        <v>#VALUE!</v>
      </c>
      <c r="Q2924" t="e">
        <f t="shared" si="137"/>
        <v>#VALUE!</v>
      </c>
    </row>
    <row r="2925" spans="15:17">
      <c r="O2925">
        <f t="shared" si="136"/>
        <v>2923</v>
      </c>
      <c r="P2925" t="e">
        <f t="shared" si="135"/>
        <v>#VALUE!</v>
      </c>
      <c r="Q2925" t="e">
        <f t="shared" si="137"/>
        <v>#VALUE!</v>
      </c>
    </row>
    <row r="2926" spans="15:17">
      <c r="O2926">
        <f t="shared" si="136"/>
        <v>2924</v>
      </c>
      <c r="P2926" t="e">
        <f t="shared" si="135"/>
        <v>#VALUE!</v>
      </c>
      <c r="Q2926" t="e">
        <f t="shared" si="137"/>
        <v>#VALUE!</v>
      </c>
    </row>
    <row r="2927" spans="15:17">
      <c r="O2927">
        <f t="shared" si="136"/>
        <v>2925</v>
      </c>
      <c r="P2927" t="e">
        <f t="shared" si="135"/>
        <v>#VALUE!</v>
      </c>
      <c r="Q2927" t="e">
        <f t="shared" si="137"/>
        <v>#VALUE!</v>
      </c>
    </row>
    <row r="2928" spans="15:17">
      <c r="O2928">
        <f t="shared" si="136"/>
        <v>2926</v>
      </c>
      <c r="P2928" t="e">
        <f t="shared" si="135"/>
        <v>#VALUE!</v>
      </c>
      <c r="Q2928" t="e">
        <f t="shared" si="137"/>
        <v>#VALUE!</v>
      </c>
    </row>
    <row r="2929" spans="15:17">
      <c r="O2929">
        <f t="shared" si="136"/>
        <v>2927</v>
      </c>
      <c r="P2929" t="e">
        <f t="shared" si="135"/>
        <v>#VALUE!</v>
      </c>
      <c r="Q2929" t="e">
        <f t="shared" si="137"/>
        <v>#VALUE!</v>
      </c>
    </row>
    <row r="2930" spans="15:17">
      <c r="O2930">
        <f t="shared" si="136"/>
        <v>2928</v>
      </c>
      <c r="P2930" t="e">
        <f t="shared" si="135"/>
        <v>#VALUE!</v>
      </c>
      <c r="Q2930" t="e">
        <f t="shared" si="137"/>
        <v>#VALUE!</v>
      </c>
    </row>
    <row r="2931" spans="15:17">
      <c r="O2931">
        <f t="shared" si="136"/>
        <v>2929</v>
      </c>
      <c r="P2931" t="e">
        <f t="shared" si="135"/>
        <v>#VALUE!</v>
      </c>
      <c r="Q2931" t="e">
        <f t="shared" si="137"/>
        <v>#VALUE!</v>
      </c>
    </row>
    <row r="2932" spans="15:17">
      <c r="O2932">
        <f t="shared" si="136"/>
        <v>2930</v>
      </c>
      <c r="P2932" t="e">
        <f t="shared" si="135"/>
        <v>#VALUE!</v>
      </c>
      <c r="Q2932" t="e">
        <f t="shared" si="137"/>
        <v>#VALUE!</v>
      </c>
    </row>
    <row r="2933" spans="15:17">
      <c r="O2933">
        <f t="shared" si="136"/>
        <v>2931</v>
      </c>
      <c r="P2933" t="e">
        <f t="shared" si="135"/>
        <v>#VALUE!</v>
      </c>
      <c r="Q2933" t="e">
        <f t="shared" si="137"/>
        <v>#VALUE!</v>
      </c>
    </row>
    <row r="2934" spans="15:17">
      <c r="O2934">
        <f t="shared" si="136"/>
        <v>2932</v>
      </c>
      <c r="P2934" t="e">
        <f t="shared" si="135"/>
        <v>#VALUE!</v>
      </c>
      <c r="Q2934" t="e">
        <f t="shared" si="137"/>
        <v>#VALUE!</v>
      </c>
    </row>
    <row r="2935" spans="15:17">
      <c r="O2935">
        <f t="shared" si="136"/>
        <v>2933</v>
      </c>
      <c r="P2935" t="e">
        <f t="shared" si="135"/>
        <v>#VALUE!</v>
      </c>
      <c r="Q2935" t="e">
        <f t="shared" si="137"/>
        <v>#VALUE!</v>
      </c>
    </row>
    <row r="2936" spans="15:17">
      <c r="O2936">
        <f t="shared" si="136"/>
        <v>2934</v>
      </c>
      <c r="P2936" t="e">
        <f t="shared" si="135"/>
        <v>#VALUE!</v>
      </c>
      <c r="Q2936" t="e">
        <f t="shared" si="137"/>
        <v>#VALUE!</v>
      </c>
    </row>
    <row r="2937" spans="15:17">
      <c r="O2937">
        <f t="shared" si="136"/>
        <v>2935</v>
      </c>
      <c r="P2937" t="e">
        <f t="shared" si="135"/>
        <v>#VALUE!</v>
      </c>
      <c r="Q2937" t="e">
        <f t="shared" si="137"/>
        <v>#VALUE!</v>
      </c>
    </row>
    <row r="2938" spans="15:17">
      <c r="O2938">
        <f t="shared" si="136"/>
        <v>2936</v>
      </c>
      <c r="P2938" t="e">
        <f t="shared" si="135"/>
        <v>#VALUE!</v>
      </c>
      <c r="Q2938" t="e">
        <f t="shared" si="137"/>
        <v>#VALUE!</v>
      </c>
    </row>
    <row r="2939" spans="15:17">
      <c r="O2939">
        <f t="shared" si="136"/>
        <v>2937</v>
      </c>
      <c r="P2939" t="e">
        <f t="shared" si="135"/>
        <v>#VALUE!</v>
      </c>
      <c r="Q2939" t="e">
        <f t="shared" si="137"/>
        <v>#VALUE!</v>
      </c>
    </row>
    <row r="2940" spans="15:17">
      <c r="O2940">
        <f t="shared" si="136"/>
        <v>2938</v>
      </c>
      <c r="P2940" t="e">
        <f t="shared" si="135"/>
        <v>#VALUE!</v>
      </c>
      <c r="Q2940" t="e">
        <f t="shared" si="137"/>
        <v>#VALUE!</v>
      </c>
    </row>
    <row r="2941" spans="15:17">
      <c r="O2941">
        <f t="shared" si="136"/>
        <v>2939</v>
      </c>
      <c r="P2941" t="e">
        <f t="shared" si="135"/>
        <v>#VALUE!</v>
      </c>
      <c r="Q2941" t="e">
        <f t="shared" si="137"/>
        <v>#VALUE!</v>
      </c>
    </row>
    <row r="2942" spans="15:17">
      <c r="O2942">
        <f t="shared" si="136"/>
        <v>2940</v>
      </c>
      <c r="P2942" t="e">
        <f t="shared" si="135"/>
        <v>#VALUE!</v>
      </c>
      <c r="Q2942" t="e">
        <f t="shared" si="137"/>
        <v>#VALUE!</v>
      </c>
    </row>
    <row r="2943" spans="15:17">
      <c r="O2943">
        <f t="shared" si="136"/>
        <v>2941</v>
      </c>
      <c r="P2943" t="e">
        <f t="shared" si="135"/>
        <v>#VALUE!</v>
      </c>
      <c r="Q2943" t="e">
        <f t="shared" si="137"/>
        <v>#VALUE!</v>
      </c>
    </row>
    <row r="2944" spans="15:17">
      <c r="O2944">
        <f t="shared" si="136"/>
        <v>2942</v>
      </c>
      <c r="P2944" t="e">
        <f t="shared" si="135"/>
        <v>#VALUE!</v>
      </c>
      <c r="Q2944" t="e">
        <f t="shared" si="137"/>
        <v>#VALUE!</v>
      </c>
    </row>
    <row r="2945" spans="15:17">
      <c r="O2945">
        <f t="shared" si="136"/>
        <v>2943</v>
      </c>
      <c r="P2945" t="e">
        <f t="shared" si="135"/>
        <v>#VALUE!</v>
      </c>
      <c r="Q2945" t="e">
        <f t="shared" si="137"/>
        <v>#VALUE!</v>
      </c>
    </row>
    <row r="2946" spans="15:17">
      <c r="O2946">
        <f t="shared" si="136"/>
        <v>2944</v>
      </c>
      <c r="P2946" t="e">
        <f t="shared" si="135"/>
        <v>#VALUE!</v>
      </c>
      <c r="Q2946" t="e">
        <f t="shared" si="137"/>
        <v>#VALUE!</v>
      </c>
    </row>
    <row r="2947" spans="15:17">
      <c r="O2947">
        <f t="shared" si="136"/>
        <v>2945</v>
      </c>
      <c r="P2947" t="e">
        <f t="shared" si="135"/>
        <v>#VALUE!</v>
      </c>
      <c r="Q2947" t="e">
        <f t="shared" si="137"/>
        <v>#VALUE!</v>
      </c>
    </row>
    <row r="2948" spans="15:17">
      <c r="O2948">
        <f t="shared" si="136"/>
        <v>2946</v>
      </c>
      <c r="P2948" t="e">
        <f t="shared" ref="P2948:P3011" si="138">NEGBINOMDIST(O2948-$A$9,$A$9,$B$9)</f>
        <v>#VALUE!</v>
      </c>
      <c r="Q2948" t="e">
        <f t="shared" si="137"/>
        <v>#VALUE!</v>
      </c>
    </row>
    <row r="2949" spans="15:17">
      <c r="O2949">
        <f t="shared" si="136"/>
        <v>2947</v>
      </c>
      <c r="P2949" t="e">
        <f t="shared" si="138"/>
        <v>#VALUE!</v>
      </c>
      <c r="Q2949" t="e">
        <f t="shared" si="137"/>
        <v>#VALUE!</v>
      </c>
    </row>
    <row r="2950" spans="15:17">
      <c r="O2950">
        <f t="shared" ref="O2950:O3013" si="139">O2949+1</f>
        <v>2948</v>
      </c>
      <c r="P2950" t="e">
        <f t="shared" si="138"/>
        <v>#VALUE!</v>
      </c>
      <c r="Q2950" t="e">
        <f t="shared" si="137"/>
        <v>#VALUE!</v>
      </c>
    </row>
    <row r="2951" spans="15:17">
      <c r="O2951">
        <f t="shared" si="139"/>
        <v>2949</v>
      </c>
      <c r="P2951" t="e">
        <f t="shared" si="138"/>
        <v>#VALUE!</v>
      </c>
      <c r="Q2951" t="e">
        <f t="shared" ref="Q2951:Q3014" si="140">Q2950+P2950</f>
        <v>#VALUE!</v>
      </c>
    </row>
    <row r="2952" spans="15:17">
      <c r="O2952">
        <f t="shared" si="139"/>
        <v>2950</v>
      </c>
      <c r="P2952" t="e">
        <f t="shared" si="138"/>
        <v>#VALUE!</v>
      </c>
      <c r="Q2952" t="e">
        <f t="shared" si="140"/>
        <v>#VALUE!</v>
      </c>
    </row>
    <row r="2953" spans="15:17">
      <c r="O2953">
        <f t="shared" si="139"/>
        <v>2951</v>
      </c>
      <c r="P2953" t="e">
        <f t="shared" si="138"/>
        <v>#VALUE!</v>
      </c>
      <c r="Q2953" t="e">
        <f t="shared" si="140"/>
        <v>#VALUE!</v>
      </c>
    </row>
    <row r="2954" spans="15:17">
      <c r="O2954">
        <f t="shared" si="139"/>
        <v>2952</v>
      </c>
      <c r="P2954" t="e">
        <f t="shared" si="138"/>
        <v>#VALUE!</v>
      </c>
      <c r="Q2954" t="e">
        <f t="shared" si="140"/>
        <v>#VALUE!</v>
      </c>
    </row>
    <row r="2955" spans="15:17">
      <c r="O2955">
        <f t="shared" si="139"/>
        <v>2953</v>
      </c>
      <c r="P2955" t="e">
        <f t="shared" si="138"/>
        <v>#VALUE!</v>
      </c>
      <c r="Q2955" t="e">
        <f t="shared" si="140"/>
        <v>#VALUE!</v>
      </c>
    </row>
    <row r="2956" spans="15:17">
      <c r="O2956">
        <f t="shared" si="139"/>
        <v>2954</v>
      </c>
      <c r="P2956" t="e">
        <f t="shared" si="138"/>
        <v>#VALUE!</v>
      </c>
      <c r="Q2956" t="e">
        <f t="shared" si="140"/>
        <v>#VALUE!</v>
      </c>
    </row>
    <row r="2957" spans="15:17">
      <c r="O2957">
        <f t="shared" si="139"/>
        <v>2955</v>
      </c>
      <c r="P2957" t="e">
        <f t="shared" si="138"/>
        <v>#VALUE!</v>
      </c>
      <c r="Q2957" t="e">
        <f t="shared" si="140"/>
        <v>#VALUE!</v>
      </c>
    </row>
    <row r="2958" spans="15:17">
      <c r="O2958">
        <f t="shared" si="139"/>
        <v>2956</v>
      </c>
      <c r="P2958" t="e">
        <f t="shared" si="138"/>
        <v>#VALUE!</v>
      </c>
      <c r="Q2958" t="e">
        <f t="shared" si="140"/>
        <v>#VALUE!</v>
      </c>
    </row>
    <row r="2959" spans="15:17">
      <c r="O2959">
        <f t="shared" si="139"/>
        <v>2957</v>
      </c>
      <c r="P2959" t="e">
        <f t="shared" si="138"/>
        <v>#VALUE!</v>
      </c>
      <c r="Q2959" t="e">
        <f t="shared" si="140"/>
        <v>#VALUE!</v>
      </c>
    </row>
    <row r="2960" spans="15:17">
      <c r="O2960">
        <f t="shared" si="139"/>
        <v>2958</v>
      </c>
      <c r="P2960" t="e">
        <f t="shared" si="138"/>
        <v>#VALUE!</v>
      </c>
      <c r="Q2960" t="e">
        <f t="shared" si="140"/>
        <v>#VALUE!</v>
      </c>
    </row>
    <row r="2961" spans="15:17">
      <c r="O2961">
        <f t="shared" si="139"/>
        <v>2959</v>
      </c>
      <c r="P2961" t="e">
        <f t="shared" si="138"/>
        <v>#VALUE!</v>
      </c>
      <c r="Q2961" t="e">
        <f t="shared" si="140"/>
        <v>#VALUE!</v>
      </c>
    </row>
    <row r="2962" spans="15:17">
      <c r="O2962">
        <f t="shared" si="139"/>
        <v>2960</v>
      </c>
      <c r="P2962" t="e">
        <f t="shared" si="138"/>
        <v>#VALUE!</v>
      </c>
      <c r="Q2962" t="e">
        <f t="shared" si="140"/>
        <v>#VALUE!</v>
      </c>
    </row>
    <row r="2963" spans="15:17">
      <c r="O2963">
        <f t="shared" si="139"/>
        <v>2961</v>
      </c>
      <c r="P2963" t="e">
        <f t="shared" si="138"/>
        <v>#VALUE!</v>
      </c>
      <c r="Q2963" t="e">
        <f t="shared" si="140"/>
        <v>#VALUE!</v>
      </c>
    </row>
    <row r="2964" spans="15:17">
      <c r="O2964">
        <f t="shared" si="139"/>
        <v>2962</v>
      </c>
      <c r="P2964" t="e">
        <f t="shared" si="138"/>
        <v>#VALUE!</v>
      </c>
      <c r="Q2964" t="e">
        <f t="shared" si="140"/>
        <v>#VALUE!</v>
      </c>
    </row>
    <row r="2965" spans="15:17">
      <c r="O2965">
        <f t="shared" si="139"/>
        <v>2963</v>
      </c>
      <c r="P2965" t="e">
        <f t="shared" si="138"/>
        <v>#VALUE!</v>
      </c>
      <c r="Q2965" t="e">
        <f t="shared" si="140"/>
        <v>#VALUE!</v>
      </c>
    </row>
    <row r="2966" spans="15:17">
      <c r="O2966">
        <f t="shared" si="139"/>
        <v>2964</v>
      </c>
      <c r="P2966" t="e">
        <f t="shared" si="138"/>
        <v>#VALUE!</v>
      </c>
      <c r="Q2966" t="e">
        <f t="shared" si="140"/>
        <v>#VALUE!</v>
      </c>
    </row>
    <row r="2967" spans="15:17">
      <c r="O2967">
        <f t="shared" si="139"/>
        <v>2965</v>
      </c>
      <c r="P2967" t="e">
        <f t="shared" si="138"/>
        <v>#VALUE!</v>
      </c>
      <c r="Q2967" t="e">
        <f t="shared" si="140"/>
        <v>#VALUE!</v>
      </c>
    </row>
    <row r="2968" spans="15:17">
      <c r="O2968">
        <f t="shared" si="139"/>
        <v>2966</v>
      </c>
      <c r="P2968" t="e">
        <f t="shared" si="138"/>
        <v>#VALUE!</v>
      </c>
      <c r="Q2968" t="e">
        <f t="shared" si="140"/>
        <v>#VALUE!</v>
      </c>
    </row>
    <row r="2969" spans="15:17">
      <c r="O2969">
        <f t="shared" si="139"/>
        <v>2967</v>
      </c>
      <c r="P2969" t="e">
        <f t="shared" si="138"/>
        <v>#VALUE!</v>
      </c>
      <c r="Q2969" t="e">
        <f t="shared" si="140"/>
        <v>#VALUE!</v>
      </c>
    </row>
    <row r="2970" spans="15:17">
      <c r="O2970">
        <f t="shared" si="139"/>
        <v>2968</v>
      </c>
      <c r="P2970" t="e">
        <f t="shared" si="138"/>
        <v>#VALUE!</v>
      </c>
      <c r="Q2970" t="e">
        <f t="shared" si="140"/>
        <v>#VALUE!</v>
      </c>
    </row>
    <row r="2971" spans="15:17">
      <c r="O2971">
        <f t="shared" si="139"/>
        <v>2969</v>
      </c>
      <c r="P2971" t="e">
        <f t="shared" si="138"/>
        <v>#VALUE!</v>
      </c>
      <c r="Q2971" t="e">
        <f t="shared" si="140"/>
        <v>#VALUE!</v>
      </c>
    </row>
    <row r="2972" spans="15:17">
      <c r="O2972">
        <f t="shared" si="139"/>
        <v>2970</v>
      </c>
      <c r="P2972" t="e">
        <f t="shared" si="138"/>
        <v>#VALUE!</v>
      </c>
      <c r="Q2972" t="e">
        <f t="shared" si="140"/>
        <v>#VALUE!</v>
      </c>
    </row>
    <row r="2973" spans="15:17">
      <c r="O2973">
        <f t="shared" si="139"/>
        <v>2971</v>
      </c>
      <c r="P2973" t="e">
        <f t="shared" si="138"/>
        <v>#VALUE!</v>
      </c>
      <c r="Q2973" t="e">
        <f t="shared" si="140"/>
        <v>#VALUE!</v>
      </c>
    </row>
    <row r="2974" spans="15:17">
      <c r="O2974">
        <f t="shared" si="139"/>
        <v>2972</v>
      </c>
      <c r="P2974" t="e">
        <f t="shared" si="138"/>
        <v>#VALUE!</v>
      </c>
      <c r="Q2974" t="e">
        <f t="shared" si="140"/>
        <v>#VALUE!</v>
      </c>
    </row>
    <row r="2975" spans="15:17">
      <c r="O2975">
        <f t="shared" si="139"/>
        <v>2973</v>
      </c>
      <c r="P2975" t="e">
        <f t="shared" si="138"/>
        <v>#VALUE!</v>
      </c>
      <c r="Q2975" t="e">
        <f t="shared" si="140"/>
        <v>#VALUE!</v>
      </c>
    </row>
    <row r="2976" spans="15:17">
      <c r="O2976">
        <f t="shared" si="139"/>
        <v>2974</v>
      </c>
      <c r="P2976" t="e">
        <f t="shared" si="138"/>
        <v>#VALUE!</v>
      </c>
      <c r="Q2976" t="e">
        <f t="shared" si="140"/>
        <v>#VALUE!</v>
      </c>
    </row>
    <row r="2977" spans="15:17">
      <c r="O2977">
        <f t="shared" si="139"/>
        <v>2975</v>
      </c>
      <c r="P2977" t="e">
        <f t="shared" si="138"/>
        <v>#VALUE!</v>
      </c>
      <c r="Q2977" t="e">
        <f t="shared" si="140"/>
        <v>#VALUE!</v>
      </c>
    </row>
    <row r="2978" spans="15:17">
      <c r="O2978">
        <f t="shared" si="139"/>
        <v>2976</v>
      </c>
      <c r="P2978" t="e">
        <f t="shared" si="138"/>
        <v>#VALUE!</v>
      </c>
      <c r="Q2978" t="e">
        <f t="shared" si="140"/>
        <v>#VALUE!</v>
      </c>
    </row>
    <row r="2979" spans="15:17">
      <c r="O2979">
        <f t="shared" si="139"/>
        <v>2977</v>
      </c>
      <c r="P2979" t="e">
        <f t="shared" si="138"/>
        <v>#VALUE!</v>
      </c>
      <c r="Q2979" t="e">
        <f t="shared" si="140"/>
        <v>#VALUE!</v>
      </c>
    </row>
    <row r="2980" spans="15:17">
      <c r="O2980">
        <f t="shared" si="139"/>
        <v>2978</v>
      </c>
      <c r="P2980" t="e">
        <f t="shared" si="138"/>
        <v>#VALUE!</v>
      </c>
      <c r="Q2980" t="e">
        <f t="shared" si="140"/>
        <v>#VALUE!</v>
      </c>
    </row>
    <row r="2981" spans="15:17">
      <c r="O2981">
        <f t="shared" si="139"/>
        <v>2979</v>
      </c>
      <c r="P2981" t="e">
        <f t="shared" si="138"/>
        <v>#VALUE!</v>
      </c>
      <c r="Q2981" t="e">
        <f t="shared" si="140"/>
        <v>#VALUE!</v>
      </c>
    </row>
    <row r="2982" spans="15:17">
      <c r="O2982">
        <f t="shared" si="139"/>
        <v>2980</v>
      </c>
      <c r="P2982" t="e">
        <f t="shared" si="138"/>
        <v>#VALUE!</v>
      </c>
      <c r="Q2982" t="e">
        <f t="shared" si="140"/>
        <v>#VALUE!</v>
      </c>
    </row>
    <row r="2983" spans="15:17">
      <c r="O2983">
        <f t="shared" si="139"/>
        <v>2981</v>
      </c>
      <c r="P2983" t="e">
        <f t="shared" si="138"/>
        <v>#VALUE!</v>
      </c>
      <c r="Q2983" t="e">
        <f t="shared" si="140"/>
        <v>#VALUE!</v>
      </c>
    </row>
    <row r="2984" spans="15:17">
      <c r="O2984">
        <f t="shared" si="139"/>
        <v>2982</v>
      </c>
      <c r="P2984" t="e">
        <f t="shared" si="138"/>
        <v>#VALUE!</v>
      </c>
      <c r="Q2984" t="e">
        <f t="shared" si="140"/>
        <v>#VALUE!</v>
      </c>
    </row>
    <row r="2985" spans="15:17">
      <c r="O2985">
        <f t="shared" si="139"/>
        <v>2983</v>
      </c>
      <c r="P2985" t="e">
        <f t="shared" si="138"/>
        <v>#VALUE!</v>
      </c>
      <c r="Q2985" t="e">
        <f t="shared" si="140"/>
        <v>#VALUE!</v>
      </c>
    </row>
    <row r="2986" spans="15:17">
      <c r="O2986">
        <f t="shared" si="139"/>
        <v>2984</v>
      </c>
      <c r="P2986" t="e">
        <f t="shared" si="138"/>
        <v>#VALUE!</v>
      </c>
      <c r="Q2986" t="e">
        <f t="shared" si="140"/>
        <v>#VALUE!</v>
      </c>
    </row>
    <row r="2987" spans="15:17">
      <c r="O2987">
        <f t="shared" si="139"/>
        <v>2985</v>
      </c>
      <c r="P2987" t="e">
        <f t="shared" si="138"/>
        <v>#VALUE!</v>
      </c>
      <c r="Q2987" t="e">
        <f t="shared" si="140"/>
        <v>#VALUE!</v>
      </c>
    </row>
    <row r="2988" spans="15:17">
      <c r="O2988">
        <f t="shared" si="139"/>
        <v>2986</v>
      </c>
      <c r="P2988" t="e">
        <f t="shared" si="138"/>
        <v>#VALUE!</v>
      </c>
      <c r="Q2988" t="e">
        <f t="shared" si="140"/>
        <v>#VALUE!</v>
      </c>
    </row>
    <row r="2989" spans="15:17">
      <c r="O2989">
        <f t="shared" si="139"/>
        <v>2987</v>
      </c>
      <c r="P2989" t="e">
        <f t="shared" si="138"/>
        <v>#VALUE!</v>
      </c>
      <c r="Q2989" t="e">
        <f t="shared" si="140"/>
        <v>#VALUE!</v>
      </c>
    </row>
    <row r="2990" spans="15:17">
      <c r="O2990">
        <f t="shared" si="139"/>
        <v>2988</v>
      </c>
      <c r="P2990" t="e">
        <f t="shared" si="138"/>
        <v>#VALUE!</v>
      </c>
      <c r="Q2990" t="e">
        <f t="shared" si="140"/>
        <v>#VALUE!</v>
      </c>
    </row>
    <row r="2991" spans="15:17">
      <c r="O2991">
        <f t="shared" si="139"/>
        <v>2989</v>
      </c>
      <c r="P2991" t="e">
        <f t="shared" si="138"/>
        <v>#VALUE!</v>
      </c>
      <c r="Q2991" t="e">
        <f t="shared" si="140"/>
        <v>#VALUE!</v>
      </c>
    </row>
    <row r="2992" spans="15:17">
      <c r="O2992">
        <f t="shared" si="139"/>
        <v>2990</v>
      </c>
      <c r="P2992" t="e">
        <f t="shared" si="138"/>
        <v>#VALUE!</v>
      </c>
      <c r="Q2992" t="e">
        <f t="shared" si="140"/>
        <v>#VALUE!</v>
      </c>
    </row>
    <row r="2993" spans="15:17">
      <c r="O2993">
        <f t="shared" si="139"/>
        <v>2991</v>
      </c>
      <c r="P2993" t="e">
        <f t="shared" si="138"/>
        <v>#VALUE!</v>
      </c>
      <c r="Q2993" t="e">
        <f t="shared" si="140"/>
        <v>#VALUE!</v>
      </c>
    </row>
    <row r="2994" spans="15:17">
      <c r="O2994">
        <f t="shared" si="139"/>
        <v>2992</v>
      </c>
      <c r="P2994" t="e">
        <f t="shared" si="138"/>
        <v>#VALUE!</v>
      </c>
      <c r="Q2994" t="e">
        <f t="shared" si="140"/>
        <v>#VALUE!</v>
      </c>
    </row>
    <row r="2995" spans="15:17">
      <c r="O2995">
        <f t="shared" si="139"/>
        <v>2993</v>
      </c>
      <c r="P2995" t="e">
        <f t="shared" si="138"/>
        <v>#VALUE!</v>
      </c>
      <c r="Q2995" t="e">
        <f t="shared" si="140"/>
        <v>#VALUE!</v>
      </c>
    </row>
    <row r="2996" spans="15:17">
      <c r="O2996">
        <f t="shared" si="139"/>
        <v>2994</v>
      </c>
      <c r="P2996" t="e">
        <f t="shared" si="138"/>
        <v>#VALUE!</v>
      </c>
      <c r="Q2996" t="e">
        <f t="shared" si="140"/>
        <v>#VALUE!</v>
      </c>
    </row>
    <row r="2997" spans="15:17">
      <c r="O2997">
        <f t="shared" si="139"/>
        <v>2995</v>
      </c>
      <c r="P2997" t="e">
        <f t="shared" si="138"/>
        <v>#VALUE!</v>
      </c>
      <c r="Q2997" t="e">
        <f t="shared" si="140"/>
        <v>#VALUE!</v>
      </c>
    </row>
    <row r="2998" spans="15:17">
      <c r="O2998">
        <f t="shared" si="139"/>
        <v>2996</v>
      </c>
      <c r="P2998" t="e">
        <f t="shared" si="138"/>
        <v>#VALUE!</v>
      </c>
      <c r="Q2998" t="e">
        <f t="shared" si="140"/>
        <v>#VALUE!</v>
      </c>
    </row>
    <row r="2999" spans="15:17">
      <c r="O2999">
        <f t="shared" si="139"/>
        <v>2997</v>
      </c>
      <c r="P2999" t="e">
        <f t="shared" si="138"/>
        <v>#VALUE!</v>
      </c>
      <c r="Q2999" t="e">
        <f t="shared" si="140"/>
        <v>#VALUE!</v>
      </c>
    </row>
    <row r="3000" spans="15:17">
      <c r="O3000">
        <f t="shared" si="139"/>
        <v>2998</v>
      </c>
      <c r="P3000" t="e">
        <f t="shared" si="138"/>
        <v>#VALUE!</v>
      </c>
      <c r="Q3000" t="e">
        <f t="shared" si="140"/>
        <v>#VALUE!</v>
      </c>
    </row>
    <row r="3001" spans="15:17">
      <c r="O3001">
        <f t="shared" si="139"/>
        <v>2999</v>
      </c>
      <c r="P3001" t="e">
        <f t="shared" si="138"/>
        <v>#VALUE!</v>
      </c>
      <c r="Q3001" t="e">
        <f t="shared" si="140"/>
        <v>#VALUE!</v>
      </c>
    </row>
    <row r="3002" spans="15:17">
      <c r="O3002">
        <f t="shared" si="139"/>
        <v>3000</v>
      </c>
      <c r="P3002" t="e">
        <f t="shared" si="138"/>
        <v>#VALUE!</v>
      </c>
      <c r="Q3002" t="e">
        <f t="shared" si="140"/>
        <v>#VALUE!</v>
      </c>
    </row>
    <row r="3003" spans="15:17">
      <c r="O3003">
        <f t="shared" si="139"/>
        <v>3001</v>
      </c>
      <c r="P3003" t="e">
        <f t="shared" si="138"/>
        <v>#VALUE!</v>
      </c>
      <c r="Q3003" t="e">
        <f t="shared" si="140"/>
        <v>#VALUE!</v>
      </c>
    </row>
    <row r="3004" spans="15:17">
      <c r="O3004">
        <f t="shared" si="139"/>
        <v>3002</v>
      </c>
      <c r="P3004" t="e">
        <f t="shared" si="138"/>
        <v>#VALUE!</v>
      </c>
      <c r="Q3004" t="e">
        <f t="shared" si="140"/>
        <v>#VALUE!</v>
      </c>
    </row>
    <row r="3005" spans="15:17">
      <c r="O3005">
        <f t="shared" si="139"/>
        <v>3003</v>
      </c>
      <c r="P3005" t="e">
        <f t="shared" si="138"/>
        <v>#VALUE!</v>
      </c>
      <c r="Q3005" t="e">
        <f t="shared" si="140"/>
        <v>#VALUE!</v>
      </c>
    </row>
    <row r="3006" spans="15:17">
      <c r="O3006">
        <f t="shared" si="139"/>
        <v>3004</v>
      </c>
      <c r="P3006" t="e">
        <f t="shared" si="138"/>
        <v>#VALUE!</v>
      </c>
      <c r="Q3006" t="e">
        <f t="shared" si="140"/>
        <v>#VALUE!</v>
      </c>
    </row>
    <row r="3007" spans="15:17">
      <c r="O3007">
        <f t="shared" si="139"/>
        <v>3005</v>
      </c>
      <c r="P3007" t="e">
        <f t="shared" si="138"/>
        <v>#VALUE!</v>
      </c>
      <c r="Q3007" t="e">
        <f t="shared" si="140"/>
        <v>#VALUE!</v>
      </c>
    </row>
    <row r="3008" spans="15:17">
      <c r="O3008">
        <f t="shared" si="139"/>
        <v>3006</v>
      </c>
      <c r="P3008" t="e">
        <f t="shared" si="138"/>
        <v>#VALUE!</v>
      </c>
      <c r="Q3008" t="e">
        <f t="shared" si="140"/>
        <v>#VALUE!</v>
      </c>
    </row>
    <row r="3009" spans="15:17">
      <c r="O3009">
        <f t="shared" si="139"/>
        <v>3007</v>
      </c>
      <c r="P3009" t="e">
        <f t="shared" si="138"/>
        <v>#VALUE!</v>
      </c>
      <c r="Q3009" t="e">
        <f t="shared" si="140"/>
        <v>#VALUE!</v>
      </c>
    </row>
    <row r="3010" spans="15:17">
      <c r="O3010">
        <f t="shared" si="139"/>
        <v>3008</v>
      </c>
      <c r="P3010" t="e">
        <f t="shared" si="138"/>
        <v>#VALUE!</v>
      </c>
      <c r="Q3010" t="e">
        <f t="shared" si="140"/>
        <v>#VALUE!</v>
      </c>
    </row>
    <row r="3011" spans="15:17">
      <c r="O3011">
        <f t="shared" si="139"/>
        <v>3009</v>
      </c>
      <c r="P3011" t="e">
        <f t="shared" si="138"/>
        <v>#VALUE!</v>
      </c>
      <c r="Q3011" t="e">
        <f t="shared" si="140"/>
        <v>#VALUE!</v>
      </c>
    </row>
    <row r="3012" spans="15:17">
      <c r="O3012">
        <f t="shared" si="139"/>
        <v>3010</v>
      </c>
      <c r="P3012" t="e">
        <f t="shared" ref="P3012:P3075" si="141">NEGBINOMDIST(O3012-$A$9,$A$9,$B$9)</f>
        <v>#VALUE!</v>
      </c>
      <c r="Q3012" t="e">
        <f t="shared" si="140"/>
        <v>#VALUE!</v>
      </c>
    </row>
    <row r="3013" spans="15:17">
      <c r="O3013">
        <f t="shared" si="139"/>
        <v>3011</v>
      </c>
      <c r="P3013" t="e">
        <f t="shared" si="141"/>
        <v>#VALUE!</v>
      </c>
      <c r="Q3013" t="e">
        <f t="shared" si="140"/>
        <v>#VALUE!</v>
      </c>
    </row>
    <row r="3014" spans="15:17">
      <c r="O3014">
        <f t="shared" ref="O3014:O3077" si="142">O3013+1</f>
        <v>3012</v>
      </c>
      <c r="P3014" t="e">
        <f t="shared" si="141"/>
        <v>#VALUE!</v>
      </c>
      <c r="Q3014" t="e">
        <f t="shared" si="140"/>
        <v>#VALUE!</v>
      </c>
    </row>
    <row r="3015" spans="15:17">
      <c r="O3015">
        <f t="shared" si="142"/>
        <v>3013</v>
      </c>
      <c r="P3015" t="e">
        <f t="shared" si="141"/>
        <v>#VALUE!</v>
      </c>
      <c r="Q3015" t="e">
        <f t="shared" ref="Q3015:Q3078" si="143">Q3014+P3014</f>
        <v>#VALUE!</v>
      </c>
    </row>
    <row r="3016" spans="15:17">
      <c r="O3016">
        <f t="shared" si="142"/>
        <v>3014</v>
      </c>
      <c r="P3016" t="e">
        <f t="shared" si="141"/>
        <v>#VALUE!</v>
      </c>
      <c r="Q3016" t="e">
        <f t="shared" si="143"/>
        <v>#VALUE!</v>
      </c>
    </row>
    <row r="3017" spans="15:17">
      <c r="O3017">
        <f t="shared" si="142"/>
        <v>3015</v>
      </c>
      <c r="P3017" t="e">
        <f t="shared" si="141"/>
        <v>#VALUE!</v>
      </c>
      <c r="Q3017" t="e">
        <f t="shared" si="143"/>
        <v>#VALUE!</v>
      </c>
    </row>
    <row r="3018" spans="15:17">
      <c r="O3018">
        <f t="shared" si="142"/>
        <v>3016</v>
      </c>
      <c r="P3018" t="e">
        <f t="shared" si="141"/>
        <v>#VALUE!</v>
      </c>
      <c r="Q3018" t="e">
        <f t="shared" si="143"/>
        <v>#VALUE!</v>
      </c>
    </row>
    <row r="3019" spans="15:17">
      <c r="O3019">
        <f t="shared" si="142"/>
        <v>3017</v>
      </c>
      <c r="P3019" t="e">
        <f t="shared" si="141"/>
        <v>#VALUE!</v>
      </c>
      <c r="Q3019" t="e">
        <f t="shared" si="143"/>
        <v>#VALUE!</v>
      </c>
    </row>
    <row r="3020" spans="15:17">
      <c r="O3020">
        <f t="shared" si="142"/>
        <v>3018</v>
      </c>
      <c r="P3020" t="e">
        <f t="shared" si="141"/>
        <v>#VALUE!</v>
      </c>
      <c r="Q3020" t="e">
        <f t="shared" si="143"/>
        <v>#VALUE!</v>
      </c>
    </row>
    <row r="3021" spans="15:17">
      <c r="O3021">
        <f t="shared" si="142"/>
        <v>3019</v>
      </c>
      <c r="P3021" t="e">
        <f t="shared" si="141"/>
        <v>#VALUE!</v>
      </c>
      <c r="Q3021" t="e">
        <f t="shared" si="143"/>
        <v>#VALUE!</v>
      </c>
    </row>
    <row r="3022" spans="15:17">
      <c r="O3022">
        <f t="shared" si="142"/>
        <v>3020</v>
      </c>
      <c r="P3022" t="e">
        <f t="shared" si="141"/>
        <v>#VALUE!</v>
      </c>
      <c r="Q3022" t="e">
        <f t="shared" si="143"/>
        <v>#VALUE!</v>
      </c>
    </row>
    <row r="3023" spans="15:17">
      <c r="O3023">
        <f t="shared" si="142"/>
        <v>3021</v>
      </c>
      <c r="P3023" t="e">
        <f t="shared" si="141"/>
        <v>#VALUE!</v>
      </c>
      <c r="Q3023" t="e">
        <f t="shared" si="143"/>
        <v>#VALUE!</v>
      </c>
    </row>
    <row r="3024" spans="15:17">
      <c r="O3024">
        <f t="shared" si="142"/>
        <v>3022</v>
      </c>
      <c r="P3024" t="e">
        <f t="shared" si="141"/>
        <v>#VALUE!</v>
      </c>
      <c r="Q3024" t="e">
        <f t="shared" si="143"/>
        <v>#VALUE!</v>
      </c>
    </row>
    <row r="3025" spans="15:17">
      <c r="O3025">
        <f t="shared" si="142"/>
        <v>3023</v>
      </c>
      <c r="P3025" t="e">
        <f t="shared" si="141"/>
        <v>#VALUE!</v>
      </c>
      <c r="Q3025" t="e">
        <f t="shared" si="143"/>
        <v>#VALUE!</v>
      </c>
    </row>
    <row r="3026" spans="15:17">
      <c r="O3026">
        <f t="shared" si="142"/>
        <v>3024</v>
      </c>
      <c r="P3026" t="e">
        <f t="shared" si="141"/>
        <v>#VALUE!</v>
      </c>
      <c r="Q3026" t="e">
        <f t="shared" si="143"/>
        <v>#VALUE!</v>
      </c>
    </row>
    <row r="3027" spans="15:17">
      <c r="O3027">
        <f t="shared" si="142"/>
        <v>3025</v>
      </c>
      <c r="P3027" t="e">
        <f t="shared" si="141"/>
        <v>#VALUE!</v>
      </c>
      <c r="Q3027" t="e">
        <f t="shared" si="143"/>
        <v>#VALUE!</v>
      </c>
    </row>
    <row r="3028" spans="15:17">
      <c r="O3028">
        <f t="shared" si="142"/>
        <v>3026</v>
      </c>
      <c r="P3028" t="e">
        <f t="shared" si="141"/>
        <v>#VALUE!</v>
      </c>
      <c r="Q3028" t="e">
        <f t="shared" si="143"/>
        <v>#VALUE!</v>
      </c>
    </row>
    <row r="3029" spans="15:17">
      <c r="O3029">
        <f t="shared" si="142"/>
        <v>3027</v>
      </c>
      <c r="P3029" t="e">
        <f t="shared" si="141"/>
        <v>#VALUE!</v>
      </c>
      <c r="Q3029" t="e">
        <f t="shared" si="143"/>
        <v>#VALUE!</v>
      </c>
    </row>
    <row r="3030" spans="15:17">
      <c r="O3030">
        <f t="shared" si="142"/>
        <v>3028</v>
      </c>
      <c r="P3030" t="e">
        <f t="shared" si="141"/>
        <v>#VALUE!</v>
      </c>
      <c r="Q3030" t="e">
        <f t="shared" si="143"/>
        <v>#VALUE!</v>
      </c>
    </row>
    <row r="3031" spans="15:17">
      <c r="O3031">
        <f t="shared" si="142"/>
        <v>3029</v>
      </c>
      <c r="P3031" t="e">
        <f t="shared" si="141"/>
        <v>#VALUE!</v>
      </c>
      <c r="Q3031" t="e">
        <f t="shared" si="143"/>
        <v>#VALUE!</v>
      </c>
    </row>
    <row r="3032" spans="15:17">
      <c r="O3032">
        <f t="shared" si="142"/>
        <v>3030</v>
      </c>
      <c r="P3032" t="e">
        <f t="shared" si="141"/>
        <v>#VALUE!</v>
      </c>
      <c r="Q3032" t="e">
        <f t="shared" si="143"/>
        <v>#VALUE!</v>
      </c>
    </row>
    <row r="3033" spans="15:17">
      <c r="O3033">
        <f t="shared" si="142"/>
        <v>3031</v>
      </c>
      <c r="P3033" t="e">
        <f t="shared" si="141"/>
        <v>#VALUE!</v>
      </c>
      <c r="Q3033" t="e">
        <f t="shared" si="143"/>
        <v>#VALUE!</v>
      </c>
    </row>
    <row r="3034" spans="15:17">
      <c r="O3034">
        <f t="shared" si="142"/>
        <v>3032</v>
      </c>
      <c r="P3034" t="e">
        <f t="shared" si="141"/>
        <v>#VALUE!</v>
      </c>
      <c r="Q3034" t="e">
        <f t="shared" si="143"/>
        <v>#VALUE!</v>
      </c>
    </row>
    <row r="3035" spans="15:17">
      <c r="O3035">
        <f t="shared" si="142"/>
        <v>3033</v>
      </c>
      <c r="P3035" t="e">
        <f t="shared" si="141"/>
        <v>#VALUE!</v>
      </c>
      <c r="Q3035" t="e">
        <f t="shared" si="143"/>
        <v>#VALUE!</v>
      </c>
    </row>
    <row r="3036" spans="15:17">
      <c r="O3036">
        <f t="shared" si="142"/>
        <v>3034</v>
      </c>
      <c r="P3036" t="e">
        <f t="shared" si="141"/>
        <v>#VALUE!</v>
      </c>
      <c r="Q3036" t="e">
        <f t="shared" si="143"/>
        <v>#VALUE!</v>
      </c>
    </row>
    <row r="3037" spans="15:17">
      <c r="O3037">
        <f t="shared" si="142"/>
        <v>3035</v>
      </c>
      <c r="P3037" t="e">
        <f t="shared" si="141"/>
        <v>#VALUE!</v>
      </c>
      <c r="Q3037" t="e">
        <f t="shared" si="143"/>
        <v>#VALUE!</v>
      </c>
    </row>
    <row r="3038" spans="15:17">
      <c r="O3038">
        <f t="shared" si="142"/>
        <v>3036</v>
      </c>
      <c r="P3038" t="e">
        <f t="shared" si="141"/>
        <v>#VALUE!</v>
      </c>
      <c r="Q3038" t="e">
        <f t="shared" si="143"/>
        <v>#VALUE!</v>
      </c>
    </row>
    <row r="3039" spans="15:17">
      <c r="O3039">
        <f t="shared" si="142"/>
        <v>3037</v>
      </c>
      <c r="P3039" t="e">
        <f t="shared" si="141"/>
        <v>#VALUE!</v>
      </c>
      <c r="Q3039" t="e">
        <f t="shared" si="143"/>
        <v>#VALUE!</v>
      </c>
    </row>
    <row r="3040" spans="15:17">
      <c r="O3040">
        <f t="shared" si="142"/>
        <v>3038</v>
      </c>
      <c r="P3040" t="e">
        <f t="shared" si="141"/>
        <v>#VALUE!</v>
      </c>
      <c r="Q3040" t="e">
        <f t="shared" si="143"/>
        <v>#VALUE!</v>
      </c>
    </row>
    <row r="3041" spans="15:17">
      <c r="O3041">
        <f t="shared" si="142"/>
        <v>3039</v>
      </c>
      <c r="P3041" t="e">
        <f t="shared" si="141"/>
        <v>#VALUE!</v>
      </c>
      <c r="Q3041" t="e">
        <f t="shared" si="143"/>
        <v>#VALUE!</v>
      </c>
    </row>
    <row r="3042" spans="15:17">
      <c r="O3042">
        <f t="shared" si="142"/>
        <v>3040</v>
      </c>
      <c r="P3042" t="e">
        <f t="shared" si="141"/>
        <v>#VALUE!</v>
      </c>
      <c r="Q3042" t="e">
        <f t="shared" si="143"/>
        <v>#VALUE!</v>
      </c>
    </row>
    <row r="3043" spans="15:17">
      <c r="O3043">
        <f t="shared" si="142"/>
        <v>3041</v>
      </c>
      <c r="P3043" t="e">
        <f t="shared" si="141"/>
        <v>#VALUE!</v>
      </c>
      <c r="Q3043" t="e">
        <f t="shared" si="143"/>
        <v>#VALUE!</v>
      </c>
    </row>
    <row r="3044" spans="15:17">
      <c r="O3044">
        <f t="shared" si="142"/>
        <v>3042</v>
      </c>
      <c r="P3044" t="e">
        <f t="shared" si="141"/>
        <v>#VALUE!</v>
      </c>
      <c r="Q3044" t="e">
        <f t="shared" si="143"/>
        <v>#VALUE!</v>
      </c>
    </row>
    <row r="3045" spans="15:17">
      <c r="O3045">
        <f t="shared" si="142"/>
        <v>3043</v>
      </c>
      <c r="P3045" t="e">
        <f t="shared" si="141"/>
        <v>#VALUE!</v>
      </c>
      <c r="Q3045" t="e">
        <f t="shared" si="143"/>
        <v>#VALUE!</v>
      </c>
    </row>
    <row r="3046" spans="15:17">
      <c r="O3046">
        <f t="shared" si="142"/>
        <v>3044</v>
      </c>
      <c r="P3046" t="e">
        <f t="shared" si="141"/>
        <v>#VALUE!</v>
      </c>
      <c r="Q3046" t="e">
        <f t="shared" si="143"/>
        <v>#VALUE!</v>
      </c>
    </row>
    <row r="3047" spans="15:17">
      <c r="O3047">
        <f t="shared" si="142"/>
        <v>3045</v>
      </c>
      <c r="P3047" t="e">
        <f t="shared" si="141"/>
        <v>#VALUE!</v>
      </c>
      <c r="Q3047" t="e">
        <f t="shared" si="143"/>
        <v>#VALUE!</v>
      </c>
    </row>
    <row r="3048" spans="15:17">
      <c r="O3048">
        <f t="shared" si="142"/>
        <v>3046</v>
      </c>
      <c r="P3048" t="e">
        <f t="shared" si="141"/>
        <v>#VALUE!</v>
      </c>
      <c r="Q3048" t="e">
        <f t="shared" si="143"/>
        <v>#VALUE!</v>
      </c>
    </row>
    <row r="3049" spans="15:17">
      <c r="O3049">
        <f t="shared" si="142"/>
        <v>3047</v>
      </c>
      <c r="P3049" t="e">
        <f t="shared" si="141"/>
        <v>#VALUE!</v>
      </c>
      <c r="Q3049" t="e">
        <f t="shared" si="143"/>
        <v>#VALUE!</v>
      </c>
    </row>
    <row r="3050" spans="15:17">
      <c r="O3050">
        <f t="shared" si="142"/>
        <v>3048</v>
      </c>
      <c r="P3050" t="e">
        <f t="shared" si="141"/>
        <v>#VALUE!</v>
      </c>
      <c r="Q3050" t="e">
        <f t="shared" si="143"/>
        <v>#VALUE!</v>
      </c>
    </row>
    <row r="3051" spans="15:17">
      <c r="O3051">
        <f t="shared" si="142"/>
        <v>3049</v>
      </c>
      <c r="P3051" t="e">
        <f t="shared" si="141"/>
        <v>#VALUE!</v>
      </c>
      <c r="Q3051" t="e">
        <f t="shared" si="143"/>
        <v>#VALUE!</v>
      </c>
    </row>
    <row r="3052" spans="15:17">
      <c r="O3052">
        <f t="shared" si="142"/>
        <v>3050</v>
      </c>
      <c r="P3052" t="e">
        <f t="shared" si="141"/>
        <v>#VALUE!</v>
      </c>
      <c r="Q3052" t="e">
        <f t="shared" si="143"/>
        <v>#VALUE!</v>
      </c>
    </row>
    <row r="3053" spans="15:17">
      <c r="O3053">
        <f t="shared" si="142"/>
        <v>3051</v>
      </c>
      <c r="P3053" t="e">
        <f t="shared" si="141"/>
        <v>#VALUE!</v>
      </c>
      <c r="Q3053" t="e">
        <f t="shared" si="143"/>
        <v>#VALUE!</v>
      </c>
    </row>
    <row r="3054" spans="15:17">
      <c r="O3054">
        <f t="shared" si="142"/>
        <v>3052</v>
      </c>
      <c r="P3054" t="e">
        <f t="shared" si="141"/>
        <v>#VALUE!</v>
      </c>
      <c r="Q3054" t="e">
        <f t="shared" si="143"/>
        <v>#VALUE!</v>
      </c>
    </row>
    <row r="3055" spans="15:17">
      <c r="O3055">
        <f t="shared" si="142"/>
        <v>3053</v>
      </c>
      <c r="P3055" t="e">
        <f t="shared" si="141"/>
        <v>#VALUE!</v>
      </c>
      <c r="Q3055" t="e">
        <f t="shared" si="143"/>
        <v>#VALUE!</v>
      </c>
    </row>
    <row r="3056" spans="15:17">
      <c r="O3056">
        <f t="shared" si="142"/>
        <v>3054</v>
      </c>
      <c r="P3056" t="e">
        <f t="shared" si="141"/>
        <v>#VALUE!</v>
      </c>
      <c r="Q3056" t="e">
        <f t="shared" si="143"/>
        <v>#VALUE!</v>
      </c>
    </row>
    <row r="3057" spans="15:17">
      <c r="O3057">
        <f t="shared" si="142"/>
        <v>3055</v>
      </c>
      <c r="P3057" t="e">
        <f t="shared" si="141"/>
        <v>#VALUE!</v>
      </c>
      <c r="Q3057" t="e">
        <f t="shared" si="143"/>
        <v>#VALUE!</v>
      </c>
    </row>
    <row r="3058" spans="15:17">
      <c r="O3058">
        <f t="shared" si="142"/>
        <v>3056</v>
      </c>
      <c r="P3058" t="e">
        <f t="shared" si="141"/>
        <v>#VALUE!</v>
      </c>
      <c r="Q3058" t="e">
        <f t="shared" si="143"/>
        <v>#VALUE!</v>
      </c>
    </row>
    <row r="3059" spans="15:17">
      <c r="O3059">
        <f t="shared" si="142"/>
        <v>3057</v>
      </c>
      <c r="P3059" t="e">
        <f t="shared" si="141"/>
        <v>#VALUE!</v>
      </c>
      <c r="Q3059" t="e">
        <f t="shared" si="143"/>
        <v>#VALUE!</v>
      </c>
    </row>
    <row r="3060" spans="15:17">
      <c r="O3060">
        <f t="shared" si="142"/>
        <v>3058</v>
      </c>
      <c r="P3060" t="e">
        <f t="shared" si="141"/>
        <v>#VALUE!</v>
      </c>
      <c r="Q3060" t="e">
        <f t="shared" si="143"/>
        <v>#VALUE!</v>
      </c>
    </row>
    <row r="3061" spans="15:17">
      <c r="O3061">
        <f t="shared" si="142"/>
        <v>3059</v>
      </c>
      <c r="P3061" t="e">
        <f t="shared" si="141"/>
        <v>#VALUE!</v>
      </c>
      <c r="Q3061" t="e">
        <f t="shared" si="143"/>
        <v>#VALUE!</v>
      </c>
    </row>
    <row r="3062" spans="15:17">
      <c r="O3062">
        <f t="shared" si="142"/>
        <v>3060</v>
      </c>
      <c r="P3062" t="e">
        <f t="shared" si="141"/>
        <v>#VALUE!</v>
      </c>
      <c r="Q3062" t="e">
        <f t="shared" si="143"/>
        <v>#VALUE!</v>
      </c>
    </row>
    <row r="3063" spans="15:17">
      <c r="O3063">
        <f t="shared" si="142"/>
        <v>3061</v>
      </c>
      <c r="P3063" t="e">
        <f t="shared" si="141"/>
        <v>#VALUE!</v>
      </c>
      <c r="Q3063" t="e">
        <f t="shared" si="143"/>
        <v>#VALUE!</v>
      </c>
    </row>
    <row r="3064" spans="15:17">
      <c r="O3064">
        <f t="shared" si="142"/>
        <v>3062</v>
      </c>
      <c r="P3064" t="e">
        <f t="shared" si="141"/>
        <v>#VALUE!</v>
      </c>
      <c r="Q3064" t="e">
        <f t="shared" si="143"/>
        <v>#VALUE!</v>
      </c>
    </row>
    <row r="3065" spans="15:17">
      <c r="O3065">
        <f t="shared" si="142"/>
        <v>3063</v>
      </c>
      <c r="P3065" t="e">
        <f t="shared" si="141"/>
        <v>#VALUE!</v>
      </c>
      <c r="Q3065" t="e">
        <f t="shared" si="143"/>
        <v>#VALUE!</v>
      </c>
    </row>
    <row r="3066" spans="15:17">
      <c r="O3066">
        <f t="shared" si="142"/>
        <v>3064</v>
      </c>
      <c r="P3066" t="e">
        <f t="shared" si="141"/>
        <v>#VALUE!</v>
      </c>
      <c r="Q3066" t="e">
        <f t="shared" si="143"/>
        <v>#VALUE!</v>
      </c>
    </row>
    <row r="3067" spans="15:17">
      <c r="O3067">
        <f t="shared" si="142"/>
        <v>3065</v>
      </c>
      <c r="P3067" t="e">
        <f t="shared" si="141"/>
        <v>#VALUE!</v>
      </c>
      <c r="Q3067" t="e">
        <f t="shared" si="143"/>
        <v>#VALUE!</v>
      </c>
    </row>
    <row r="3068" spans="15:17">
      <c r="O3068">
        <f t="shared" si="142"/>
        <v>3066</v>
      </c>
      <c r="P3068" t="e">
        <f t="shared" si="141"/>
        <v>#VALUE!</v>
      </c>
      <c r="Q3068" t="e">
        <f t="shared" si="143"/>
        <v>#VALUE!</v>
      </c>
    </row>
    <row r="3069" spans="15:17">
      <c r="O3069">
        <f t="shared" si="142"/>
        <v>3067</v>
      </c>
      <c r="P3069" t="e">
        <f t="shared" si="141"/>
        <v>#VALUE!</v>
      </c>
      <c r="Q3069" t="e">
        <f t="shared" si="143"/>
        <v>#VALUE!</v>
      </c>
    </row>
    <row r="3070" spans="15:17">
      <c r="O3070">
        <f t="shared" si="142"/>
        <v>3068</v>
      </c>
      <c r="P3070" t="e">
        <f t="shared" si="141"/>
        <v>#VALUE!</v>
      </c>
      <c r="Q3070" t="e">
        <f t="shared" si="143"/>
        <v>#VALUE!</v>
      </c>
    </row>
    <row r="3071" spans="15:17">
      <c r="O3071">
        <f t="shared" si="142"/>
        <v>3069</v>
      </c>
      <c r="P3071" t="e">
        <f t="shared" si="141"/>
        <v>#VALUE!</v>
      </c>
      <c r="Q3071" t="e">
        <f t="shared" si="143"/>
        <v>#VALUE!</v>
      </c>
    </row>
    <row r="3072" spans="15:17">
      <c r="O3072">
        <f t="shared" si="142"/>
        <v>3070</v>
      </c>
      <c r="P3072" t="e">
        <f t="shared" si="141"/>
        <v>#VALUE!</v>
      </c>
      <c r="Q3072" t="e">
        <f t="shared" si="143"/>
        <v>#VALUE!</v>
      </c>
    </row>
    <row r="3073" spans="15:17">
      <c r="O3073">
        <f t="shared" si="142"/>
        <v>3071</v>
      </c>
      <c r="P3073" t="e">
        <f t="shared" si="141"/>
        <v>#VALUE!</v>
      </c>
      <c r="Q3073" t="e">
        <f t="shared" si="143"/>
        <v>#VALUE!</v>
      </c>
    </row>
    <row r="3074" spans="15:17">
      <c r="O3074">
        <f t="shared" si="142"/>
        <v>3072</v>
      </c>
      <c r="P3074" t="e">
        <f t="shared" si="141"/>
        <v>#VALUE!</v>
      </c>
      <c r="Q3074" t="e">
        <f t="shared" si="143"/>
        <v>#VALUE!</v>
      </c>
    </row>
    <row r="3075" spans="15:17">
      <c r="O3075">
        <f t="shared" si="142"/>
        <v>3073</v>
      </c>
      <c r="P3075" t="e">
        <f t="shared" si="141"/>
        <v>#VALUE!</v>
      </c>
      <c r="Q3075" t="e">
        <f t="shared" si="143"/>
        <v>#VALUE!</v>
      </c>
    </row>
    <row r="3076" spans="15:17">
      <c r="O3076">
        <f t="shared" si="142"/>
        <v>3074</v>
      </c>
      <c r="P3076" t="e">
        <f t="shared" ref="P3076:P3139" si="144">NEGBINOMDIST(O3076-$A$9,$A$9,$B$9)</f>
        <v>#VALUE!</v>
      </c>
      <c r="Q3076" t="e">
        <f t="shared" si="143"/>
        <v>#VALUE!</v>
      </c>
    </row>
    <row r="3077" spans="15:17">
      <c r="O3077">
        <f t="shared" si="142"/>
        <v>3075</v>
      </c>
      <c r="P3077" t="e">
        <f t="shared" si="144"/>
        <v>#VALUE!</v>
      </c>
      <c r="Q3077" t="e">
        <f t="shared" si="143"/>
        <v>#VALUE!</v>
      </c>
    </row>
    <row r="3078" spans="15:17">
      <c r="O3078">
        <f t="shared" ref="O3078:O3141" si="145">O3077+1</f>
        <v>3076</v>
      </c>
      <c r="P3078" t="e">
        <f t="shared" si="144"/>
        <v>#VALUE!</v>
      </c>
      <c r="Q3078" t="e">
        <f t="shared" si="143"/>
        <v>#VALUE!</v>
      </c>
    </row>
    <row r="3079" spans="15:17">
      <c r="O3079">
        <f t="shared" si="145"/>
        <v>3077</v>
      </c>
      <c r="P3079" t="e">
        <f t="shared" si="144"/>
        <v>#VALUE!</v>
      </c>
      <c r="Q3079" t="e">
        <f t="shared" ref="Q3079:Q3142" si="146">Q3078+P3078</f>
        <v>#VALUE!</v>
      </c>
    </row>
    <row r="3080" spans="15:17">
      <c r="O3080">
        <f t="shared" si="145"/>
        <v>3078</v>
      </c>
      <c r="P3080" t="e">
        <f t="shared" si="144"/>
        <v>#VALUE!</v>
      </c>
      <c r="Q3080" t="e">
        <f t="shared" si="146"/>
        <v>#VALUE!</v>
      </c>
    </row>
    <row r="3081" spans="15:17">
      <c r="O3081">
        <f t="shared" si="145"/>
        <v>3079</v>
      </c>
      <c r="P3081" t="e">
        <f t="shared" si="144"/>
        <v>#VALUE!</v>
      </c>
      <c r="Q3081" t="e">
        <f t="shared" si="146"/>
        <v>#VALUE!</v>
      </c>
    </row>
    <row r="3082" spans="15:17">
      <c r="O3082">
        <f t="shared" si="145"/>
        <v>3080</v>
      </c>
      <c r="P3082" t="e">
        <f t="shared" si="144"/>
        <v>#VALUE!</v>
      </c>
      <c r="Q3082" t="e">
        <f t="shared" si="146"/>
        <v>#VALUE!</v>
      </c>
    </row>
    <row r="3083" spans="15:17">
      <c r="O3083">
        <f t="shared" si="145"/>
        <v>3081</v>
      </c>
      <c r="P3083" t="e">
        <f t="shared" si="144"/>
        <v>#VALUE!</v>
      </c>
      <c r="Q3083" t="e">
        <f t="shared" si="146"/>
        <v>#VALUE!</v>
      </c>
    </row>
    <row r="3084" spans="15:17">
      <c r="O3084">
        <f t="shared" si="145"/>
        <v>3082</v>
      </c>
      <c r="P3084" t="e">
        <f t="shared" si="144"/>
        <v>#VALUE!</v>
      </c>
      <c r="Q3084" t="e">
        <f t="shared" si="146"/>
        <v>#VALUE!</v>
      </c>
    </row>
    <row r="3085" spans="15:17">
      <c r="O3085">
        <f t="shared" si="145"/>
        <v>3083</v>
      </c>
      <c r="P3085" t="e">
        <f t="shared" si="144"/>
        <v>#VALUE!</v>
      </c>
      <c r="Q3085" t="e">
        <f t="shared" si="146"/>
        <v>#VALUE!</v>
      </c>
    </row>
    <row r="3086" spans="15:17">
      <c r="O3086">
        <f t="shared" si="145"/>
        <v>3084</v>
      </c>
      <c r="P3086" t="e">
        <f t="shared" si="144"/>
        <v>#VALUE!</v>
      </c>
      <c r="Q3086" t="e">
        <f t="shared" si="146"/>
        <v>#VALUE!</v>
      </c>
    </row>
    <row r="3087" spans="15:17">
      <c r="O3087">
        <f t="shared" si="145"/>
        <v>3085</v>
      </c>
      <c r="P3087" t="e">
        <f t="shared" si="144"/>
        <v>#VALUE!</v>
      </c>
      <c r="Q3087" t="e">
        <f t="shared" si="146"/>
        <v>#VALUE!</v>
      </c>
    </row>
    <row r="3088" spans="15:17">
      <c r="O3088">
        <f t="shared" si="145"/>
        <v>3086</v>
      </c>
      <c r="P3088" t="e">
        <f t="shared" si="144"/>
        <v>#VALUE!</v>
      </c>
      <c r="Q3088" t="e">
        <f t="shared" si="146"/>
        <v>#VALUE!</v>
      </c>
    </row>
    <row r="3089" spans="15:17">
      <c r="O3089">
        <f t="shared" si="145"/>
        <v>3087</v>
      </c>
      <c r="P3089" t="e">
        <f t="shared" si="144"/>
        <v>#VALUE!</v>
      </c>
      <c r="Q3089" t="e">
        <f t="shared" si="146"/>
        <v>#VALUE!</v>
      </c>
    </row>
    <row r="3090" spans="15:17">
      <c r="O3090">
        <f t="shared" si="145"/>
        <v>3088</v>
      </c>
      <c r="P3090" t="e">
        <f t="shared" si="144"/>
        <v>#VALUE!</v>
      </c>
      <c r="Q3090" t="e">
        <f t="shared" si="146"/>
        <v>#VALUE!</v>
      </c>
    </row>
    <row r="3091" spans="15:17">
      <c r="O3091">
        <f t="shared" si="145"/>
        <v>3089</v>
      </c>
      <c r="P3091" t="e">
        <f t="shared" si="144"/>
        <v>#VALUE!</v>
      </c>
      <c r="Q3091" t="e">
        <f t="shared" si="146"/>
        <v>#VALUE!</v>
      </c>
    </row>
    <row r="3092" spans="15:17">
      <c r="O3092">
        <f t="shared" si="145"/>
        <v>3090</v>
      </c>
      <c r="P3092" t="e">
        <f t="shared" si="144"/>
        <v>#VALUE!</v>
      </c>
      <c r="Q3092" t="e">
        <f t="shared" si="146"/>
        <v>#VALUE!</v>
      </c>
    </row>
    <row r="3093" spans="15:17">
      <c r="O3093">
        <f t="shared" si="145"/>
        <v>3091</v>
      </c>
      <c r="P3093" t="e">
        <f t="shared" si="144"/>
        <v>#VALUE!</v>
      </c>
      <c r="Q3093" t="e">
        <f t="shared" si="146"/>
        <v>#VALUE!</v>
      </c>
    </row>
    <row r="3094" spans="15:17">
      <c r="O3094">
        <f t="shared" si="145"/>
        <v>3092</v>
      </c>
      <c r="P3094" t="e">
        <f t="shared" si="144"/>
        <v>#VALUE!</v>
      </c>
      <c r="Q3094" t="e">
        <f t="shared" si="146"/>
        <v>#VALUE!</v>
      </c>
    </row>
    <row r="3095" spans="15:17">
      <c r="O3095">
        <f t="shared" si="145"/>
        <v>3093</v>
      </c>
      <c r="P3095" t="e">
        <f t="shared" si="144"/>
        <v>#VALUE!</v>
      </c>
      <c r="Q3095" t="e">
        <f t="shared" si="146"/>
        <v>#VALUE!</v>
      </c>
    </row>
    <row r="3096" spans="15:17">
      <c r="O3096">
        <f t="shared" si="145"/>
        <v>3094</v>
      </c>
      <c r="P3096" t="e">
        <f t="shared" si="144"/>
        <v>#VALUE!</v>
      </c>
      <c r="Q3096" t="e">
        <f t="shared" si="146"/>
        <v>#VALUE!</v>
      </c>
    </row>
    <row r="3097" spans="15:17">
      <c r="O3097">
        <f t="shared" si="145"/>
        <v>3095</v>
      </c>
      <c r="P3097" t="e">
        <f t="shared" si="144"/>
        <v>#VALUE!</v>
      </c>
      <c r="Q3097" t="e">
        <f t="shared" si="146"/>
        <v>#VALUE!</v>
      </c>
    </row>
    <row r="3098" spans="15:17">
      <c r="O3098">
        <f t="shared" si="145"/>
        <v>3096</v>
      </c>
      <c r="P3098" t="e">
        <f t="shared" si="144"/>
        <v>#VALUE!</v>
      </c>
      <c r="Q3098" t="e">
        <f t="shared" si="146"/>
        <v>#VALUE!</v>
      </c>
    </row>
    <row r="3099" spans="15:17">
      <c r="O3099">
        <f t="shared" si="145"/>
        <v>3097</v>
      </c>
      <c r="P3099" t="e">
        <f t="shared" si="144"/>
        <v>#VALUE!</v>
      </c>
      <c r="Q3099" t="e">
        <f t="shared" si="146"/>
        <v>#VALUE!</v>
      </c>
    </row>
    <row r="3100" spans="15:17">
      <c r="O3100">
        <f t="shared" si="145"/>
        <v>3098</v>
      </c>
      <c r="P3100" t="e">
        <f t="shared" si="144"/>
        <v>#VALUE!</v>
      </c>
      <c r="Q3100" t="e">
        <f t="shared" si="146"/>
        <v>#VALUE!</v>
      </c>
    </row>
    <row r="3101" spans="15:17">
      <c r="O3101">
        <f t="shared" si="145"/>
        <v>3099</v>
      </c>
      <c r="P3101" t="e">
        <f t="shared" si="144"/>
        <v>#VALUE!</v>
      </c>
      <c r="Q3101" t="e">
        <f t="shared" si="146"/>
        <v>#VALUE!</v>
      </c>
    </row>
    <row r="3102" spans="15:17">
      <c r="O3102">
        <f t="shared" si="145"/>
        <v>3100</v>
      </c>
      <c r="P3102" t="e">
        <f t="shared" si="144"/>
        <v>#VALUE!</v>
      </c>
      <c r="Q3102" t="e">
        <f t="shared" si="146"/>
        <v>#VALUE!</v>
      </c>
    </row>
    <row r="3103" spans="15:17">
      <c r="O3103">
        <f t="shared" si="145"/>
        <v>3101</v>
      </c>
      <c r="P3103" t="e">
        <f t="shared" si="144"/>
        <v>#VALUE!</v>
      </c>
      <c r="Q3103" t="e">
        <f t="shared" si="146"/>
        <v>#VALUE!</v>
      </c>
    </row>
    <row r="3104" spans="15:17">
      <c r="O3104">
        <f t="shared" si="145"/>
        <v>3102</v>
      </c>
      <c r="P3104" t="e">
        <f t="shared" si="144"/>
        <v>#VALUE!</v>
      </c>
      <c r="Q3104" t="e">
        <f t="shared" si="146"/>
        <v>#VALUE!</v>
      </c>
    </row>
    <row r="3105" spans="15:17">
      <c r="O3105">
        <f t="shared" si="145"/>
        <v>3103</v>
      </c>
      <c r="P3105" t="e">
        <f t="shared" si="144"/>
        <v>#VALUE!</v>
      </c>
      <c r="Q3105" t="e">
        <f t="shared" si="146"/>
        <v>#VALUE!</v>
      </c>
    </row>
    <row r="3106" spans="15:17">
      <c r="O3106">
        <f t="shared" si="145"/>
        <v>3104</v>
      </c>
      <c r="P3106" t="e">
        <f t="shared" si="144"/>
        <v>#VALUE!</v>
      </c>
      <c r="Q3106" t="e">
        <f t="shared" si="146"/>
        <v>#VALUE!</v>
      </c>
    </row>
    <row r="3107" spans="15:17">
      <c r="O3107">
        <f t="shared" si="145"/>
        <v>3105</v>
      </c>
      <c r="P3107" t="e">
        <f t="shared" si="144"/>
        <v>#VALUE!</v>
      </c>
      <c r="Q3107" t="e">
        <f t="shared" si="146"/>
        <v>#VALUE!</v>
      </c>
    </row>
    <row r="3108" spans="15:17">
      <c r="O3108">
        <f t="shared" si="145"/>
        <v>3106</v>
      </c>
      <c r="P3108" t="e">
        <f t="shared" si="144"/>
        <v>#VALUE!</v>
      </c>
      <c r="Q3108" t="e">
        <f t="shared" si="146"/>
        <v>#VALUE!</v>
      </c>
    </row>
    <row r="3109" spans="15:17">
      <c r="O3109">
        <f t="shared" si="145"/>
        <v>3107</v>
      </c>
      <c r="P3109" t="e">
        <f t="shared" si="144"/>
        <v>#VALUE!</v>
      </c>
      <c r="Q3109" t="e">
        <f t="shared" si="146"/>
        <v>#VALUE!</v>
      </c>
    </row>
    <row r="3110" spans="15:17">
      <c r="O3110">
        <f t="shared" si="145"/>
        <v>3108</v>
      </c>
      <c r="P3110" t="e">
        <f t="shared" si="144"/>
        <v>#VALUE!</v>
      </c>
      <c r="Q3110" t="e">
        <f t="shared" si="146"/>
        <v>#VALUE!</v>
      </c>
    </row>
    <row r="3111" spans="15:17">
      <c r="O3111">
        <f t="shared" si="145"/>
        <v>3109</v>
      </c>
      <c r="P3111" t="e">
        <f t="shared" si="144"/>
        <v>#VALUE!</v>
      </c>
      <c r="Q3111" t="e">
        <f t="shared" si="146"/>
        <v>#VALUE!</v>
      </c>
    </row>
    <row r="3112" spans="15:17">
      <c r="O3112">
        <f t="shared" si="145"/>
        <v>3110</v>
      </c>
      <c r="P3112" t="e">
        <f t="shared" si="144"/>
        <v>#VALUE!</v>
      </c>
      <c r="Q3112" t="e">
        <f t="shared" si="146"/>
        <v>#VALUE!</v>
      </c>
    </row>
    <row r="3113" spans="15:17">
      <c r="O3113">
        <f t="shared" si="145"/>
        <v>3111</v>
      </c>
      <c r="P3113" t="e">
        <f t="shared" si="144"/>
        <v>#VALUE!</v>
      </c>
      <c r="Q3113" t="e">
        <f t="shared" si="146"/>
        <v>#VALUE!</v>
      </c>
    </row>
    <row r="3114" spans="15:17">
      <c r="O3114">
        <f t="shared" si="145"/>
        <v>3112</v>
      </c>
      <c r="P3114" t="e">
        <f t="shared" si="144"/>
        <v>#VALUE!</v>
      </c>
      <c r="Q3114" t="e">
        <f t="shared" si="146"/>
        <v>#VALUE!</v>
      </c>
    </row>
    <row r="3115" spans="15:17">
      <c r="O3115">
        <f t="shared" si="145"/>
        <v>3113</v>
      </c>
      <c r="P3115" t="e">
        <f t="shared" si="144"/>
        <v>#VALUE!</v>
      </c>
      <c r="Q3115" t="e">
        <f t="shared" si="146"/>
        <v>#VALUE!</v>
      </c>
    </row>
    <row r="3116" spans="15:17">
      <c r="O3116">
        <f t="shared" si="145"/>
        <v>3114</v>
      </c>
      <c r="P3116" t="e">
        <f t="shared" si="144"/>
        <v>#VALUE!</v>
      </c>
      <c r="Q3116" t="e">
        <f t="shared" si="146"/>
        <v>#VALUE!</v>
      </c>
    </row>
    <row r="3117" spans="15:17">
      <c r="O3117">
        <f t="shared" si="145"/>
        <v>3115</v>
      </c>
      <c r="P3117" t="e">
        <f t="shared" si="144"/>
        <v>#VALUE!</v>
      </c>
      <c r="Q3117" t="e">
        <f t="shared" si="146"/>
        <v>#VALUE!</v>
      </c>
    </row>
    <row r="3118" spans="15:17">
      <c r="O3118">
        <f t="shared" si="145"/>
        <v>3116</v>
      </c>
      <c r="P3118" t="e">
        <f t="shared" si="144"/>
        <v>#VALUE!</v>
      </c>
      <c r="Q3118" t="e">
        <f t="shared" si="146"/>
        <v>#VALUE!</v>
      </c>
    </row>
    <row r="3119" spans="15:17">
      <c r="O3119">
        <f t="shared" si="145"/>
        <v>3117</v>
      </c>
      <c r="P3119" t="e">
        <f t="shared" si="144"/>
        <v>#VALUE!</v>
      </c>
      <c r="Q3119" t="e">
        <f t="shared" si="146"/>
        <v>#VALUE!</v>
      </c>
    </row>
    <row r="3120" spans="15:17">
      <c r="O3120">
        <f t="shared" si="145"/>
        <v>3118</v>
      </c>
      <c r="P3120" t="e">
        <f t="shared" si="144"/>
        <v>#VALUE!</v>
      </c>
      <c r="Q3120" t="e">
        <f t="shared" si="146"/>
        <v>#VALUE!</v>
      </c>
    </row>
    <row r="3121" spans="15:17">
      <c r="O3121">
        <f t="shared" si="145"/>
        <v>3119</v>
      </c>
      <c r="P3121" t="e">
        <f t="shared" si="144"/>
        <v>#VALUE!</v>
      </c>
      <c r="Q3121" t="e">
        <f t="shared" si="146"/>
        <v>#VALUE!</v>
      </c>
    </row>
    <row r="3122" spans="15:17">
      <c r="O3122">
        <f t="shared" si="145"/>
        <v>3120</v>
      </c>
      <c r="P3122" t="e">
        <f t="shared" si="144"/>
        <v>#VALUE!</v>
      </c>
      <c r="Q3122" t="e">
        <f t="shared" si="146"/>
        <v>#VALUE!</v>
      </c>
    </row>
    <row r="3123" spans="15:17">
      <c r="O3123">
        <f t="shared" si="145"/>
        <v>3121</v>
      </c>
      <c r="P3123" t="e">
        <f t="shared" si="144"/>
        <v>#VALUE!</v>
      </c>
      <c r="Q3123" t="e">
        <f t="shared" si="146"/>
        <v>#VALUE!</v>
      </c>
    </row>
    <row r="3124" spans="15:17">
      <c r="O3124">
        <f t="shared" si="145"/>
        <v>3122</v>
      </c>
      <c r="P3124" t="e">
        <f t="shared" si="144"/>
        <v>#VALUE!</v>
      </c>
      <c r="Q3124" t="e">
        <f t="shared" si="146"/>
        <v>#VALUE!</v>
      </c>
    </row>
    <row r="3125" spans="15:17">
      <c r="O3125">
        <f t="shared" si="145"/>
        <v>3123</v>
      </c>
      <c r="P3125" t="e">
        <f t="shared" si="144"/>
        <v>#VALUE!</v>
      </c>
      <c r="Q3125" t="e">
        <f t="shared" si="146"/>
        <v>#VALUE!</v>
      </c>
    </row>
    <row r="3126" spans="15:17">
      <c r="O3126">
        <f t="shared" si="145"/>
        <v>3124</v>
      </c>
      <c r="P3126" t="e">
        <f t="shared" si="144"/>
        <v>#VALUE!</v>
      </c>
      <c r="Q3126" t="e">
        <f t="shared" si="146"/>
        <v>#VALUE!</v>
      </c>
    </row>
    <row r="3127" spans="15:17">
      <c r="O3127">
        <f t="shared" si="145"/>
        <v>3125</v>
      </c>
      <c r="P3127" t="e">
        <f t="shared" si="144"/>
        <v>#VALUE!</v>
      </c>
      <c r="Q3127" t="e">
        <f t="shared" si="146"/>
        <v>#VALUE!</v>
      </c>
    </row>
    <row r="3128" spans="15:17">
      <c r="O3128">
        <f t="shared" si="145"/>
        <v>3126</v>
      </c>
      <c r="P3128" t="e">
        <f t="shared" si="144"/>
        <v>#VALUE!</v>
      </c>
      <c r="Q3128" t="e">
        <f t="shared" si="146"/>
        <v>#VALUE!</v>
      </c>
    </row>
    <row r="3129" spans="15:17">
      <c r="O3129">
        <f t="shared" si="145"/>
        <v>3127</v>
      </c>
      <c r="P3129" t="e">
        <f t="shared" si="144"/>
        <v>#VALUE!</v>
      </c>
      <c r="Q3129" t="e">
        <f t="shared" si="146"/>
        <v>#VALUE!</v>
      </c>
    </row>
    <row r="3130" spans="15:17">
      <c r="O3130">
        <f t="shared" si="145"/>
        <v>3128</v>
      </c>
      <c r="P3130" t="e">
        <f t="shared" si="144"/>
        <v>#VALUE!</v>
      </c>
      <c r="Q3130" t="e">
        <f t="shared" si="146"/>
        <v>#VALUE!</v>
      </c>
    </row>
    <row r="3131" spans="15:17">
      <c r="O3131">
        <f t="shared" si="145"/>
        <v>3129</v>
      </c>
      <c r="P3131" t="e">
        <f t="shared" si="144"/>
        <v>#VALUE!</v>
      </c>
      <c r="Q3131" t="e">
        <f t="shared" si="146"/>
        <v>#VALUE!</v>
      </c>
    </row>
    <row r="3132" spans="15:17">
      <c r="O3132">
        <f t="shared" si="145"/>
        <v>3130</v>
      </c>
      <c r="P3132" t="e">
        <f t="shared" si="144"/>
        <v>#VALUE!</v>
      </c>
      <c r="Q3132" t="e">
        <f t="shared" si="146"/>
        <v>#VALUE!</v>
      </c>
    </row>
    <row r="3133" spans="15:17">
      <c r="O3133">
        <f t="shared" si="145"/>
        <v>3131</v>
      </c>
      <c r="P3133" t="e">
        <f t="shared" si="144"/>
        <v>#VALUE!</v>
      </c>
      <c r="Q3133" t="e">
        <f t="shared" si="146"/>
        <v>#VALUE!</v>
      </c>
    </row>
    <row r="3134" spans="15:17">
      <c r="O3134">
        <f t="shared" si="145"/>
        <v>3132</v>
      </c>
      <c r="P3134" t="e">
        <f t="shared" si="144"/>
        <v>#VALUE!</v>
      </c>
      <c r="Q3134" t="e">
        <f t="shared" si="146"/>
        <v>#VALUE!</v>
      </c>
    </row>
    <row r="3135" spans="15:17">
      <c r="O3135">
        <f t="shared" si="145"/>
        <v>3133</v>
      </c>
      <c r="P3135" t="e">
        <f t="shared" si="144"/>
        <v>#VALUE!</v>
      </c>
      <c r="Q3135" t="e">
        <f t="shared" si="146"/>
        <v>#VALUE!</v>
      </c>
    </row>
    <row r="3136" spans="15:17">
      <c r="O3136">
        <f t="shared" si="145"/>
        <v>3134</v>
      </c>
      <c r="P3136" t="e">
        <f t="shared" si="144"/>
        <v>#VALUE!</v>
      </c>
      <c r="Q3136" t="e">
        <f t="shared" si="146"/>
        <v>#VALUE!</v>
      </c>
    </row>
    <row r="3137" spans="15:17">
      <c r="O3137">
        <f t="shared" si="145"/>
        <v>3135</v>
      </c>
      <c r="P3137" t="e">
        <f t="shared" si="144"/>
        <v>#VALUE!</v>
      </c>
      <c r="Q3137" t="e">
        <f t="shared" si="146"/>
        <v>#VALUE!</v>
      </c>
    </row>
    <row r="3138" spans="15:17">
      <c r="O3138">
        <f t="shared" si="145"/>
        <v>3136</v>
      </c>
      <c r="P3138" t="e">
        <f t="shared" si="144"/>
        <v>#VALUE!</v>
      </c>
      <c r="Q3138" t="e">
        <f t="shared" si="146"/>
        <v>#VALUE!</v>
      </c>
    </row>
    <row r="3139" spans="15:17">
      <c r="O3139">
        <f t="shared" si="145"/>
        <v>3137</v>
      </c>
      <c r="P3139" t="e">
        <f t="shared" si="144"/>
        <v>#VALUE!</v>
      </c>
      <c r="Q3139" t="e">
        <f t="shared" si="146"/>
        <v>#VALUE!</v>
      </c>
    </row>
    <row r="3140" spans="15:17">
      <c r="O3140">
        <f t="shared" si="145"/>
        <v>3138</v>
      </c>
      <c r="P3140" t="e">
        <f t="shared" ref="P3140:P3203" si="147">NEGBINOMDIST(O3140-$A$9,$A$9,$B$9)</f>
        <v>#VALUE!</v>
      </c>
      <c r="Q3140" t="e">
        <f t="shared" si="146"/>
        <v>#VALUE!</v>
      </c>
    </row>
    <row r="3141" spans="15:17">
      <c r="O3141">
        <f t="shared" si="145"/>
        <v>3139</v>
      </c>
      <c r="P3141" t="e">
        <f t="shared" si="147"/>
        <v>#VALUE!</v>
      </c>
      <c r="Q3141" t="e">
        <f t="shared" si="146"/>
        <v>#VALUE!</v>
      </c>
    </row>
    <row r="3142" spans="15:17">
      <c r="O3142">
        <f t="shared" ref="O3142:O3205" si="148">O3141+1</f>
        <v>3140</v>
      </c>
      <c r="P3142" t="e">
        <f t="shared" si="147"/>
        <v>#VALUE!</v>
      </c>
      <c r="Q3142" t="e">
        <f t="shared" si="146"/>
        <v>#VALUE!</v>
      </c>
    </row>
    <row r="3143" spans="15:17">
      <c r="O3143">
        <f t="shared" si="148"/>
        <v>3141</v>
      </c>
      <c r="P3143" t="e">
        <f t="shared" si="147"/>
        <v>#VALUE!</v>
      </c>
      <c r="Q3143" t="e">
        <f t="shared" ref="Q3143:Q3206" si="149">Q3142+P3142</f>
        <v>#VALUE!</v>
      </c>
    </row>
    <row r="3144" spans="15:17">
      <c r="O3144">
        <f t="shared" si="148"/>
        <v>3142</v>
      </c>
      <c r="P3144" t="e">
        <f t="shared" si="147"/>
        <v>#VALUE!</v>
      </c>
      <c r="Q3144" t="e">
        <f t="shared" si="149"/>
        <v>#VALUE!</v>
      </c>
    </row>
    <row r="3145" spans="15:17">
      <c r="O3145">
        <f t="shared" si="148"/>
        <v>3143</v>
      </c>
      <c r="P3145" t="e">
        <f t="shared" si="147"/>
        <v>#VALUE!</v>
      </c>
      <c r="Q3145" t="e">
        <f t="shared" si="149"/>
        <v>#VALUE!</v>
      </c>
    </row>
    <row r="3146" spans="15:17">
      <c r="O3146">
        <f t="shared" si="148"/>
        <v>3144</v>
      </c>
      <c r="P3146" t="e">
        <f t="shared" si="147"/>
        <v>#VALUE!</v>
      </c>
      <c r="Q3146" t="e">
        <f t="shared" si="149"/>
        <v>#VALUE!</v>
      </c>
    </row>
    <row r="3147" spans="15:17">
      <c r="O3147">
        <f t="shared" si="148"/>
        <v>3145</v>
      </c>
      <c r="P3147" t="e">
        <f t="shared" si="147"/>
        <v>#VALUE!</v>
      </c>
      <c r="Q3147" t="e">
        <f t="shared" si="149"/>
        <v>#VALUE!</v>
      </c>
    </row>
    <row r="3148" spans="15:17">
      <c r="O3148">
        <f t="shared" si="148"/>
        <v>3146</v>
      </c>
      <c r="P3148" t="e">
        <f t="shared" si="147"/>
        <v>#VALUE!</v>
      </c>
      <c r="Q3148" t="e">
        <f t="shared" si="149"/>
        <v>#VALUE!</v>
      </c>
    </row>
    <row r="3149" spans="15:17">
      <c r="O3149">
        <f t="shared" si="148"/>
        <v>3147</v>
      </c>
      <c r="P3149" t="e">
        <f t="shared" si="147"/>
        <v>#VALUE!</v>
      </c>
      <c r="Q3149" t="e">
        <f t="shared" si="149"/>
        <v>#VALUE!</v>
      </c>
    </row>
    <row r="3150" spans="15:17">
      <c r="O3150">
        <f t="shared" si="148"/>
        <v>3148</v>
      </c>
      <c r="P3150" t="e">
        <f t="shared" si="147"/>
        <v>#VALUE!</v>
      </c>
      <c r="Q3150" t="e">
        <f t="shared" si="149"/>
        <v>#VALUE!</v>
      </c>
    </row>
    <row r="3151" spans="15:17">
      <c r="O3151">
        <f t="shared" si="148"/>
        <v>3149</v>
      </c>
      <c r="P3151" t="e">
        <f t="shared" si="147"/>
        <v>#VALUE!</v>
      </c>
      <c r="Q3151" t="e">
        <f t="shared" si="149"/>
        <v>#VALUE!</v>
      </c>
    </row>
    <row r="3152" spans="15:17">
      <c r="O3152">
        <f t="shared" si="148"/>
        <v>3150</v>
      </c>
      <c r="P3152" t="e">
        <f t="shared" si="147"/>
        <v>#VALUE!</v>
      </c>
      <c r="Q3152" t="e">
        <f t="shared" si="149"/>
        <v>#VALUE!</v>
      </c>
    </row>
    <row r="3153" spans="15:17">
      <c r="O3153">
        <f t="shared" si="148"/>
        <v>3151</v>
      </c>
      <c r="P3153" t="e">
        <f t="shared" si="147"/>
        <v>#VALUE!</v>
      </c>
      <c r="Q3153" t="e">
        <f t="shared" si="149"/>
        <v>#VALUE!</v>
      </c>
    </row>
    <row r="3154" spans="15:17">
      <c r="O3154">
        <f t="shared" si="148"/>
        <v>3152</v>
      </c>
      <c r="P3154" t="e">
        <f t="shared" si="147"/>
        <v>#VALUE!</v>
      </c>
      <c r="Q3154" t="e">
        <f t="shared" si="149"/>
        <v>#VALUE!</v>
      </c>
    </row>
    <row r="3155" spans="15:17">
      <c r="O3155">
        <f t="shared" si="148"/>
        <v>3153</v>
      </c>
      <c r="P3155" t="e">
        <f t="shared" si="147"/>
        <v>#VALUE!</v>
      </c>
      <c r="Q3155" t="e">
        <f t="shared" si="149"/>
        <v>#VALUE!</v>
      </c>
    </row>
    <row r="3156" spans="15:17">
      <c r="O3156">
        <f t="shared" si="148"/>
        <v>3154</v>
      </c>
      <c r="P3156" t="e">
        <f t="shared" si="147"/>
        <v>#VALUE!</v>
      </c>
      <c r="Q3156" t="e">
        <f t="shared" si="149"/>
        <v>#VALUE!</v>
      </c>
    </row>
    <row r="3157" spans="15:17">
      <c r="O3157">
        <f t="shared" si="148"/>
        <v>3155</v>
      </c>
      <c r="P3157" t="e">
        <f t="shared" si="147"/>
        <v>#VALUE!</v>
      </c>
      <c r="Q3157" t="e">
        <f t="shared" si="149"/>
        <v>#VALUE!</v>
      </c>
    </row>
    <row r="3158" spans="15:17">
      <c r="O3158">
        <f t="shared" si="148"/>
        <v>3156</v>
      </c>
      <c r="P3158" t="e">
        <f t="shared" si="147"/>
        <v>#VALUE!</v>
      </c>
      <c r="Q3158" t="e">
        <f t="shared" si="149"/>
        <v>#VALUE!</v>
      </c>
    </row>
    <row r="3159" spans="15:17">
      <c r="O3159">
        <f t="shared" si="148"/>
        <v>3157</v>
      </c>
      <c r="P3159" t="e">
        <f t="shared" si="147"/>
        <v>#VALUE!</v>
      </c>
      <c r="Q3159" t="e">
        <f t="shared" si="149"/>
        <v>#VALUE!</v>
      </c>
    </row>
    <row r="3160" spans="15:17">
      <c r="O3160">
        <f t="shared" si="148"/>
        <v>3158</v>
      </c>
      <c r="P3160" t="e">
        <f t="shared" si="147"/>
        <v>#VALUE!</v>
      </c>
      <c r="Q3160" t="e">
        <f t="shared" si="149"/>
        <v>#VALUE!</v>
      </c>
    </row>
    <row r="3161" spans="15:17">
      <c r="O3161">
        <f t="shared" si="148"/>
        <v>3159</v>
      </c>
      <c r="P3161" t="e">
        <f t="shared" si="147"/>
        <v>#VALUE!</v>
      </c>
      <c r="Q3161" t="e">
        <f t="shared" si="149"/>
        <v>#VALUE!</v>
      </c>
    </row>
    <row r="3162" spans="15:17">
      <c r="O3162">
        <f t="shared" si="148"/>
        <v>3160</v>
      </c>
      <c r="P3162" t="e">
        <f t="shared" si="147"/>
        <v>#VALUE!</v>
      </c>
      <c r="Q3162" t="e">
        <f t="shared" si="149"/>
        <v>#VALUE!</v>
      </c>
    </row>
    <row r="3163" spans="15:17">
      <c r="O3163">
        <f t="shared" si="148"/>
        <v>3161</v>
      </c>
      <c r="P3163" t="e">
        <f t="shared" si="147"/>
        <v>#VALUE!</v>
      </c>
      <c r="Q3163" t="e">
        <f t="shared" si="149"/>
        <v>#VALUE!</v>
      </c>
    </row>
    <row r="3164" spans="15:17">
      <c r="O3164">
        <f t="shared" si="148"/>
        <v>3162</v>
      </c>
      <c r="P3164" t="e">
        <f t="shared" si="147"/>
        <v>#VALUE!</v>
      </c>
      <c r="Q3164" t="e">
        <f t="shared" si="149"/>
        <v>#VALUE!</v>
      </c>
    </row>
    <row r="3165" spans="15:17">
      <c r="O3165">
        <f t="shared" si="148"/>
        <v>3163</v>
      </c>
      <c r="P3165" t="e">
        <f t="shared" si="147"/>
        <v>#VALUE!</v>
      </c>
      <c r="Q3165" t="e">
        <f t="shared" si="149"/>
        <v>#VALUE!</v>
      </c>
    </row>
    <row r="3166" spans="15:17">
      <c r="O3166">
        <f t="shared" si="148"/>
        <v>3164</v>
      </c>
      <c r="P3166" t="e">
        <f t="shared" si="147"/>
        <v>#VALUE!</v>
      </c>
      <c r="Q3166" t="e">
        <f t="shared" si="149"/>
        <v>#VALUE!</v>
      </c>
    </row>
    <row r="3167" spans="15:17">
      <c r="O3167">
        <f t="shared" si="148"/>
        <v>3165</v>
      </c>
      <c r="P3167" t="e">
        <f t="shared" si="147"/>
        <v>#VALUE!</v>
      </c>
      <c r="Q3167" t="e">
        <f t="shared" si="149"/>
        <v>#VALUE!</v>
      </c>
    </row>
    <row r="3168" spans="15:17">
      <c r="O3168">
        <f t="shared" si="148"/>
        <v>3166</v>
      </c>
      <c r="P3168" t="e">
        <f t="shared" si="147"/>
        <v>#VALUE!</v>
      </c>
      <c r="Q3168" t="e">
        <f t="shared" si="149"/>
        <v>#VALUE!</v>
      </c>
    </row>
    <row r="3169" spans="15:17">
      <c r="O3169">
        <f t="shared" si="148"/>
        <v>3167</v>
      </c>
      <c r="P3169" t="e">
        <f t="shared" si="147"/>
        <v>#VALUE!</v>
      </c>
      <c r="Q3169" t="e">
        <f t="shared" si="149"/>
        <v>#VALUE!</v>
      </c>
    </row>
    <row r="3170" spans="15:17">
      <c r="O3170">
        <f t="shared" si="148"/>
        <v>3168</v>
      </c>
      <c r="P3170" t="e">
        <f t="shared" si="147"/>
        <v>#VALUE!</v>
      </c>
      <c r="Q3170" t="e">
        <f t="shared" si="149"/>
        <v>#VALUE!</v>
      </c>
    </row>
    <row r="3171" spans="15:17">
      <c r="O3171">
        <f t="shared" si="148"/>
        <v>3169</v>
      </c>
      <c r="P3171" t="e">
        <f t="shared" si="147"/>
        <v>#VALUE!</v>
      </c>
      <c r="Q3171" t="e">
        <f t="shared" si="149"/>
        <v>#VALUE!</v>
      </c>
    </row>
    <row r="3172" spans="15:17">
      <c r="O3172">
        <f t="shared" si="148"/>
        <v>3170</v>
      </c>
      <c r="P3172" t="e">
        <f t="shared" si="147"/>
        <v>#VALUE!</v>
      </c>
      <c r="Q3172" t="e">
        <f t="shared" si="149"/>
        <v>#VALUE!</v>
      </c>
    </row>
    <row r="3173" spans="15:17">
      <c r="O3173">
        <f t="shared" si="148"/>
        <v>3171</v>
      </c>
      <c r="P3173" t="e">
        <f t="shared" si="147"/>
        <v>#VALUE!</v>
      </c>
      <c r="Q3173" t="e">
        <f t="shared" si="149"/>
        <v>#VALUE!</v>
      </c>
    </row>
    <row r="3174" spans="15:17">
      <c r="O3174">
        <f t="shared" si="148"/>
        <v>3172</v>
      </c>
      <c r="P3174" t="e">
        <f t="shared" si="147"/>
        <v>#VALUE!</v>
      </c>
      <c r="Q3174" t="e">
        <f t="shared" si="149"/>
        <v>#VALUE!</v>
      </c>
    </row>
    <row r="3175" spans="15:17">
      <c r="O3175">
        <f t="shared" si="148"/>
        <v>3173</v>
      </c>
      <c r="P3175" t="e">
        <f t="shared" si="147"/>
        <v>#VALUE!</v>
      </c>
      <c r="Q3175" t="e">
        <f t="shared" si="149"/>
        <v>#VALUE!</v>
      </c>
    </row>
    <row r="3176" spans="15:17">
      <c r="O3176">
        <f t="shared" si="148"/>
        <v>3174</v>
      </c>
      <c r="P3176" t="e">
        <f t="shared" si="147"/>
        <v>#VALUE!</v>
      </c>
      <c r="Q3176" t="e">
        <f t="shared" si="149"/>
        <v>#VALUE!</v>
      </c>
    </row>
    <row r="3177" spans="15:17">
      <c r="O3177">
        <f t="shared" si="148"/>
        <v>3175</v>
      </c>
      <c r="P3177" t="e">
        <f t="shared" si="147"/>
        <v>#VALUE!</v>
      </c>
      <c r="Q3177" t="e">
        <f t="shared" si="149"/>
        <v>#VALUE!</v>
      </c>
    </row>
    <row r="3178" spans="15:17">
      <c r="O3178">
        <f t="shared" si="148"/>
        <v>3176</v>
      </c>
      <c r="P3178" t="e">
        <f t="shared" si="147"/>
        <v>#VALUE!</v>
      </c>
      <c r="Q3178" t="e">
        <f t="shared" si="149"/>
        <v>#VALUE!</v>
      </c>
    </row>
    <row r="3179" spans="15:17">
      <c r="O3179">
        <f t="shared" si="148"/>
        <v>3177</v>
      </c>
      <c r="P3179" t="e">
        <f t="shared" si="147"/>
        <v>#VALUE!</v>
      </c>
      <c r="Q3179" t="e">
        <f t="shared" si="149"/>
        <v>#VALUE!</v>
      </c>
    </row>
    <row r="3180" spans="15:17">
      <c r="O3180">
        <f t="shared" si="148"/>
        <v>3178</v>
      </c>
      <c r="P3180" t="e">
        <f t="shared" si="147"/>
        <v>#VALUE!</v>
      </c>
      <c r="Q3180" t="e">
        <f t="shared" si="149"/>
        <v>#VALUE!</v>
      </c>
    </row>
    <row r="3181" spans="15:17">
      <c r="O3181">
        <f t="shared" si="148"/>
        <v>3179</v>
      </c>
      <c r="P3181" t="e">
        <f t="shared" si="147"/>
        <v>#VALUE!</v>
      </c>
      <c r="Q3181" t="e">
        <f t="shared" si="149"/>
        <v>#VALUE!</v>
      </c>
    </row>
    <row r="3182" spans="15:17">
      <c r="O3182">
        <f t="shared" si="148"/>
        <v>3180</v>
      </c>
      <c r="P3182" t="e">
        <f t="shared" si="147"/>
        <v>#VALUE!</v>
      </c>
      <c r="Q3182" t="e">
        <f t="shared" si="149"/>
        <v>#VALUE!</v>
      </c>
    </row>
    <row r="3183" spans="15:17">
      <c r="O3183">
        <f t="shared" si="148"/>
        <v>3181</v>
      </c>
      <c r="P3183" t="e">
        <f t="shared" si="147"/>
        <v>#VALUE!</v>
      </c>
      <c r="Q3183" t="e">
        <f t="shared" si="149"/>
        <v>#VALUE!</v>
      </c>
    </row>
    <row r="3184" spans="15:17">
      <c r="O3184">
        <f t="shared" si="148"/>
        <v>3182</v>
      </c>
      <c r="P3184" t="e">
        <f t="shared" si="147"/>
        <v>#VALUE!</v>
      </c>
      <c r="Q3184" t="e">
        <f t="shared" si="149"/>
        <v>#VALUE!</v>
      </c>
    </row>
    <row r="3185" spans="15:17">
      <c r="O3185">
        <f t="shared" si="148"/>
        <v>3183</v>
      </c>
      <c r="P3185" t="e">
        <f t="shared" si="147"/>
        <v>#VALUE!</v>
      </c>
      <c r="Q3185" t="e">
        <f t="shared" si="149"/>
        <v>#VALUE!</v>
      </c>
    </row>
    <row r="3186" spans="15:17">
      <c r="O3186">
        <f t="shared" si="148"/>
        <v>3184</v>
      </c>
      <c r="P3186" t="e">
        <f t="shared" si="147"/>
        <v>#VALUE!</v>
      </c>
      <c r="Q3186" t="e">
        <f t="shared" si="149"/>
        <v>#VALUE!</v>
      </c>
    </row>
    <row r="3187" spans="15:17">
      <c r="O3187">
        <f t="shared" si="148"/>
        <v>3185</v>
      </c>
      <c r="P3187" t="e">
        <f t="shared" si="147"/>
        <v>#VALUE!</v>
      </c>
      <c r="Q3187" t="e">
        <f t="shared" si="149"/>
        <v>#VALUE!</v>
      </c>
    </row>
    <row r="3188" spans="15:17">
      <c r="O3188">
        <f t="shared" si="148"/>
        <v>3186</v>
      </c>
      <c r="P3188" t="e">
        <f t="shared" si="147"/>
        <v>#VALUE!</v>
      </c>
      <c r="Q3188" t="e">
        <f t="shared" si="149"/>
        <v>#VALUE!</v>
      </c>
    </row>
    <row r="3189" spans="15:17">
      <c r="O3189">
        <f t="shared" si="148"/>
        <v>3187</v>
      </c>
      <c r="P3189" t="e">
        <f t="shared" si="147"/>
        <v>#VALUE!</v>
      </c>
      <c r="Q3189" t="e">
        <f t="shared" si="149"/>
        <v>#VALUE!</v>
      </c>
    </row>
    <row r="3190" spans="15:17">
      <c r="O3190">
        <f t="shared" si="148"/>
        <v>3188</v>
      </c>
      <c r="P3190" t="e">
        <f t="shared" si="147"/>
        <v>#VALUE!</v>
      </c>
      <c r="Q3190" t="e">
        <f t="shared" si="149"/>
        <v>#VALUE!</v>
      </c>
    </row>
    <row r="3191" spans="15:17">
      <c r="O3191">
        <f t="shared" si="148"/>
        <v>3189</v>
      </c>
      <c r="P3191" t="e">
        <f t="shared" si="147"/>
        <v>#VALUE!</v>
      </c>
      <c r="Q3191" t="e">
        <f t="shared" si="149"/>
        <v>#VALUE!</v>
      </c>
    </row>
    <row r="3192" spans="15:17">
      <c r="O3192">
        <f t="shared" si="148"/>
        <v>3190</v>
      </c>
      <c r="P3192" t="e">
        <f t="shared" si="147"/>
        <v>#VALUE!</v>
      </c>
      <c r="Q3192" t="e">
        <f t="shared" si="149"/>
        <v>#VALUE!</v>
      </c>
    </row>
    <row r="3193" spans="15:17">
      <c r="O3193">
        <f t="shared" si="148"/>
        <v>3191</v>
      </c>
      <c r="P3193" t="e">
        <f t="shared" si="147"/>
        <v>#VALUE!</v>
      </c>
      <c r="Q3193" t="e">
        <f t="shared" si="149"/>
        <v>#VALUE!</v>
      </c>
    </row>
    <row r="3194" spans="15:17">
      <c r="O3194">
        <f t="shared" si="148"/>
        <v>3192</v>
      </c>
      <c r="P3194" t="e">
        <f t="shared" si="147"/>
        <v>#VALUE!</v>
      </c>
      <c r="Q3194" t="e">
        <f t="shared" si="149"/>
        <v>#VALUE!</v>
      </c>
    </row>
    <row r="3195" spans="15:17">
      <c r="O3195">
        <f t="shared" si="148"/>
        <v>3193</v>
      </c>
      <c r="P3195" t="e">
        <f t="shared" si="147"/>
        <v>#VALUE!</v>
      </c>
      <c r="Q3195" t="e">
        <f t="shared" si="149"/>
        <v>#VALUE!</v>
      </c>
    </row>
    <row r="3196" spans="15:17">
      <c r="O3196">
        <f t="shared" si="148"/>
        <v>3194</v>
      </c>
      <c r="P3196" t="e">
        <f t="shared" si="147"/>
        <v>#VALUE!</v>
      </c>
      <c r="Q3196" t="e">
        <f t="shared" si="149"/>
        <v>#VALUE!</v>
      </c>
    </row>
    <row r="3197" spans="15:17">
      <c r="O3197">
        <f t="shared" si="148"/>
        <v>3195</v>
      </c>
      <c r="P3197" t="e">
        <f t="shared" si="147"/>
        <v>#VALUE!</v>
      </c>
      <c r="Q3197" t="e">
        <f t="shared" si="149"/>
        <v>#VALUE!</v>
      </c>
    </row>
    <row r="3198" spans="15:17">
      <c r="O3198">
        <f t="shared" si="148"/>
        <v>3196</v>
      </c>
      <c r="P3198" t="e">
        <f t="shared" si="147"/>
        <v>#VALUE!</v>
      </c>
      <c r="Q3198" t="e">
        <f t="shared" si="149"/>
        <v>#VALUE!</v>
      </c>
    </row>
    <row r="3199" spans="15:17">
      <c r="O3199">
        <f t="shared" si="148"/>
        <v>3197</v>
      </c>
      <c r="P3199" t="e">
        <f t="shared" si="147"/>
        <v>#VALUE!</v>
      </c>
      <c r="Q3199" t="e">
        <f t="shared" si="149"/>
        <v>#VALUE!</v>
      </c>
    </row>
    <row r="3200" spans="15:17">
      <c r="O3200">
        <f t="shared" si="148"/>
        <v>3198</v>
      </c>
      <c r="P3200" t="e">
        <f t="shared" si="147"/>
        <v>#VALUE!</v>
      </c>
      <c r="Q3200" t="e">
        <f t="shared" si="149"/>
        <v>#VALUE!</v>
      </c>
    </row>
    <row r="3201" spans="15:17">
      <c r="O3201">
        <f t="shared" si="148"/>
        <v>3199</v>
      </c>
      <c r="P3201" t="e">
        <f t="shared" si="147"/>
        <v>#VALUE!</v>
      </c>
      <c r="Q3201" t="e">
        <f t="shared" si="149"/>
        <v>#VALUE!</v>
      </c>
    </row>
    <row r="3202" spans="15:17">
      <c r="O3202">
        <f t="shared" si="148"/>
        <v>3200</v>
      </c>
      <c r="P3202" t="e">
        <f t="shared" si="147"/>
        <v>#VALUE!</v>
      </c>
      <c r="Q3202" t="e">
        <f t="shared" si="149"/>
        <v>#VALUE!</v>
      </c>
    </row>
    <row r="3203" spans="15:17">
      <c r="O3203">
        <f t="shared" si="148"/>
        <v>3201</v>
      </c>
      <c r="P3203" t="e">
        <f t="shared" si="147"/>
        <v>#VALUE!</v>
      </c>
      <c r="Q3203" t="e">
        <f t="shared" si="149"/>
        <v>#VALUE!</v>
      </c>
    </row>
    <row r="3204" spans="15:17">
      <c r="O3204">
        <f t="shared" si="148"/>
        <v>3202</v>
      </c>
      <c r="P3204" t="e">
        <f t="shared" ref="P3204:P3267" si="150">NEGBINOMDIST(O3204-$A$9,$A$9,$B$9)</f>
        <v>#VALUE!</v>
      </c>
      <c r="Q3204" t="e">
        <f t="shared" si="149"/>
        <v>#VALUE!</v>
      </c>
    </row>
    <row r="3205" spans="15:17">
      <c r="O3205">
        <f t="shared" si="148"/>
        <v>3203</v>
      </c>
      <c r="P3205" t="e">
        <f t="shared" si="150"/>
        <v>#VALUE!</v>
      </c>
      <c r="Q3205" t="e">
        <f t="shared" si="149"/>
        <v>#VALUE!</v>
      </c>
    </row>
    <row r="3206" spans="15:17">
      <c r="O3206">
        <f t="shared" ref="O3206:O3269" si="151">O3205+1</f>
        <v>3204</v>
      </c>
      <c r="P3206" t="e">
        <f t="shared" si="150"/>
        <v>#VALUE!</v>
      </c>
      <c r="Q3206" t="e">
        <f t="shared" si="149"/>
        <v>#VALUE!</v>
      </c>
    </row>
    <row r="3207" spans="15:17">
      <c r="O3207">
        <f t="shared" si="151"/>
        <v>3205</v>
      </c>
      <c r="P3207" t="e">
        <f t="shared" si="150"/>
        <v>#VALUE!</v>
      </c>
      <c r="Q3207" t="e">
        <f t="shared" ref="Q3207:Q3270" si="152">Q3206+P3206</f>
        <v>#VALUE!</v>
      </c>
    </row>
    <row r="3208" spans="15:17">
      <c r="O3208">
        <f t="shared" si="151"/>
        <v>3206</v>
      </c>
      <c r="P3208" t="e">
        <f t="shared" si="150"/>
        <v>#VALUE!</v>
      </c>
      <c r="Q3208" t="e">
        <f t="shared" si="152"/>
        <v>#VALUE!</v>
      </c>
    </row>
    <row r="3209" spans="15:17">
      <c r="O3209">
        <f t="shared" si="151"/>
        <v>3207</v>
      </c>
      <c r="P3209" t="e">
        <f t="shared" si="150"/>
        <v>#VALUE!</v>
      </c>
      <c r="Q3209" t="e">
        <f t="shared" si="152"/>
        <v>#VALUE!</v>
      </c>
    </row>
    <row r="3210" spans="15:17">
      <c r="O3210">
        <f t="shared" si="151"/>
        <v>3208</v>
      </c>
      <c r="P3210" t="e">
        <f t="shared" si="150"/>
        <v>#VALUE!</v>
      </c>
      <c r="Q3210" t="e">
        <f t="shared" si="152"/>
        <v>#VALUE!</v>
      </c>
    </row>
    <row r="3211" spans="15:17">
      <c r="O3211">
        <f t="shared" si="151"/>
        <v>3209</v>
      </c>
      <c r="P3211" t="e">
        <f t="shared" si="150"/>
        <v>#VALUE!</v>
      </c>
      <c r="Q3211" t="e">
        <f t="shared" si="152"/>
        <v>#VALUE!</v>
      </c>
    </row>
    <row r="3212" spans="15:17">
      <c r="O3212">
        <f t="shared" si="151"/>
        <v>3210</v>
      </c>
      <c r="P3212" t="e">
        <f t="shared" si="150"/>
        <v>#VALUE!</v>
      </c>
      <c r="Q3212" t="e">
        <f t="shared" si="152"/>
        <v>#VALUE!</v>
      </c>
    </row>
    <row r="3213" spans="15:17">
      <c r="O3213">
        <f t="shared" si="151"/>
        <v>3211</v>
      </c>
      <c r="P3213" t="e">
        <f t="shared" si="150"/>
        <v>#VALUE!</v>
      </c>
      <c r="Q3213" t="e">
        <f t="shared" si="152"/>
        <v>#VALUE!</v>
      </c>
    </row>
    <row r="3214" spans="15:17">
      <c r="O3214">
        <f t="shared" si="151"/>
        <v>3212</v>
      </c>
      <c r="P3214" t="e">
        <f t="shared" si="150"/>
        <v>#VALUE!</v>
      </c>
      <c r="Q3214" t="e">
        <f t="shared" si="152"/>
        <v>#VALUE!</v>
      </c>
    </row>
    <row r="3215" spans="15:17">
      <c r="O3215">
        <f t="shared" si="151"/>
        <v>3213</v>
      </c>
      <c r="P3215" t="e">
        <f t="shared" si="150"/>
        <v>#VALUE!</v>
      </c>
      <c r="Q3215" t="e">
        <f t="shared" si="152"/>
        <v>#VALUE!</v>
      </c>
    </row>
    <row r="3216" spans="15:17">
      <c r="O3216">
        <f t="shared" si="151"/>
        <v>3214</v>
      </c>
      <c r="P3216" t="e">
        <f t="shared" si="150"/>
        <v>#VALUE!</v>
      </c>
      <c r="Q3216" t="e">
        <f t="shared" si="152"/>
        <v>#VALUE!</v>
      </c>
    </row>
    <row r="3217" spans="15:17">
      <c r="O3217">
        <f t="shared" si="151"/>
        <v>3215</v>
      </c>
      <c r="P3217" t="e">
        <f t="shared" si="150"/>
        <v>#VALUE!</v>
      </c>
      <c r="Q3217" t="e">
        <f t="shared" si="152"/>
        <v>#VALUE!</v>
      </c>
    </row>
    <row r="3218" spans="15:17">
      <c r="O3218">
        <f t="shared" si="151"/>
        <v>3216</v>
      </c>
      <c r="P3218" t="e">
        <f t="shared" si="150"/>
        <v>#VALUE!</v>
      </c>
      <c r="Q3218" t="e">
        <f t="shared" si="152"/>
        <v>#VALUE!</v>
      </c>
    </row>
    <row r="3219" spans="15:17">
      <c r="O3219">
        <f t="shared" si="151"/>
        <v>3217</v>
      </c>
      <c r="P3219" t="e">
        <f t="shared" si="150"/>
        <v>#VALUE!</v>
      </c>
      <c r="Q3219" t="e">
        <f t="shared" si="152"/>
        <v>#VALUE!</v>
      </c>
    </row>
    <row r="3220" spans="15:17">
      <c r="O3220">
        <f t="shared" si="151"/>
        <v>3218</v>
      </c>
      <c r="P3220" t="e">
        <f t="shared" si="150"/>
        <v>#VALUE!</v>
      </c>
      <c r="Q3220" t="e">
        <f t="shared" si="152"/>
        <v>#VALUE!</v>
      </c>
    </row>
    <row r="3221" spans="15:17">
      <c r="O3221">
        <f t="shared" si="151"/>
        <v>3219</v>
      </c>
      <c r="P3221" t="e">
        <f t="shared" si="150"/>
        <v>#VALUE!</v>
      </c>
      <c r="Q3221" t="e">
        <f t="shared" si="152"/>
        <v>#VALUE!</v>
      </c>
    </row>
    <row r="3222" spans="15:17">
      <c r="O3222">
        <f t="shared" si="151"/>
        <v>3220</v>
      </c>
      <c r="P3222" t="e">
        <f t="shared" si="150"/>
        <v>#VALUE!</v>
      </c>
      <c r="Q3222" t="e">
        <f t="shared" si="152"/>
        <v>#VALUE!</v>
      </c>
    </row>
    <row r="3223" spans="15:17">
      <c r="O3223">
        <f t="shared" si="151"/>
        <v>3221</v>
      </c>
      <c r="P3223" t="e">
        <f t="shared" si="150"/>
        <v>#VALUE!</v>
      </c>
      <c r="Q3223" t="e">
        <f t="shared" si="152"/>
        <v>#VALUE!</v>
      </c>
    </row>
    <row r="3224" spans="15:17">
      <c r="O3224">
        <f t="shared" si="151"/>
        <v>3222</v>
      </c>
      <c r="P3224" t="e">
        <f t="shared" si="150"/>
        <v>#VALUE!</v>
      </c>
      <c r="Q3224" t="e">
        <f t="shared" si="152"/>
        <v>#VALUE!</v>
      </c>
    </row>
    <row r="3225" spans="15:17">
      <c r="O3225">
        <f t="shared" si="151"/>
        <v>3223</v>
      </c>
      <c r="P3225" t="e">
        <f t="shared" si="150"/>
        <v>#VALUE!</v>
      </c>
      <c r="Q3225" t="e">
        <f t="shared" si="152"/>
        <v>#VALUE!</v>
      </c>
    </row>
    <row r="3226" spans="15:17">
      <c r="O3226">
        <f t="shared" si="151"/>
        <v>3224</v>
      </c>
      <c r="P3226" t="e">
        <f t="shared" si="150"/>
        <v>#VALUE!</v>
      </c>
      <c r="Q3226" t="e">
        <f t="shared" si="152"/>
        <v>#VALUE!</v>
      </c>
    </row>
    <row r="3227" spans="15:17">
      <c r="O3227">
        <f t="shared" si="151"/>
        <v>3225</v>
      </c>
      <c r="P3227" t="e">
        <f t="shared" si="150"/>
        <v>#VALUE!</v>
      </c>
      <c r="Q3227" t="e">
        <f t="shared" si="152"/>
        <v>#VALUE!</v>
      </c>
    </row>
    <row r="3228" spans="15:17">
      <c r="O3228">
        <f t="shared" si="151"/>
        <v>3226</v>
      </c>
      <c r="P3228" t="e">
        <f t="shared" si="150"/>
        <v>#VALUE!</v>
      </c>
      <c r="Q3228" t="e">
        <f t="shared" si="152"/>
        <v>#VALUE!</v>
      </c>
    </row>
    <row r="3229" spans="15:17">
      <c r="O3229">
        <f t="shared" si="151"/>
        <v>3227</v>
      </c>
      <c r="P3229" t="e">
        <f t="shared" si="150"/>
        <v>#VALUE!</v>
      </c>
      <c r="Q3229" t="e">
        <f t="shared" si="152"/>
        <v>#VALUE!</v>
      </c>
    </row>
    <row r="3230" spans="15:17">
      <c r="O3230">
        <f t="shared" si="151"/>
        <v>3228</v>
      </c>
      <c r="P3230" t="e">
        <f t="shared" si="150"/>
        <v>#VALUE!</v>
      </c>
      <c r="Q3230" t="e">
        <f t="shared" si="152"/>
        <v>#VALUE!</v>
      </c>
    </row>
    <row r="3231" spans="15:17">
      <c r="O3231">
        <f t="shared" si="151"/>
        <v>3229</v>
      </c>
      <c r="P3231" t="e">
        <f t="shared" si="150"/>
        <v>#VALUE!</v>
      </c>
      <c r="Q3231" t="e">
        <f t="shared" si="152"/>
        <v>#VALUE!</v>
      </c>
    </row>
    <row r="3232" spans="15:17">
      <c r="O3232">
        <f t="shared" si="151"/>
        <v>3230</v>
      </c>
      <c r="P3232" t="e">
        <f t="shared" si="150"/>
        <v>#VALUE!</v>
      </c>
      <c r="Q3232" t="e">
        <f t="shared" si="152"/>
        <v>#VALUE!</v>
      </c>
    </row>
    <row r="3233" spans="15:17">
      <c r="O3233">
        <f t="shared" si="151"/>
        <v>3231</v>
      </c>
      <c r="P3233" t="e">
        <f t="shared" si="150"/>
        <v>#VALUE!</v>
      </c>
      <c r="Q3233" t="e">
        <f t="shared" si="152"/>
        <v>#VALUE!</v>
      </c>
    </row>
    <row r="3234" spans="15:17">
      <c r="O3234">
        <f t="shared" si="151"/>
        <v>3232</v>
      </c>
      <c r="P3234" t="e">
        <f t="shared" si="150"/>
        <v>#VALUE!</v>
      </c>
      <c r="Q3234" t="e">
        <f t="shared" si="152"/>
        <v>#VALUE!</v>
      </c>
    </row>
    <row r="3235" spans="15:17">
      <c r="O3235">
        <f t="shared" si="151"/>
        <v>3233</v>
      </c>
      <c r="P3235" t="e">
        <f t="shared" si="150"/>
        <v>#VALUE!</v>
      </c>
      <c r="Q3235" t="e">
        <f t="shared" si="152"/>
        <v>#VALUE!</v>
      </c>
    </row>
    <row r="3236" spans="15:17">
      <c r="O3236">
        <f t="shared" si="151"/>
        <v>3234</v>
      </c>
      <c r="P3236" t="e">
        <f t="shared" si="150"/>
        <v>#VALUE!</v>
      </c>
      <c r="Q3236" t="e">
        <f t="shared" si="152"/>
        <v>#VALUE!</v>
      </c>
    </row>
    <row r="3237" spans="15:17">
      <c r="O3237">
        <f t="shared" si="151"/>
        <v>3235</v>
      </c>
      <c r="P3237" t="e">
        <f t="shared" si="150"/>
        <v>#VALUE!</v>
      </c>
      <c r="Q3237" t="e">
        <f t="shared" si="152"/>
        <v>#VALUE!</v>
      </c>
    </row>
    <row r="3238" spans="15:17">
      <c r="O3238">
        <f t="shared" si="151"/>
        <v>3236</v>
      </c>
      <c r="P3238" t="e">
        <f t="shared" si="150"/>
        <v>#VALUE!</v>
      </c>
      <c r="Q3238" t="e">
        <f t="shared" si="152"/>
        <v>#VALUE!</v>
      </c>
    </row>
    <row r="3239" spans="15:17">
      <c r="O3239">
        <f t="shared" si="151"/>
        <v>3237</v>
      </c>
      <c r="P3239" t="e">
        <f t="shared" si="150"/>
        <v>#VALUE!</v>
      </c>
      <c r="Q3239" t="e">
        <f t="shared" si="152"/>
        <v>#VALUE!</v>
      </c>
    </row>
    <row r="3240" spans="15:17">
      <c r="O3240">
        <f t="shared" si="151"/>
        <v>3238</v>
      </c>
      <c r="P3240" t="e">
        <f t="shared" si="150"/>
        <v>#VALUE!</v>
      </c>
      <c r="Q3240" t="e">
        <f t="shared" si="152"/>
        <v>#VALUE!</v>
      </c>
    </row>
    <row r="3241" spans="15:17">
      <c r="O3241">
        <f t="shared" si="151"/>
        <v>3239</v>
      </c>
      <c r="P3241" t="e">
        <f t="shared" si="150"/>
        <v>#VALUE!</v>
      </c>
      <c r="Q3241" t="e">
        <f t="shared" si="152"/>
        <v>#VALUE!</v>
      </c>
    </row>
    <row r="3242" spans="15:17">
      <c r="O3242">
        <f t="shared" si="151"/>
        <v>3240</v>
      </c>
      <c r="P3242" t="e">
        <f t="shared" si="150"/>
        <v>#VALUE!</v>
      </c>
      <c r="Q3242" t="e">
        <f t="shared" si="152"/>
        <v>#VALUE!</v>
      </c>
    </row>
    <row r="3243" spans="15:17">
      <c r="O3243">
        <f t="shared" si="151"/>
        <v>3241</v>
      </c>
      <c r="P3243" t="e">
        <f t="shared" si="150"/>
        <v>#VALUE!</v>
      </c>
      <c r="Q3243" t="e">
        <f t="shared" si="152"/>
        <v>#VALUE!</v>
      </c>
    </row>
    <row r="3244" spans="15:17">
      <c r="O3244">
        <f t="shared" si="151"/>
        <v>3242</v>
      </c>
      <c r="P3244" t="e">
        <f t="shared" si="150"/>
        <v>#VALUE!</v>
      </c>
      <c r="Q3244" t="e">
        <f t="shared" si="152"/>
        <v>#VALUE!</v>
      </c>
    </row>
    <row r="3245" spans="15:17">
      <c r="O3245">
        <f t="shared" si="151"/>
        <v>3243</v>
      </c>
      <c r="P3245" t="e">
        <f t="shared" si="150"/>
        <v>#VALUE!</v>
      </c>
      <c r="Q3245" t="e">
        <f t="shared" si="152"/>
        <v>#VALUE!</v>
      </c>
    </row>
    <row r="3246" spans="15:17">
      <c r="O3246">
        <f t="shared" si="151"/>
        <v>3244</v>
      </c>
      <c r="P3246" t="e">
        <f t="shared" si="150"/>
        <v>#VALUE!</v>
      </c>
      <c r="Q3246" t="e">
        <f t="shared" si="152"/>
        <v>#VALUE!</v>
      </c>
    </row>
    <row r="3247" spans="15:17">
      <c r="O3247">
        <f t="shared" si="151"/>
        <v>3245</v>
      </c>
      <c r="P3247" t="e">
        <f t="shared" si="150"/>
        <v>#VALUE!</v>
      </c>
      <c r="Q3247" t="e">
        <f t="shared" si="152"/>
        <v>#VALUE!</v>
      </c>
    </row>
    <row r="3248" spans="15:17">
      <c r="O3248">
        <f t="shared" si="151"/>
        <v>3246</v>
      </c>
      <c r="P3248" t="e">
        <f t="shared" si="150"/>
        <v>#VALUE!</v>
      </c>
      <c r="Q3248" t="e">
        <f t="shared" si="152"/>
        <v>#VALUE!</v>
      </c>
    </row>
    <row r="3249" spans="15:17">
      <c r="O3249">
        <f t="shared" si="151"/>
        <v>3247</v>
      </c>
      <c r="P3249" t="e">
        <f t="shared" si="150"/>
        <v>#VALUE!</v>
      </c>
      <c r="Q3249" t="e">
        <f t="shared" si="152"/>
        <v>#VALUE!</v>
      </c>
    </row>
    <row r="3250" spans="15:17">
      <c r="O3250">
        <f t="shared" si="151"/>
        <v>3248</v>
      </c>
      <c r="P3250" t="e">
        <f t="shared" si="150"/>
        <v>#VALUE!</v>
      </c>
      <c r="Q3250" t="e">
        <f t="shared" si="152"/>
        <v>#VALUE!</v>
      </c>
    </row>
    <row r="3251" spans="15:17">
      <c r="O3251">
        <f t="shared" si="151"/>
        <v>3249</v>
      </c>
      <c r="P3251" t="e">
        <f t="shared" si="150"/>
        <v>#VALUE!</v>
      </c>
      <c r="Q3251" t="e">
        <f t="shared" si="152"/>
        <v>#VALUE!</v>
      </c>
    </row>
    <row r="3252" spans="15:17">
      <c r="O3252">
        <f t="shared" si="151"/>
        <v>3250</v>
      </c>
      <c r="P3252" t="e">
        <f t="shared" si="150"/>
        <v>#VALUE!</v>
      </c>
      <c r="Q3252" t="e">
        <f t="shared" si="152"/>
        <v>#VALUE!</v>
      </c>
    </row>
    <row r="3253" spans="15:17">
      <c r="O3253">
        <f t="shared" si="151"/>
        <v>3251</v>
      </c>
      <c r="P3253" t="e">
        <f t="shared" si="150"/>
        <v>#VALUE!</v>
      </c>
      <c r="Q3253" t="e">
        <f t="shared" si="152"/>
        <v>#VALUE!</v>
      </c>
    </row>
    <row r="3254" spans="15:17">
      <c r="O3254">
        <f t="shared" si="151"/>
        <v>3252</v>
      </c>
      <c r="P3254" t="e">
        <f t="shared" si="150"/>
        <v>#VALUE!</v>
      </c>
      <c r="Q3254" t="e">
        <f t="shared" si="152"/>
        <v>#VALUE!</v>
      </c>
    </row>
    <row r="3255" spans="15:17">
      <c r="O3255">
        <f t="shared" si="151"/>
        <v>3253</v>
      </c>
      <c r="P3255" t="e">
        <f t="shared" si="150"/>
        <v>#VALUE!</v>
      </c>
      <c r="Q3255" t="e">
        <f t="shared" si="152"/>
        <v>#VALUE!</v>
      </c>
    </row>
    <row r="3256" spans="15:17">
      <c r="O3256">
        <f t="shared" si="151"/>
        <v>3254</v>
      </c>
      <c r="P3256" t="e">
        <f t="shared" si="150"/>
        <v>#VALUE!</v>
      </c>
      <c r="Q3256" t="e">
        <f t="shared" si="152"/>
        <v>#VALUE!</v>
      </c>
    </row>
    <row r="3257" spans="15:17">
      <c r="O3257">
        <f t="shared" si="151"/>
        <v>3255</v>
      </c>
      <c r="P3257" t="e">
        <f t="shared" si="150"/>
        <v>#VALUE!</v>
      </c>
      <c r="Q3257" t="e">
        <f t="shared" si="152"/>
        <v>#VALUE!</v>
      </c>
    </row>
    <row r="3258" spans="15:17">
      <c r="O3258">
        <f t="shared" si="151"/>
        <v>3256</v>
      </c>
      <c r="P3258" t="e">
        <f t="shared" si="150"/>
        <v>#VALUE!</v>
      </c>
      <c r="Q3258" t="e">
        <f t="shared" si="152"/>
        <v>#VALUE!</v>
      </c>
    </row>
    <row r="3259" spans="15:17">
      <c r="O3259">
        <f t="shared" si="151"/>
        <v>3257</v>
      </c>
      <c r="P3259" t="e">
        <f t="shared" si="150"/>
        <v>#VALUE!</v>
      </c>
      <c r="Q3259" t="e">
        <f t="shared" si="152"/>
        <v>#VALUE!</v>
      </c>
    </row>
    <row r="3260" spans="15:17">
      <c r="O3260">
        <f t="shared" si="151"/>
        <v>3258</v>
      </c>
      <c r="P3260" t="e">
        <f t="shared" si="150"/>
        <v>#VALUE!</v>
      </c>
      <c r="Q3260" t="e">
        <f t="shared" si="152"/>
        <v>#VALUE!</v>
      </c>
    </row>
    <row r="3261" spans="15:17">
      <c r="O3261">
        <f t="shared" si="151"/>
        <v>3259</v>
      </c>
      <c r="P3261" t="e">
        <f t="shared" si="150"/>
        <v>#VALUE!</v>
      </c>
      <c r="Q3261" t="e">
        <f t="shared" si="152"/>
        <v>#VALUE!</v>
      </c>
    </row>
    <row r="3262" spans="15:17">
      <c r="O3262">
        <f t="shared" si="151"/>
        <v>3260</v>
      </c>
      <c r="P3262" t="e">
        <f t="shared" si="150"/>
        <v>#VALUE!</v>
      </c>
      <c r="Q3262" t="e">
        <f t="shared" si="152"/>
        <v>#VALUE!</v>
      </c>
    </row>
    <row r="3263" spans="15:17">
      <c r="O3263">
        <f t="shared" si="151"/>
        <v>3261</v>
      </c>
      <c r="P3263" t="e">
        <f t="shared" si="150"/>
        <v>#VALUE!</v>
      </c>
      <c r="Q3263" t="e">
        <f t="shared" si="152"/>
        <v>#VALUE!</v>
      </c>
    </row>
    <row r="3264" spans="15:17">
      <c r="O3264">
        <f t="shared" si="151"/>
        <v>3262</v>
      </c>
      <c r="P3264" t="e">
        <f t="shared" si="150"/>
        <v>#VALUE!</v>
      </c>
      <c r="Q3264" t="e">
        <f t="shared" si="152"/>
        <v>#VALUE!</v>
      </c>
    </row>
    <row r="3265" spans="15:17">
      <c r="O3265">
        <f t="shared" si="151"/>
        <v>3263</v>
      </c>
      <c r="P3265" t="e">
        <f t="shared" si="150"/>
        <v>#VALUE!</v>
      </c>
      <c r="Q3265" t="e">
        <f t="shared" si="152"/>
        <v>#VALUE!</v>
      </c>
    </row>
    <row r="3266" spans="15:17">
      <c r="O3266">
        <f t="shared" si="151"/>
        <v>3264</v>
      </c>
      <c r="P3266" t="e">
        <f t="shared" si="150"/>
        <v>#VALUE!</v>
      </c>
      <c r="Q3266" t="e">
        <f t="shared" si="152"/>
        <v>#VALUE!</v>
      </c>
    </row>
    <row r="3267" spans="15:17">
      <c r="O3267">
        <f t="shared" si="151"/>
        <v>3265</v>
      </c>
      <c r="P3267" t="e">
        <f t="shared" si="150"/>
        <v>#VALUE!</v>
      </c>
      <c r="Q3267" t="e">
        <f t="shared" si="152"/>
        <v>#VALUE!</v>
      </c>
    </row>
    <row r="3268" spans="15:17">
      <c r="O3268">
        <f t="shared" si="151"/>
        <v>3266</v>
      </c>
      <c r="P3268" t="e">
        <f t="shared" ref="P3268:P3331" si="153">NEGBINOMDIST(O3268-$A$9,$A$9,$B$9)</f>
        <v>#VALUE!</v>
      </c>
      <c r="Q3268" t="e">
        <f t="shared" si="152"/>
        <v>#VALUE!</v>
      </c>
    </row>
    <row r="3269" spans="15:17">
      <c r="O3269">
        <f t="shared" si="151"/>
        <v>3267</v>
      </c>
      <c r="P3269" t="e">
        <f t="shared" si="153"/>
        <v>#VALUE!</v>
      </c>
      <c r="Q3269" t="e">
        <f t="shared" si="152"/>
        <v>#VALUE!</v>
      </c>
    </row>
    <row r="3270" spans="15:17">
      <c r="O3270">
        <f t="shared" ref="O3270:O3333" si="154">O3269+1</f>
        <v>3268</v>
      </c>
      <c r="P3270" t="e">
        <f t="shared" si="153"/>
        <v>#VALUE!</v>
      </c>
      <c r="Q3270" t="e">
        <f t="shared" si="152"/>
        <v>#VALUE!</v>
      </c>
    </row>
    <row r="3271" spans="15:17">
      <c r="O3271">
        <f t="shared" si="154"/>
        <v>3269</v>
      </c>
      <c r="P3271" t="e">
        <f t="shared" si="153"/>
        <v>#VALUE!</v>
      </c>
      <c r="Q3271" t="e">
        <f t="shared" ref="Q3271:Q3334" si="155">Q3270+P3270</f>
        <v>#VALUE!</v>
      </c>
    </row>
    <row r="3272" spans="15:17">
      <c r="O3272">
        <f t="shared" si="154"/>
        <v>3270</v>
      </c>
      <c r="P3272" t="e">
        <f t="shared" si="153"/>
        <v>#VALUE!</v>
      </c>
      <c r="Q3272" t="e">
        <f t="shared" si="155"/>
        <v>#VALUE!</v>
      </c>
    </row>
    <row r="3273" spans="15:17">
      <c r="O3273">
        <f t="shared" si="154"/>
        <v>3271</v>
      </c>
      <c r="P3273" t="e">
        <f t="shared" si="153"/>
        <v>#VALUE!</v>
      </c>
      <c r="Q3273" t="e">
        <f t="shared" si="155"/>
        <v>#VALUE!</v>
      </c>
    </row>
    <row r="3274" spans="15:17">
      <c r="O3274">
        <f t="shared" si="154"/>
        <v>3272</v>
      </c>
      <c r="P3274" t="e">
        <f t="shared" si="153"/>
        <v>#VALUE!</v>
      </c>
      <c r="Q3274" t="e">
        <f t="shared" si="155"/>
        <v>#VALUE!</v>
      </c>
    </row>
    <row r="3275" spans="15:17">
      <c r="O3275">
        <f t="shared" si="154"/>
        <v>3273</v>
      </c>
      <c r="P3275" t="e">
        <f t="shared" si="153"/>
        <v>#VALUE!</v>
      </c>
      <c r="Q3275" t="e">
        <f t="shared" si="155"/>
        <v>#VALUE!</v>
      </c>
    </row>
    <row r="3276" spans="15:17">
      <c r="O3276">
        <f t="shared" si="154"/>
        <v>3274</v>
      </c>
      <c r="P3276" t="e">
        <f t="shared" si="153"/>
        <v>#VALUE!</v>
      </c>
      <c r="Q3276" t="e">
        <f t="shared" si="155"/>
        <v>#VALUE!</v>
      </c>
    </row>
    <row r="3277" spans="15:17">
      <c r="O3277">
        <f t="shared" si="154"/>
        <v>3275</v>
      </c>
      <c r="P3277" t="e">
        <f t="shared" si="153"/>
        <v>#VALUE!</v>
      </c>
      <c r="Q3277" t="e">
        <f t="shared" si="155"/>
        <v>#VALUE!</v>
      </c>
    </row>
    <row r="3278" spans="15:17">
      <c r="O3278">
        <f t="shared" si="154"/>
        <v>3276</v>
      </c>
      <c r="P3278" t="e">
        <f t="shared" si="153"/>
        <v>#VALUE!</v>
      </c>
      <c r="Q3278" t="e">
        <f t="shared" si="155"/>
        <v>#VALUE!</v>
      </c>
    </row>
    <row r="3279" spans="15:17">
      <c r="O3279">
        <f t="shared" si="154"/>
        <v>3277</v>
      </c>
      <c r="P3279" t="e">
        <f t="shared" si="153"/>
        <v>#VALUE!</v>
      </c>
      <c r="Q3279" t="e">
        <f t="shared" si="155"/>
        <v>#VALUE!</v>
      </c>
    </row>
    <row r="3280" spans="15:17">
      <c r="O3280">
        <f t="shared" si="154"/>
        <v>3278</v>
      </c>
      <c r="P3280" t="e">
        <f t="shared" si="153"/>
        <v>#VALUE!</v>
      </c>
      <c r="Q3280" t="e">
        <f t="shared" si="155"/>
        <v>#VALUE!</v>
      </c>
    </row>
    <row r="3281" spans="15:17">
      <c r="O3281">
        <f t="shared" si="154"/>
        <v>3279</v>
      </c>
      <c r="P3281" t="e">
        <f t="shared" si="153"/>
        <v>#VALUE!</v>
      </c>
      <c r="Q3281" t="e">
        <f t="shared" si="155"/>
        <v>#VALUE!</v>
      </c>
    </row>
    <row r="3282" spans="15:17">
      <c r="O3282">
        <f t="shared" si="154"/>
        <v>3280</v>
      </c>
      <c r="P3282" t="e">
        <f t="shared" si="153"/>
        <v>#VALUE!</v>
      </c>
      <c r="Q3282" t="e">
        <f t="shared" si="155"/>
        <v>#VALUE!</v>
      </c>
    </row>
    <row r="3283" spans="15:17">
      <c r="O3283">
        <f t="shared" si="154"/>
        <v>3281</v>
      </c>
      <c r="P3283" t="e">
        <f t="shared" si="153"/>
        <v>#VALUE!</v>
      </c>
      <c r="Q3283" t="e">
        <f t="shared" si="155"/>
        <v>#VALUE!</v>
      </c>
    </row>
    <row r="3284" spans="15:17">
      <c r="O3284">
        <f t="shared" si="154"/>
        <v>3282</v>
      </c>
      <c r="P3284" t="e">
        <f t="shared" si="153"/>
        <v>#VALUE!</v>
      </c>
      <c r="Q3284" t="e">
        <f t="shared" si="155"/>
        <v>#VALUE!</v>
      </c>
    </row>
    <row r="3285" spans="15:17">
      <c r="O3285">
        <f t="shared" si="154"/>
        <v>3283</v>
      </c>
      <c r="P3285" t="e">
        <f t="shared" si="153"/>
        <v>#VALUE!</v>
      </c>
      <c r="Q3285" t="e">
        <f t="shared" si="155"/>
        <v>#VALUE!</v>
      </c>
    </row>
    <row r="3286" spans="15:17">
      <c r="O3286">
        <f t="shared" si="154"/>
        <v>3284</v>
      </c>
      <c r="P3286" t="e">
        <f t="shared" si="153"/>
        <v>#VALUE!</v>
      </c>
      <c r="Q3286" t="e">
        <f t="shared" si="155"/>
        <v>#VALUE!</v>
      </c>
    </row>
    <row r="3287" spans="15:17">
      <c r="O3287">
        <f t="shared" si="154"/>
        <v>3285</v>
      </c>
      <c r="P3287" t="e">
        <f t="shared" si="153"/>
        <v>#VALUE!</v>
      </c>
      <c r="Q3287" t="e">
        <f t="shared" si="155"/>
        <v>#VALUE!</v>
      </c>
    </row>
    <row r="3288" spans="15:17">
      <c r="O3288">
        <f t="shared" si="154"/>
        <v>3286</v>
      </c>
      <c r="P3288" t="e">
        <f t="shared" si="153"/>
        <v>#VALUE!</v>
      </c>
      <c r="Q3288" t="e">
        <f t="shared" si="155"/>
        <v>#VALUE!</v>
      </c>
    </row>
    <row r="3289" spans="15:17">
      <c r="O3289">
        <f t="shared" si="154"/>
        <v>3287</v>
      </c>
      <c r="P3289" t="e">
        <f t="shared" si="153"/>
        <v>#VALUE!</v>
      </c>
      <c r="Q3289" t="e">
        <f t="shared" si="155"/>
        <v>#VALUE!</v>
      </c>
    </row>
    <row r="3290" spans="15:17">
      <c r="O3290">
        <f t="shared" si="154"/>
        <v>3288</v>
      </c>
      <c r="P3290" t="e">
        <f t="shared" si="153"/>
        <v>#VALUE!</v>
      </c>
      <c r="Q3290" t="e">
        <f t="shared" si="155"/>
        <v>#VALUE!</v>
      </c>
    </row>
    <row r="3291" spans="15:17">
      <c r="O3291">
        <f t="shared" si="154"/>
        <v>3289</v>
      </c>
      <c r="P3291" t="e">
        <f t="shared" si="153"/>
        <v>#VALUE!</v>
      </c>
      <c r="Q3291" t="e">
        <f t="shared" si="155"/>
        <v>#VALUE!</v>
      </c>
    </row>
    <row r="3292" spans="15:17">
      <c r="O3292">
        <f t="shared" si="154"/>
        <v>3290</v>
      </c>
      <c r="P3292" t="e">
        <f t="shared" si="153"/>
        <v>#VALUE!</v>
      </c>
      <c r="Q3292" t="e">
        <f t="shared" si="155"/>
        <v>#VALUE!</v>
      </c>
    </row>
    <row r="3293" spans="15:17">
      <c r="O3293">
        <f t="shared" si="154"/>
        <v>3291</v>
      </c>
      <c r="P3293" t="e">
        <f t="shared" si="153"/>
        <v>#VALUE!</v>
      </c>
      <c r="Q3293" t="e">
        <f t="shared" si="155"/>
        <v>#VALUE!</v>
      </c>
    </row>
    <row r="3294" spans="15:17">
      <c r="O3294">
        <f t="shared" si="154"/>
        <v>3292</v>
      </c>
      <c r="P3294" t="e">
        <f t="shared" si="153"/>
        <v>#VALUE!</v>
      </c>
      <c r="Q3294" t="e">
        <f t="shared" si="155"/>
        <v>#VALUE!</v>
      </c>
    </row>
    <row r="3295" spans="15:17">
      <c r="O3295">
        <f t="shared" si="154"/>
        <v>3293</v>
      </c>
      <c r="P3295" t="e">
        <f t="shared" si="153"/>
        <v>#VALUE!</v>
      </c>
      <c r="Q3295" t="e">
        <f t="shared" si="155"/>
        <v>#VALUE!</v>
      </c>
    </row>
    <row r="3296" spans="15:17">
      <c r="O3296">
        <f t="shared" si="154"/>
        <v>3294</v>
      </c>
      <c r="P3296" t="e">
        <f t="shared" si="153"/>
        <v>#VALUE!</v>
      </c>
      <c r="Q3296" t="e">
        <f t="shared" si="155"/>
        <v>#VALUE!</v>
      </c>
    </row>
    <row r="3297" spans="15:17">
      <c r="O3297">
        <f t="shared" si="154"/>
        <v>3295</v>
      </c>
      <c r="P3297" t="e">
        <f t="shared" si="153"/>
        <v>#VALUE!</v>
      </c>
      <c r="Q3297" t="e">
        <f t="shared" si="155"/>
        <v>#VALUE!</v>
      </c>
    </row>
    <row r="3298" spans="15:17">
      <c r="O3298">
        <f t="shared" si="154"/>
        <v>3296</v>
      </c>
      <c r="P3298" t="e">
        <f t="shared" si="153"/>
        <v>#VALUE!</v>
      </c>
      <c r="Q3298" t="e">
        <f t="shared" si="155"/>
        <v>#VALUE!</v>
      </c>
    </row>
    <row r="3299" spans="15:17">
      <c r="O3299">
        <f t="shared" si="154"/>
        <v>3297</v>
      </c>
      <c r="P3299" t="e">
        <f t="shared" si="153"/>
        <v>#VALUE!</v>
      </c>
      <c r="Q3299" t="e">
        <f t="shared" si="155"/>
        <v>#VALUE!</v>
      </c>
    </row>
    <row r="3300" spans="15:17">
      <c r="O3300">
        <f t="shared" si="154"/>
        <v>3298</v>
      </c>
      <c r="P3300" t="e">
        <f t="shared" si="153"/>
        <v>#VALUE!</v>
      </c>
      <c r="Q3300" t="e">
        <f t="shared" si="155"/>
        <v>#VALUE!</v>
      </c>
    </row>
    <row r="3301" spans="15:17">
      <c r="O3301">
        <f t="shared" si="154"/>
        <v>3299</v>
      </c>
      <c r="P3301" t="e">
        <f t="shared" si="153"/>
        <v>#VALUE!</v>
      </c>
      <c r="Q3301" t="e">
        <f t="shared" si="155"/>
        <v>#VALUE!</v>
      </c>
    </row>
    <row r="3302" spans="15:17">
      <c r="O3302">
        <f t="shared" si="154"/>
        <v>3300</v>
      </c>
      <c r="P3302" t="e">
        <f t="shared" si="153"/>
        <v>#VALUE!</v>
      </c>
      <c r="Q3302" t="e">
        <f t="shared" si="155"/>
        <v>#VALUE!</v>
      </c>
    </row>
    <row r="3303" spans="15:17">
      <c r="O3303">
        <f t="shared" si="154"/>
        <v>3301</v>
      </c>
      <c r="P3303" t="e">
        <f t="shared" si="153"/>
        <v>#VALUE!</v>
      </c>
      <c r="Q3303" t="e">
        <f t="shared" si="155"/>
        <v>#VALUE!</v>
      </c>
    </row>
    <row r="3304" spans="15:17">
      <c r="O3304">
        <f t="shared" si="154"/>
        <v>3302</v>
      </c>
      <c r="P3304" t="e">
        <f t="shared" si="153"/>
        <v>#VALUE!</v>
      </c>
      <c r="Q3304" t="e">
        <f t="shared" si="155"/>
        <v>#VALUE!</v>
      </c>
    </row>
    <row r="3305" spans="15:17">
      <c r="O3305">
        <f t="shared" si="154"/>
        <v>3303</v>
      </c>
      <c r="P3305" t="e">
        <f t="shared" si="153"/>
        <v>#VALUE!</v>
      </c>
      <c r="Q3305" t="e">
        <f t="shared" si="155"/>
        <v>#VALUE!</v>
      </c>
    </row>
    <row r="3306" spans="15:17">
      <c r="O3306">
        <f t="shared" si="154"/>
        <v>3304</v>
      </c>
      <c r="P3306" t="e">
        <f t="shared" si="153"/>
        <v>#VALUE!</v>
      </c>
      <c r="Q3306" t="e">
        <f t="shared" si="155"/>
        <v>#VALUE!</v>
      </c>
    </row>
    <row r="3307" spans="15:17">
      <c r="O3307">
        <f t="shared" si="154"/>
        <v>3305</v>
      </c>
      <c r="P3307" t="e">
        <f t="shared" si="153"/>
        <v>#VALUE!</v>
      </c>
      <c r="Q3307" t="e">
        <f t="shared" si="155"/>
        <v>#VALUE!</v>
      </c>
    </row>
    <row r="3308" spans="15:17">
      <c r="O3308">
        <f t="shared" si="154"/>
        <v>3306</v>
      </c>
      <c r="P3308" t="e">
        <f t="shared" si="153"/>
        <v>#VALUE!</v>
      </c>
      <c r="Q3308" t="e">
        <f t="shared" si="155"/>
        <v>#VALUE!</v>
      </c>
    </row>
    <row r="3309" spans="15:17">
      <c r="O3309">
        <f t="shared" si="154"/>
        <v>3307</v>
      </c>
      <c r="P3309" t="e">
        <f t="shared" si="153"/>
        <v>#VALUE!</v>
      </c>
      <c r="Q3309" t="e">
        <f t="shared" si="155"/>
        <v>#VALUE!</v>
      </c>
    </row>
    <row r="3310" spans="15:17">
      <c r="O3310">
        <f t="shared" si="154"/>
        <v>3308</v>
      </c>
      <c r="P3310" t="e">
        <f t="shared" si="153"/>
        <v>#VALUE!</v>
      </c>
      <c r="Q3310" t="e">
        <f t="shared" si="155"/>
        <v>#VALUE!</v>
      </c>
    </row>
    <row r="3311" spans="15:17">
      <c r="O3311">
        <f t="shared" si="154"/>
        <v>3309</v>
      </c>
      <c r="P3311" t="e">
        <f t="shared" si="153"/>
        <v>#VALUE!</v>
      </c>
      <c r="Q3311" t="e">
        <f t="shared" si="155"/>
        <v>#VALUE!</v>
      </c>
    </row>
    <row r="3312" spans="15:17">
      <c r="O3312">
        <f t="shared" si="154"/>
        <v>3310</v>
      </c>
      <c r="P3312" t="e">
        <f t="shared" si="153"/>
        <v>#VALUE!</v>
      </c>
      <c r="Q3312" t="e">
        <f t="shared" si="155"/>
        <v>#VALUE!</v>
      </c>
    </row>
    <row r="3313" spans="15:17">
      <c r="O3313">
        <f t="shared" si="154"/>
        <v>3311</v>
      </c>
      <c r="P3313" t="e">
        <f t="shared" si="153"/>
        <v>#VALUE!</v>
      </c>
      <c r="Q3313" t="e">
        <f t="shared" si="155"/>
        <v>#VALUE!</v>
      </c>
    </row>
    <row r="3314" spans="15:17">
      <c r="O3314">
        <f t="shared" si="154"/>
        <v>3312</v>
      </c>
      <c r="P3314" t="e">
        <f t="shared" si="153"/>
        <v>#VALUE!</v>
      </c>
      <c r="Q3314" t="e">
        <f t="shared" si="155"/>
        <v>#VALUE!</v>
      </c>
    </row>
    <row r="3315" spans="15:17">
      <c r="O3315">
        <f t="shared" si="154"/>
        <v>3313</v>
      </c>
      <c r="P3315" t="e">
        <f t="shared" si="153"/>
        <v>#VALUE!</v>
      </c>
      <c r="Q3315" t="e">
        <f t="shared" si="155"/>
        <v>#VALUE!</v>
      </c>
    </row>
    <row r="3316" spans="15:17">
      <c r="O3316">
        <f t="shared" si="154"/>
        <v>3314</v>
      </c>
      <c r="P3316" t="e">
        <f t="shared" si="153"/>
        <v>#VALUE!</v>
      </c>
      <c r="Q3316" t="e">
        <f t="shared" si="155"/>
        <v>#VALUE!</v>
      </c>
    </row>
    <row r="3317" spans="15:17">
      <c r="O3317">
        <f t="shared" si="154"/>
        <v>3315</v>
      </c>
      <c r="P3317" t="e">
        <f t="shared" si="153"/>
        <v>#VALUE!</v>
      </c>
      <c r="Q3317" t="e">
        <f t="shared" si="155"/>
        <v>#VALUE!</v>
      </c>
    </row>
    <row r="3318" spans="15:17">
      <c r="O3318">
        <f t="shared" si="154"/>
        <v>3316</v>
      </c>
      <c r="P3318" t="e">
        <f t="shared" si="153"/>
        <v>#VALUE!</v>
      </c>
      <c r="Q3318" t="e">
        <f t="shared" si="155"/>
        <v>#VALUE!</v>
      </c>
    </row>
    <row r="3319" spans="15:17">
      <c r="O3319">
        <f t="shared" si="154"/>
        <v>3317</v>
      </c>
      <c r="P3319" t="e">
        <f t="shared" si="153"/>
        <v>#VALUE!</v>
      </c>
      <c r="Q3319" t="e">
        <f t="shared" si="155"/>
        <v>#VALUE!</v>
      </c>
    </row>
    <row r="3320" spans="15:17">
      <c r="O3320">
        <f t="shared" si="154"/>
        <v>3318</v>
      </c>
      <c r="P3320" t="e">
        <f t="shared" si="153"/>
        <v>#VALUE!</v>
      </c>
      <c r="Q3320" t="e">
        <f t="shared" si="155"/>
        <v>#VALUE!</v>
      </c>
    </row>
    <row r="3321" spans="15:17">
      <c r="O3321">
        <f t="shared" si="154"/>
        <v>3319</v>
      </c>
      <c r="P3321" t="e">
        <f t="shared" si="153"/>
        <v>#VALUE!</v>
      </c>
      <c r="Q3321" t="e">
        <f t="shared" si="155"/>
        <v>#VALUE!</v>
      </c>
    </row>
    <row r="3322" spans="15:17">
      <c r="O3322">
        <f t="shared" si="154"/>
        <v>3320</v>
      </c>
      <c r="P3322" t="e">
        <f t="shared" si="153"/>
        <v>#VALUE!</v>
      </c>
      <c r="Q3322" t="e">
        <f t="shared" si="155"/>
        <v>#VALUE!</v>
      </c>
    </row>
    <row r="3323" spans="15:17">
      <c r="O3323">
        <f t="shared" si="154"/>
        <v>3321</v>
      </c>
      <c r="P3323" t="e">
        <f t="shared" si="153"/>
        <v>#VALUE!</v>
      </c>
      <c r="Q3323" t="e">
        <f t="shared" si="155"/>
        <v>#VALUE!</v>
      </c>
    </row>
    <row r="3324" spans="15:17">
      <c r="O3324">
        <f t="shared" si="154"/>
        <v>3322</v>
      </c>
      <c r="P3324" t="e">
        <f t="shared" si="153"/>
        <v>#VALUE!</v>
      </c>
      <c r="Q3324" t="e">
        <f t="shared" si="155"/>
        <v>#VALUE!</v>
      </c>
    </row>
    <row r="3325" spans="15:17">
      <c r="O3325">
        <f t="shared" si="154"/>
        <v>3323</v>
      </c>
      <c r="P3325" t="e">
        <f t="shared" si="153"/>
        <v>#VALUE!</v>
      </c>
      <c r="Q3325" t="e">
        <f t="shared" si="155"/>
        <v>#VALUE!</v>
      </c>
    </row>
    <row r="3326" spans="15:17">
      <c r="O3326">
        <f t="shared" si="154"/>
        <v>3324</v>
      </c>
      <c r="P3326" t="e">
        <f t="shared" si="153"/>
        <v>#VALUE!</v>
      </c>
      <c r="Q3326" t="e">
        <f t="shared" si="155"/>
        <v>#VALUE!</v>
      </c>
    </row>
    <row r="3327" spans="15:17">
      <c r="O3327">
        <f t="shared" si="154"/>
        <v>3325</v>
      </c>
      <c r="P3327" t="e">
        <f t="shared" si="153"/>
        <v>#VALUE!</v>
      </c>
      <c r="Q3327" t="e">
        <f t="shared" si="155"/>
        <v>#VALUE!</v>
      </c>
    </row>
    <row r="3328" spans="15:17">
      <c r="O3328">
        <f t="shared" si="154"/>
        <v>3326</v>
      </c>
      <c r="P3328" t="e">
        <f t="shared" si="153"/>
        <v>#VALUE!</v>
      </c>
      <c r="Q3328" t="e">
        <f t="shared" si="155"/>
        <v>#VALUE!</v>
      </c>
    </row>
    <row r="3329" spans="15:17">
      <c r="O3329">
        <f t="shared" si="154"/>
        <v>3327</v>
      </c>
      <c r="P3329" t="e">
        <f t="shared" si="153"/>
        <v>#VALUE!</v>
      </c>
      <c r="Q3329" t="e">
        <f t="shared" si="155"/>
        <v>#VALUE!</v>
      </c>
    </row>
    <row r="3330" spans="15:17">
      <c r="O3330">
        <f t="shared" si="154"/>
        <v>3328</v>
      </c>
      <c r="P3330" t="e">
        <f t="shared" si="153"/>
        <v>#VALUE!</v>
      </c>
      <c r="Q3330" t="e">
        <f t="shared" si="155"/>
        <v>#VALUE!</v>
      </c>
    </row>
    <row r="3331" spans="15:17">
      <c r="O3331">
        <f t="shared" si="154"/>
        <v>3329</v>
      </c>
      <c r="P3331" t="e">
        <f t="shared" si="153"/>
        <v>#VALUE!</v>
      </c>
      <c r="Q3331" t="e">
        <f t="shared" si="155"/>
        <v>#VALUE!</v>
      </c>
    </row>
    <row r="3332" spans="15:17">
      <c r="O3332">
        <f t="shared" si="154"/>
        <v>3330</v>
      </c>
      <c r="P3332" t="e">
        <f t="shared" ref="P3332:P3379" si="156">NEGBINOMDIST(O3332-$A$9,$A$9,$B$9)</f>
        <v>#VALUE!</v>
      </c>
      <c r="Q3332" t="e">
        <f t="shared" si="155"/>
        <v>#VALUE!</v>
      </c>
    </row>
    <row r="3333" spans="15:17">
      <c r="O3333">
        <f t="shared" si="154"/>
        <v>3331</v>
      </c>
      <c r="P3333" t="e">
        <f t="shared" si="156"/>
        <v>#VALUE!</v>
      </c>
      <c r="Q3333" t="e">
        <f t="shared" si="155"/>
        <v>#VALUE!</v>
      </c>
    </row>
    <row r="3334" spans="15:17">
      <c r="O3334">
        <f t="shared" ref="O3334:O3379" si="157">O3333+1</f>
        <v>3332</v>
      </c>
      <c r="P3334" t="e">
        <f t="shared" si="156"/>
        <v>#VALUE!</v>
      </c>
      <c r="Q3334" t="e">
        <f t="shared" si="155"/>
        <v>#VALUE!</v>
      </c>
    </row>
    <row r="3335" spans="15:17">
      <c r="O3335">
        <f t="shared" si="157"/>
        <v>3333</v>
      </c>
      <c r="P3335" t="e">
        <f t="shared" si="156"/>
        <v>#VALUE!</v>
      </c>
      <c r="Q3335" t="e">
        <f t="shared" ref="Q3335:Q3398" si="158">Q3334+P3334</f>
        <v>#VALUE!</v>
      </c>
    </row>
    <row r="3336" spans="15:17">
      <c r="O3336">
        <f t="shared" si="157"/>
        <v>3334</v>
      </c>
      <c r="P3336" t="e">
        <f t="shared" si="156"/>
        <v>#VALUE!</v>
      </c>
      <c r="Q3336" t="e">
        <f t="shared" si="158"/>
        <v>#VALUE!</v>
      </c>
    </row>
    <row r="3337" spans="15:17">
      <c r="O3337">
        <f t="shared" si="157"/>
        <v>3335</v>
      </c>
      <c r="P3337" t="e">
        <f t="shared" si="156"/>
        <v>#VALUE!</v>
      </c>
      <c r="Q3337" t="e">
        <f t="shared" si="158"/>
        <v>#VALUE!</v>
      </c>
    </row>
    <row r="3338" spans="15:17">
      <c r="O3338">
        <f t="shared" si="157"/>
        <v>3336</v>
      </c>
      <c r="P3338" t="e">
        <f t="shared" si="156"/>
        <v>#VALUE!</v>
      </c>
      <c r="Q3338" t="e">
        <f t="shared" si="158"/>
        <v>#VALUE!</v>
      </c>
    </row>
    <row r="3339" spans="15:17">
      <c r="O3339">
        <f t="shared" si="157"/>
        <v>3337</v>
      </c>
      <c r="P3339" t="e">
        <f t="shared" si="156"/>
        <v>#VALUE!</v>
      </c>
      <c r="Q3339" t="e">
        <f t="shared" si="158"/>
        <v>#VALUE!</v>
      </c>
    </row>
    <row r="3340" spans="15:17">
      <c r="O3340">
        <f t="shared" si="157"/>
        <v>3338</v>
      </c>
      <c r="P3340" t="e">
        <f t="shared" si="156"/>
        <v>#VALUE!</v>
      </c>
      <c r="Q3340" t="e">
        <f t="shared" si="158"/>
        <v>#VALUE!</v>
      </c>
    </row>
    <row r="3341" spans="15:17">
      <c r="O3341">
        <f t="shared" si="157"/>
        <v>3339</v>
      </c>
      <c r="P3341" t="e">
        <f t="shared" si="156"/>
        <v>#VALUE!</v>
      </c>
      <c r="Q3341" t="e">
        <f t="shared" si="158"/>
        <v>#VALUE!</v>
      </c>
    </row>
    <row r="3342" spans="15:17">
      <c r="O3342">
        <f t="shared" si="157"/>
        <v>3340</v>
      </c>
      <c r="P3342" t="e">
        <f t="shared" si="156"/>
        <v>#VALUE!</v>
      </c>
      <c r="Q3342" t="e">
        <f t="shared" si="158"/>
        <v>#VALUE!</v>
      </c>
    </row>
    <row r="3343" spans="15:17">
      <c r="O3343">
        <f t="shared" si="157"/>
        <v>3341</v>
      </c>
      <c r="P3343" t="e">
        <f t="shared" si="156"/>
        <v>#VALUE!</v>
      </c>
      <c r="Q3343" t="e">
        <f t="shared" si="158"/>
        <v>#VALUE!</v>
      </c>
    </row>
    <row r="3344" spans="15:17">
      <c r="O3344">
        <f t="shared" si="157"/>
        <v>3342</v>
      </c>
      <c r="P3344" t="e">
        <f t="shared" si="156"/>
        <v>#VALUE!</v>
      </c>
      <c r="Q3344" t="e">
        <f t="shared" si="158"/>
        <v>#VALUE!</v>
      </c>
    </row>
    <row r="3345" spans="15:17">
      <c r="O3345">
        <f t="shared" si="157"/>
        <v>3343</v>
      </c>
      <c r="P3345" t="e">
        <f t="shared" si="156"/>
        <v>#VALUE!</v>
      </c>
      <c r="Q3345" t="e">
        <f t="shared" si="158"/>
        <v>#VALUE!</v>
      </c>
    </row>
    <row r="3346" spans="15:17">
      <c r="O3346">
        <f t="shared" si="157"/>
        <v>3344</v>
      </c>
      <c r="P3346" t="e">
        <f t="shared" si="156"/>
        <v>#VALUE!</v>
      </c>
      <c r="Q3346" t="e">
        <f t="shared" si="158"/>
        <v>#VALUE!</v>
      </c>
    </row>
    <row r="3347" spans="15:17">
      <c r="O3347">
        <f t="shared" si="157"/>
        <v>3345</v>
      </c>
      <c r="P3347" t="e">
        <f t="shared" si="156"/>
        <v>#VALUE!</v>
      </c>
      <c r="Q3347" t="e">
        <f t="shared" si="158"/>
        <v>#VALUE!</v>
      </c>
    </row>
    <row r="3348" spans="15:17">
      <c r="O3348">
        <f t="shared" si="157"/>
        <v>3346</v>
      </c>
      <c r="P3348" t="e">
        <f t="shared" si="156"/>
        <v>#VALUE!</v>
      </c>
      <c r="Q3348" t="e">
        <f t="shared" si="158"/>
        <v>#VALUE!</v>
      </c>
    </row>
    <row r="3349" spans="15:17">
      <c r="O3349">
        <f t="shared" si="157"/>
        <v>3347</v>
      </c>
      <c r="P3349" t="e">
        <f t="shared" si="156"/>
        <v>#VALUE!</v>
      </c>
      <c r="Q3349" t="e">
        <f t="shared" si="158"/>
        <v>#VALUE!</v>
      </c>
    </row>
    <row r="3350" spans="15:17">
      <c r="O3350">
        <f t="shared" si="157"/>
        <v>3348</v>
      </c>
      <c r="P3350" t="e">
        <f t="shared" si="156"/>
        <v>#VALUE!</v>
      </c>
      <c r="Q3350" t="e">
        <f t="shared" si="158"/>
        <v>#VALUE!</v>
      </c>
    </row>
    <row r="3351" spans="15:17">
      <c r="O3351">
        <f t="shared" si="157"/>
        <v>3349</v>
      </c>
      <c r="P3351" t="e">
        <f t="shared" si="156"/>
        <v>#VALUE!</v>
      </c>
      <c r="Q3351" t="e">
        <f t="shared" si="158"/>
        <v>#VALUE!</v>
      </c>
    </row>
    <row r="3352" spans="15:17">
      <c r="O3352">
        <f t="shared" si="157"/>
        <v>3350</v>
      </c>
      <c r="P3352" t="e">
        <f t="shared" si="156"/>
        <v>#VALUE!</v>
      </c>
      <c r="Q3352" t="e">
        <f t="shared" si="158"/>
        <v>#VALUE!</v>
      </c>
    </row>
    <row r="3353" spans="15:17">
      <c r="O3353">
        <f t="shared" si="157"/>
        <v>3351</v>
      </c>
      <c r="P3353" t="e">
        <f t="shared" si="156"/>
        <v>#VALUE!</v>
      </c>
      <c r="Q3353" t="e">
        <f t="shared" si="158"/>
        <v>#VALUE!</v>
      </c>
    </row>
    <row r="3354" spans="15:17">
      <c r="O3354">
        <f t="shared" si="157"/>
        <v>3352</v>
      </c>
      <c r="P3354" t="e">
        <f t="shared" si="156"/>
        <v>#VALUE!</v>
      </c>
      <c r="Q3354" t="e">
        <f t="shared" si="158"/>
        <v>#VALUE!</v>
      </c>
    </row>
    <row r="3355" spans="15:17">
      <c r="O3355">
        <f t="shared" si="157"/>
        <v>3353</v>
      </c>
      <c r="P3355" t="e">
        <f t="shared" si="156"/>
        <v>#VALUE!</v>
      </c>
      <c r="Q3355" t="e">
        <f t="shared" si="158"/>
        <v>#VALUE!</v>
      </c>
    </row>
    <row r="3356" spans="15:17">
      <c r="O3356">
        <f t="shared" si="157"/>
        <v>3354</v>
      </c>
      <c r="P3356" t="e">
        <f t="shared" si="156"/>
        <v>#VALUE!</v>
      </c>
      <c r="Q3356" t="e">
        <f t="shared" si="158"/>
        <v>#VALUE!</v>
      </c>
    </row>
    <row r="3357" spans="15:17">
      <c r="O3357">
        <f t="shared" si="157"/>
        <v>3355</v>
      </c>
      <c r="P3357" t="e">
        <f t="shared" si="156"/>
        <v>#VALUE!</v>
      </c>
      <c r="Q3357" t="e">
        <f t="shared" si="158"/>
        <v>#VALUE!</v>
      </c>
    </row>
    <row r="3358" spans="15:17">
      <c r="O3358">
        <f t="shared" si="157"/>
        <v>3356</v>
      </c>
      <c r="P3358" t="e">
        <f t="shared" si="156"/>
        <v>#VALUE!</v>
      </c>
      <c r="Q3358" t="e">
        <f t="shared" si="158"/>
        <v>#VALUE!</v>
      </c>
    </row>
    <row r="3359" spans="15:17">
      <c r="O3359">
        <f t="shared" si="157"/>
        <v>3357</v>
      </c>
      <c r="P3359" t="e">
        <f t="shared" si="156"/>
        <v>#VALUE!</v>
      </c>
      <c r="Q3359" t="e">
        <f t="shared" si="158"/>
        <v>#VALUE!</v>
      </c>
    </row>
    <row r="3360" spans="15:17">
      <c r="O3360">
        <f t="shared" si="157"/>
        <v>3358</v>
      </c>
      <c r="P3360" t="e">
        <f t="shared" si="156"/>
        <v>#VALUE!</v>
      </c>
      <c r="Q3360" t="e">
        <f t="shared" si="158"/>
        <v>#VALUE!</v>
      </c>
    </row>
    <row r="3361" spans="15:17">
      <c r="O3361">
        <f t="shared" si="157"/>
        <v>3359</v>
      </c>
      <c r="P3361" t="e">
        <f t="shared" si="156"/>
        <v>#VALUE!</v>
      </c>
      <c r="Q3361" t="e">
        <f t="shared" si="158"/>
        <v>#VALUE!</v>
      </c>
    </row>
    <row r="3362" spans="15:17">
      <c r="O3362">
        <f t="shared" si="157"/>
        <v>3360</v>
      </c>
      <c r="P3362" t="e">
        <f t="shared" si="156"/>
        <v>#VALUE!</v>
      </c>
      <c r="Q3362" t="e">
        <f t="shared" si="158"/>
        <v>#VALUE!</v>
      </c>
    </row>
    <row r="3363" spans="15:17">
      <c r="O3363">
        <f t="shared" si="157"/>
        <v>3361</v>
      </c>
      <c r="P3363" t="e">
        <f t="shared" si="156"/>
        <v>#VALUE!</v>
      </c>
      <c r="Q3363" t="e">
        <f t="shared" si="158"/>
        <v>#VALUE!</v>
      </c>
    </row>
    <row r="3364" spans="15:17">
      <c r="O3364">
        <f t="shared" si="157"/>
        <v>3362</v>
      </c>
      <c r="P3364" t="e">
        <f t="shared" si="156"/>
        <v>#VALUE!</v>
      </c>
      <c r="Q3364" t="e">
        <f t="shared" si="158"/>
        <v>#VALUE!</v>
      </c>
    </row>
    <row r="3365" spans="15:17">
      <c r="O3365">
        <f t="shared" si="157"/>
        <v>3363</v>
      </c>
      <c r="P3365" t="e">
        <f t="shared" si="156"/>
        <v>#VALUE!</v>
      </c>
      <c r="Q3365" t="e">
        <f t="shared" si="158"/>
        <v>#VALUE!</v>
      </c>
    </row>
    <row r="3366" spans="15:17">
      <c r="O3366">
        <f t="shared" si="157"/>
        <v>3364</v>
      </c>
      <c r="P3366" t="e">
        <f t="shared" si="156"/>
        <v>#VALUE!</v>
      </c>
      <c r="Q3366" t="e">
        <f t="shared" si="158"/>
        <v>#VALUE!</v>
      </c>
    </row>
    <row r="3367" spans="15:17">
      <c r="O3367">
        <f t="shared" si="157"/>
        <v>3365</v>
      </c>
      <c r="P3367" t="e">
        <f t="shared" si="156"/>
        <v>#VALUE!</v>
      </c>
      <c r="Q3367" t="e">
        <f t="shared" si="158"/>
        <v>#VALUE!</v>
      </c>
    </row>
    <row r="3368" spans="15:17">
      <c r="O3368">
        <f t="shared" si="157"/>
        <v>3366</v>
      </c>
      <c r="P3368" t="e">
        <f t="shared" si="156"/>
        <v>#VALUE!</v>
      </c>
      <c r="Q3368" t="e">
        <f t="shared" si="158"/>
        <v>#VALUE!</v>
      </c>
    </row>
    <row r="3369" spans="15:17">
      <c r="O3369">
        <f t="shared" si="157"/>
        <v>3367</v>
      </c>
      <c r="P3369" t="e">
        <f t="shared" si="156"/>
        <v>#VALUE!</v>
      </c>
      <c r="Q3369" t="e">
        <f t="shared" si="158"/>
        <v>#VALUE!</v>
      </c>
    </row>
    <row r="3370" spans="15:17">
      <c r="O3370">
        <f t="shared" si="157"/>
        <v>3368</v>
      </c>
      <c r="P3370" t="e">
        <f t="shared" si="156"/>
        <v>#VALUE!</v>
      </c>
      <c r="Q3370" t="e">
        <f t="shared" si="158"/>
        <v>#VALUE!</v>
      </c>
    </row>
    <row r="3371" spans="15:17">
      <c r="O3371">
        <f t="shared" si="157"/>
        <v>3369</v>
      </c>
      <c r="P3371" t="e">
        <f t="shared" si="156"/>
        <v>#VALUE!</v>
      </c>
      <c r="Q3371" t="e">
        <f t="shared" si="158"/>
        <v>#VALUE!</v>
      </c>
    </row>
    <row r="3372" spans="15:17">
      <c r="O3372">
        <f t="shared" si="157"/>
        <v>3370</v>
      </c>
      <c r="P3372" t="e">
        <f t="shared" si="156"/>
        <v>#VALUE!</v>
      </c>
      <c r="Q3372" t="e">
        <f t="shared" si="158"/>
        <v>#VALUE!</v>
      </c>
    </row>
    <row r="3373" spans="15:17">
      <c r="O3373">
        <f t="shared" si="157"/>
        <v>3371</v>
      </c>
      <c r="P3373" t="e">
        <f t="shared" si="156"/>
        <v>#VALUE!</v>
      </c>
      <c r="Q3373" t="e">
        <f t="shared" si="158"/>
        <v>#VALUE!</v>
      </c>
    </row>
    <row r="3374" spans="15:17">
      <c r="O3374">
        <f t="shared" si="157"/>
        <v>3372</v>
      </c>
      <c r="P3374" t="e">
        <f t="shared" si="156"/>
        <v>#VALUE!</v>
      </c>
      <c r="Q3374" t="e">
        <f t="shared" si="158"/>
        <v>#VALUE!</v>
      </c>
    </row>
    <row r="3375" spans="15:17">
      <c r="O3375">
        <f t="shared" si="157"/>
        <v>3373</v>
      </c>
      <c r="P3375" t="e">
        <f t="shared" si="156"/>
        <v>#VALUE!</v>
      </c>
      <c r="Q3375" t="e">
        <f t="shared" si="158"/>
        <v>#VALUE!</v>
      </c>
    </row>
    <row r="3376" spans="15:17">
      <c r="O3376">
        <f t="shared" si="157"/>
        <v>3374</v>
      </c>
      <c r="P3376" t="e">
        <f t="shared" si="156"/>
        <v>#VALUE!</v>
      </c>
      <c r="Q3376" t="e">
        <f t="shared" si="158"/>
        <v>#VALUE!</v>
      </c>
    </row>
    <row r="3377" spans="15:17">
      <c r="O3377">
        <f t="shared" si="157"/>
        <v>3375</v>
      </c>
      <c r="P3377" t="e">
        <f t="shared" si="156"/>
        <v>#VALUE!</v>
      </c>
      <c r="Q3377" t="e">
        <f t="shared" si="158"/>
        <v>#VALUE!</v>
      </c>
    </row>
    <row r="3378" spans="15:17">
      <c r="O3378">
        <f t="shared" si="157"/>
        <v>3376</v>
      </c>
      <c r="P3378" t="e">
        <f t="shared" si="156"/>
        <v>#VALUE!</v>
      </c>
      <c r="Q3378" t="e">
        <f t="shared" si="158"/>
        <v>#VALUE!</v>
      </c>
    </row>
    <row r="3379" spans="15:17">
      <c r="O3379">
        <f t="shared" si="157"/>
        <v>3377</v>
      </c>
      <c r="P3379" t="e">
        <f t="shared" si="156"/>
        <v>#VALUE!</v>
      </c>
      <c r="Q3379" t="e">
        <f t="shared" si="158"/>
        <v>#VALUE!</v>
      </c>
    </row>
    <row r="3380" spans="15:17">
      <c r="O3380" t="s">
        <v>1</v>
      </c>
      <c r="P3380" t="s">
        <v>10</v>
      </c>
      <c r="Q3380" t="e">
        <f t="shared" si="158"/>
        <v>#VALUE!</v>
      </c>
    </row>
    <row r="3381" spans="15:17">
      <c r="O3381">
        <f t="shared" ref="O3381" si="159">A3387</f>
        <v>0</v>
      </c>
      <c r="P3381" t="e">
        <f t="shared" ref="P3381:P3444" si="160">NEGBINOMDIST(O3381-$A$9,$A$9,$B$9)</f>
        <v>#VALUE!</v>
      </c>
      <c r="Q3381" t="e">
        <f t="shared" si="158"/>
        <v>#VALUE!</v>
      </c>
    </row>
    <row r="3382" spans="15:17">
      <c r="O3382">
        <f t="shared" ref="O3382:O3445" si="161">O3381+1</f>
        <v>1</v>
      </c>
      <c r="P3382" t="e">
        <f t="shared" si="160"/>
        <v>#VALUE!</v>
      </c>
      <c r="Q3382" t="e">
        <f t="shared" si="158"/>
        <v>#VALUE!</v>
      </c>
    </row>
    <row r="3383" spans="15:17">
      <c r="O3383">
        <f t="shared" si="161"/>
        <v>2</v>
      </c>
      <c r="P3383" t="e">
        <f t="shared" si="160"/>
        <v>#VALUE!</v>
      </c>
      <c r="Q3383" t="e">
        <f t="shared" si="158"/>
        <v>#VALUE!</v>
      </c>
    </row>
    <row r="3384" spans="15:17">
      <c r="O3384">
        <f t="shared" si="161"/>
        <v>3</v>
      </c>
      <c r="P3384" t="e">
        <f t="shared" si="160"/>
        <v>#VALUE!</v>
      </c>
      <c r="Q3384" t="e">
        <f t="shared" si="158"/>
        <v>#VALUE!</v>
      </c>
    </row>
    <row r="3385" spans="15:17">
      <c r="O3385">
        <f t="shared" si="161"/>
        <v>4</v>
      </c>
      <c r="P3385" t="e">
        <f t="shared" si="160"/>
        <v>#VALUE!</v>
      </c>
      <c r="Q3385" t="e">
        <f t="shared" si="158"/>
        <v>#VALUE!</v>
      </c>
    </row>
    <row r="3386" spans="15:17">
      <c r="O3386">
        <f t="shared" si="161"/>
        <v>5</v>
      </c>
      <c r="P3386" t="e">
        <f t="shared" si="160"/>
        <v>#VALUE!</v>
      </c>
      <c r="Q3386" t="e">
        <f t="shared" si="158"/>
        <v>#VALUE!</v>
      </c>
    </row>
    <row r="3387" spans="15:17">
      <c r="O3387">
        <f t="shared" si="161"/>
        <v>6</v>
      </c>
      <c r="P3387" t="e">
        <f t="shared" si="160"/>
        <v>#VALUE!</v>
      </c>
      <c r="Q3387" t="e">
        <f t="shared" si="158"/>
        <v>#VALUE!</v>
      </c>
    </row>
    <row r="3388" spans="15:17">
      <c r="O3388">
        <f t="shared" si="161"/>
        <v>7</v>
      </c>
      <c r="P3388" t="e">
        <f t="shared" si="160"/>
        <v>#VALUE!</v>
      </c>
      <c r="Q3388" t="e">
        <f t="shared" si="158"/>
        <v>#VALUE!</v>
      </c>
    </row>
    <row r="3389" spans="15:17">
      <c r="O3389">
        <f t="shared" si="161"/>
        <v>8</v>
      </c>
      <c r="P3389" t="e">
        <f t="shared" si="160"/>
        <v>#VALUE!</v>
      </c>
      <c r="Q3389" t="e">
        <f t="shared" si="158"/>
        <v>#VALUE!</v>
      </c>
    </row>
    <row r="3390" spans="15:17">
      <c r="O3390">
        <f t="shared" si="161"/>
        <v>9</v>
      </c>
      <c r="P3390" t="e">
        <f t="shared" si="160"/>
        <v>#VALUE!</v>
      </c>
      <c r="Q3390" t="e">
        <f t="shared" si="158"/>
        <v>#VALUE!</v>
      </c>
    </row>
    <row r="3391" spans="15:17">
      <c r="O3391">
        <f t="shared" si="161"/>
        <v>10</v>
      </c>
      <c r="P3391" t="e">
        <f t="shared" si="160"/>
        <v>#VALUE!</v>
      </c>
      <c r="Q3391" t="e">
        <f t="shared" si="158"/>
        <v>#VALUE!</v>
      </c>
    </row>
    <row r="3392" spans="15:17">
      <c r="O3392">
        <f t="shared" si="161"/>
        <v>11</v>
      </c>
      <c r="P3392" t="e">
        <f t="shared" si="160"/>
        <v>#VALUE!</v>
      </c>
      <c r="Q3392" t="e">
        <f t="shared" si="158"/>
        <v>#VALUE!</v>
      </c>
    </row>
    <row r="3393" spans="15:17">
      <c r="O3393">
        <f t="shared" si="161"/>
        <v>12</v>
      </c>
      <c r="P3393" t="e">
        <f t="shared" si="160"/>
        <v>#VALUE!</v>
      </c>
      <c r="Q3393" t="e">
        <f t="shared" si="158"/>
        <v>#VALUE!</v>
      </c>
    </row>
    <row r="3394" spans="15:17">
      <c r="O3394">
        <f t="shared" si="161"/>
        <v>13</v>
      </c>
      <c r="P3394" t="e">
        <f t="shared" si="160"/>
        <v>#VALUE!</v>
      </c>
      <c r="Q3394" t="e">
        <f t="shared" si="158"/>
        <v>#VALUE!</v>
      </c>
    </row>
    <row r="3395" spans="15:17">
      <c r="O3395">
        <f t="shared" si="161"/>
        <v>14</v>
      </c>
      <c r="P3395" t="e">
        <f t="shared" si="160"/>
        <v>#VALUE!</v>
      </c>
      <c r="Q3395" t="e">
        <f t="shared" si="158"/>
        <v>#VALUE!</v>
      </c>
    </row>
    <row r="3396" spans="15:17">
      <c r="O3396">
        <f t="shared" si="161"/>
        <v>15</v>
      </c>
      <c r="P3396" t="e">
        <f t="shared" si="160"/>
        <v>#VALUE!</v>
      </c>
      <c r="Q3396" t="e">
        <f t="shared" si="158"/>
        <v>#VALUE!</v>
      </c>
    </row>
    <row r="3397" spans="15:17">
      <c r="O3397">
        <f t="shared" si="161"/>
        <v>16</v>
      </c>
      <c r="P3397" t="e">
        <f t="shared" si="160"/>
        <v>#VALUE!</v>
      </c>
      <c r="Q3397" t="e">
        <f t="shared" si="158"/>
        <v>#VALUE!</v>
      </c>
    </row>
    <row r="3398" spans="15:17">
      <c r="O3398">
        <f t="shared" si="161"/>
        <v>17</v>
      </c>
      <c r="P3398" t="e">
        <f t="shared" si="160"/>
        <v>#VALUE!</v>
      </c>
      <c r="Q3398" t="e">
        <f t="shared" si="158"/>
        <v>#VALUE!</v>
      </c>
    </row>
    <row r="3399" spans="15:17">
      <c r="O3399">
        <f t="shared" si="161"/>
        <v>18</v>
      </c>
      <c r="P3399" t="e">
        <f t="shared" si="160"/>
        <v>#VALUE!</v>
      </c>
      <c r="Q3399" t="e">
        <f t="shared" ref="Q3399:Q3462" si="162">Q3398+P3398</f>
        <v>#VALUE!</v>
      </c>
    </row>
    <row r="3400" spans="15:17">
      <c r="O3400">
        <f t="shared" si="161"/>
        <v>19</v>
      </c>
      <c r="P3400" t="e">
        <f t="shared" si="160"/>
        <v>#VALUE!</v>
      </c>
      <c r="Q3400" t="e">
        <f t="shared" si="162"/>
        <v>#VALUE!</v>
      </c>
    </row>
    <row r="3401" spans="15:17">
      <c r="O3401">
        <f t="shared" si="161"/>
        <v>20</v>
      </c>
      <c r="P3401" t="e">
        <f t="shared" si="160"/>
        <v>#VALUE!</v>
      </c>
      <c r="Q3401" t="e">
        <f t="shared" si="162"/>
        <v>#VALUE!</v>
      </c>
    </row>
    <row r="3402" spans="15:17">
      <c r="O3402">
        <f t="shared" si="161"/>
        <v>21</v>
      </c>
      <c r="P3402" t="e">
        <f t="shared" si="160"/>
        <v>#VALUE!</v>
      </c>
      <c r="Q3402" t="e">
        <f t="shared" si="162"/>
        <v>#VALUE!</v>
      </c>
    </row>
    <row r="3403" spans="15:17">
      <c r="O3403">
        <f t="shared" si="161"/>
        <v>22</v>
      </c>
      <c r="P3403" t="e">
        <f t="shared" si="160"/>
        <v>#VALUE!</v>
      </c>
      <c r="Q3403" t="e">
        <f t="shared" si="162"/>
        <v>#VALUE!</v>
      </c>
    </row>
    <row r="3404" spans="15:17">
      <c r="O3404">
        <f t="shared" si="161"/>
        <v>23</v>
      </c>
      <c r="P3404" t="e">
        <f t="shared" si="160"/>
        <v>#VALUE!</v>
      </c>
      <c r="Q3404" t="e">
        <f t="shared" si="162"/>
        <v>#VALUE!</v>
      </c>
    </row>
    <row r="3405" spans="15:17">
      <c r="O3405">
        <f t="shared" si="161"/>
        <v>24</v>
      </c>
      <c r="P3405" t="e">
        <f t="shared" si="160"/>
        <v>#VALUE!</v>
      </c>
      <c r="Q3405" t="e">
        <f t="shared" si="162"/>
        <v>#VALUE!</v>
      </c>
    </row>
    <row r="3406" spans="15:17">
      <c r="O3406">
        <f t="shared" si="161"/>
        <v>25</v>
      </c>
      <c r="P3406" t="e">
        <f t="shared" si="160"/>
        <v>#VALUE!</v>
      </c>
      <c r="Q3406" t="e">
        <f t="shared" si="162"/>
        <v>#VALUE!</v>
      </c>
    </row>
    <row r="3407" spans="15:17">
      <c r="O3407">
        <f t="shared" si="161"/>
        <v>26</v>
      </c>
      <c r="P3407" t="e">
        <f t="shared" si="160"/>
        <v>#VALUE!</v>
      </c>
      <c r="Q3407" t="e">
        <f t="shared" si="162"/>
        <v>#VALUE!</v>
      </c>
    </row>
    <row r="3408" spans="15:17">
      <c r="O3408">
        <f t="shared" si="161"/>
        <v>27</v>
      </c>
      <c r="P3408" t="e">
        <f t="shared" si="160"/>
        <v>#VALUE!</v>
      </c>
      <c r="Q3408" t="e">
        <f t="shared" si="162"/>
        <v>#VALUE!</v>
      </c>
    </row>
    <row r="3409" spans="15:17">
      <c r="O3409">
        <f t="shared" si="161"/>
        <v>28</v>
      </c>
      <c r="P3409" t="e">
        <f t="shared" si="160"/>
        <v>#VALUE!</v>
      </c>
      <c r="Q3409" t="e">
        <f t="shared" si="162"/>
        <v>#VALUE!</v>
      </c>
    </row>
    <row r="3410" spans="15:17">
      <c r="O3410">
        <f t="shared" si="161"/>
        <v>29</v>
      </c>
      <c r="P3410" t="e">
        <f t="shared" si="160"/>
        <v>#VALUE!</v>
      </c>
      <c r="Q3410" t="e">
        <f t="shared" si="162"/>
        <v>#VALUE!</v>
      </c>
    </row>
    <row r="3411" spans="15:17">
      <c r="O3411">
        <f t="shared" si="161"/>
        <v>30</v>
      </c>
      <c r="P3411" t="e">
        <f t="shared" si="160"/>
        <v>#VALUE!</v>
      </c>
      <c r="Q3411" t="e">
        <f t="shared" si="162"/>
        <v>#VALUE!</v>
      </c>
    </row>
    <row r="3412" spans="15:17">
      <c r="O3412">
        <f t="shared" si="161"/>
        <v>31</v>
      </c>
      <c r="P3412" t="e">
        <f t="shared" si="160"/>
        <v>#VALUE!</v>
      </c>
      <c r="Q3412" t="e">
        <f t="shared" si="162"/>
        <v>#VALUE!</v>
      </c>
    </row>
    <row r="3413" spans="15:17">
      <c r="O3413">
        <f t="shared" si="161"/>
        <v>32</v>
      </c>
      <c r="P3413" t="e">
        <f t="shared" si="160"/>
        <v>#VALUE!</v>
      </c>
      <c r="Q3413" t="e">
        <f t="shared" si="162"/>
        <v>#VALUE!</v>
      </c>
    </row>
    <row r="3414" spans="15:17">
      <c r="O3414">
        <f t="shared" si="161"/>
        <v>33</v>
      </c>
      <c r="P3414" t="e">
        <f t="shared" si="160"/>
        <v>#VALUE!</v>
      </c>
      <c r="Q3414" t="e">
        <f t="shared" si="162"/>
        <v>#VALUE!</v>
      </c>
    </row>
    <row r="3415" spans="15:17">
      <c r="O3415">
        <f t="shared" si="161"/>
        <v>34</v>
      </c>
      <c r="P3415" t="e">
        <f t="shared" si="160"/>
        <v>#VALUE!</v>
      </c>
      <c r="Q3415" t="e">
        <f t="shared" si="162"/>
        <v>#VALUE!</v>
      </c>
    </row>
    <row r="3416" spans="15:17">
      <c r="O3416">
        <f t="shared" si="161"/>
        <v>35</v>
      </c>
      <c r="P3416" t="e">
        <f t="shared" si="160"/>
        <v>#VALUE!</v>
      </c>
      <c r="Q3416" t="e">
        <f t="shared" si="162"/>
        <v>#VALUE!</v>
      </c>
    </row>
    <row r="3417" spans="15:17">
      <c r="O3417">
        <f t="shared" si="161"/>
        <v>36</v>
      </c>
      <c r="P3417" t="e">
        <f t="shared" si="160"/>
        <v>#VALUE!</v>
      </c>
      <c r="Q3417" t="e">
        <f t="shared" si="162"/>
        <v>#VALUE!</v>
      </c>
    </row>
    <row r="3418" spans="15:17">
      <c r="O3418">
        <f t="shared" si="161"/>
        <v>37</v>
      </c>
      <c r="P3418" t="e">
        <f t="shared" si="160"/>
        <v>#VALUE!</v>
      </c>
      <c r="Q3418" t="e">
        <f t="shared" si="162"/>
        <v>#VALUE!</v>
      </c>
    </row>
    <row r="3419" spans="15:17">
      <c r="O3419">
        <f t="shared" si="161"/>
        <v>38</v>
      </c>
      <c r="P3419" t="e">
        <f t="shared" si="160"/>
        <v>#VALUE!</v>
      </c>
      <c r="Q3419" t="e">
        <f t="shared" si="162"/>
        <v>#VALUE!</v>
      </c>
    </row>
    <row r="3420" spans="15:17">
      <c r="O3420">
        <f t="shared" si="161"/>
        <v>39</v>
      </c>
      <c r="P3420" t="e">
        <f t="shared" si="160"/>
        <v>#VALUE!</v>
      </c>
      <c r="Q3420" t="e">
        <f t="shared" si="162"/>
        <v>#VALUE!</v>
      </c>
    </row>
    <row r="3421" spans="15:17">
      <c r="O3421">
        <f t="shared" si="161"/>
        <v>40</v>
      </c>
      <c r="P3421" t="e">
        <f t="shared" si="160"/>
        <v>#VALUE!</v>
      </c>
      <c r="Q3421" t="e">
        <f t="shared" si="162"/>
        <v>#VALUE!</v>
      </c>
    </row>
    <row r="3422" spans="15:17">
      <c r="O3422">
        <f t="shared" si="161"/>
        <v>41</v>
      </c>
      <c r="P3422" t="e">
        <f t="shared" si="160"/>
        <v>#VALUE!</v>
      </c>
      <c r="Q3422" t="e">
        <f t="shared" si="162"/>
        <v>#VALUE!</v>
      </c>
    </row>
    <row r="3423" spans="15:17">
      <c r="O3423">
        <f t="shared" si="161"/>
        <v>42</v>
      </c>
      <c r="P3423" t="e">
        <f t="shared" si="160"/>
        <v>#VALUE!</v>
      </c>
      <c r="Q3423" t="e">
        <f t="shared" si="162"/>
        <v>#VALUE!</v>
      </c>
    </row>
    <row r="3424" spans="15:17">
      <c r="O3424">
        <f t="shared" si="161"/>
        <v>43</v>
      </c>
      <c r="P3424" t="e">
        <f t="shared" si="160"/>
        <v>#VALUE!</v>
      </c>
      <c r="Q3424" t="e">
        <f t="shared" si="162"/>
        <v>#VALUE!</v>
      </c>
    </row>
    <row r="3425" spans="15:17">
      <c r="O3425">
        <f t="shared" si="161"/>
        <v>44</v>
      </c>
      <c r="P3425" t="e">
        <f t="shared" si="160"/>
        <v>#VALUE!</v>
      </c>
      <c r="Q3425" t="e">
        <f t="shared" si="162"/>
        <v>#VALUE!</v>
      </c>
    </row>
    <row r="3426" spans="15:17">
      <c r="O3426">
        <f t="shared" si="161"/>
        <v>45</v>
      </c>
      <c r="P3426" t="e">
        <f t="shared" si="160"/>
        <v>#VALUE!</v>
      </c>
      <c r="Q3426" t="e">
        <f t="shared" si="162"/>
        <v>#VALUE!</v>
      </c>
    </row>
    <row r="3427" spans="15:17">
      <c r="O3427">
        <f t="shared" si="161"/>
        <v>46</v>
      </c>
      <c r="P3427" t="e">
        <f t="shared" si="160"/>
        <v>#VALUE!</v>
      </c>
      <c r="Q3427" t="e">
        <f t="shared" si="162"/>
        <v>#VALUE!</v>
      </c>
    </row>
    <row r="3428" spans="15:17">
      <c r="O3428">
        <f t="shared" si="161"/>
        <v>47</v>
      </c>
      <c r="P3428" t="e">
        <f t="shared" si="160"/>
        <v>#VALUE!</v>
      </c>
      <c r="Q3428" t="e">
        <f t="shared" si="162"/>
        <v>#VALUE!</v>
      </c>
    </row>
    <row r="3429" spans="15:17">
      <c r="O3429">
        <f t="shared" si="161"/>
        <v>48</v>
      </c>
      <c r="P3429" t="e">
        <f t="shared" si="160"/>
        <v>#VALUE!</v>
      </c>
      <c r="Q3429" t="e">
        <f t="shared" si="162"/>
        <v>#VALUE!</v>
      </c>
    </row>
    <row r="3430" spans="15:17">
      <c r="O3430">
        <f t="shared" si="161"/>
        <v>49</v>
      </c>
      <c r="P3430" t="e">
        <f t="shared" si="160"/>
        <v>#VALUE!</v>
      </c>
      <c r="Q3430" t="e">
        <f t="shared" si="162"/>
        <v>#VALUE!</v>
      </c>
    </row>
    <row r="3431" spans="15:17">
      <c r="O3431">
        <f t="shared" si="161"/>
        <v>50</v>
      </c>
      <c r="P3431" t="e">
        <f t="shared" si="160"/>
        <v>#VALUE!</v>
      </c>
      <c r="Q3431" t="e">
        <f t="shared" si="162"/>
        <v>#VALUE!</v>
      </c>
    </row>
    <row r="3432" spans="15:17">
      <c r="O3432">
        <f t="shared" si="161"/>
        <v>51</v>
      </c>
      <c r="P3432" t="e">
        <f t="shared" si="160"/>
        <v>#VALUE!</v>
      </c>
      <c r="Q3432" t="e">
        <f t="shared" si="162"/>
        <v>#VALUE!</v>
      </c>
    </row>
    <row r="3433" spans="15:17">
      <c r="O3433">
        <f t="shared" si="161"/>
        <v>52</v>
      </c>
      <c r="P3433" t="e">
        <f t="shared" si="160"/>
        <v>#VALUE!</v>
      </c>
      <c r="Q3433" t="e">
        <f t="shared" si="162"/>
        <v>#VALUE!</v>
      </c>
    </row>
    <row r="3434" spans="15:17">
      <c r="O3434">
        <f t="shared" si="161"/>
        <v>53</v>
      </c>
      <c r="P3434" t="e">
        <f t="shared" si="160"/>
        <v>#VALUE!</v>
      </c>
      <c r="Q3434" t="e">
        <f t="shared" si="162"/>
        <v>#VALUE!</v>
      </c>
    </row>
    <row r="3435" spans="15:17">
      <c r="O3435">
        <f t="shared" si="161"/>
        <v>54</v>
      </c>
      <c r="P3435" t="e">
        <f t="shared" si="160"/>
        <v>#VALUE!</v>
      </c>
      <c r="Q3435" t="e">
        <f t="shared" si="162"/>
        <v>#VALUE!</v>
      </c>
    </row>
    <row r="3436" spans="15:17">
      <c r="O3436">
        <f t="shared" si="161"/>
        <v>55</v>
      </c>
      <c r="P3436" t="e">
        <f t="shared" si="160"/>
        <v>#VALUE!</v>
      </c>
      <c r="Q3436" t="e">
        <f t="shared" si="162"/>
        <v>#VALUE!</v>
      </c>
    </row>
    <row r="3437" spans="15:17">
      <c r="O3437">
        <f t="shared" si="161"/>
        <v>56</v>
      </c>
      <c r="P3437" t="e">
        <f t="shared" si="160"/>
        <v>#VALUE!</v>
      </c>
      <c r="Q3437" t="e">
        <f t="shared" si="162"/>
        <v>#VALUE!</v>
      </c>
    </row>
    <row r="3438" spans="15:17">
      <c r="O3438">
        <f t="shared" si="161"/>
        <v>57</v>
      </c>
      <c r="P3438" t="e">
        <f t="shared" si="160"/>
        <v>#VALUE!</v>
      </c>
      <c r="Q3438" t="e">
        <f t="shared" si="162"/>
        <v>#VALUE!</v>
      </c>
    </row>
    <row r="3439" spans="15:17">
      <c r="O3439">
        <f t="shared" si="161"/>
        <v>58</v>
      </c>
      <c r="P3439" t="e">
        <f t="shared" si="160"/>
        <v>#VALUE!</v>
      </c>
      <c r="Q3439" t="e">
        <f t="shared" si="162"/>
        <v>#VALUE!</v>
      </c>
    </row>
    <row r="3440" spans="15:17">
      <c r="O3440">
        <f t="shared" si="161"/>
        <v>59</v>
      </c>
      <c r="P3440" t="e">
        <f t="shared" si="160"/>
        <v>#VALUE!</v>
      </c>
      <c r="Q3440" t="e">
        <f t="shared" si="162"/>
        <v>#VALUE!</v>
      </c>
    </row>
    <row r="3441" spans="15:17">
      <c r="O3441">
        <f t="shared" si="161"/>
        <v>60</v>
      </c>
      <c r="P3441" t="e">
        <f t="shared" si="160"/>
        <v>#VALUE!</v>
      </c>
      <c r="Q3441" t="e">
        <f t="shared" si="162"/>
        <v>#VALUE!</v>
      </c>
    </row>
    <row r="3442" spans="15:17">
      <c r="O3442">
        <f t="shared" si="161"/>
        <v>61</v>
      </c>
      <c r="P3442" t="e">
        <f t="shared" si="160"/>
        <v>#VALUE!</v>
      </c>
      <c r="Q3442" t="e">
        <f t="shared" si="162"/>
        <v>#VALUE!</v>
      </c>
    </row>
    <row r="3443" spans="15:17">
      <c r="O3443">
        <f t="shared" si="161"/>
        <v>62</v>
      </c>
      <c r="P3443" t="e">
        <f t="shared" si="160"/>
        <v>#VALUE!</v>
      </c>
      <c r="Q3443" t="e">
        <f t="shared" si="162"/>
        <v>#VALUE!</v>
      </c>
    </row>
    <row r="3444" spans="15:17">
      <c r="O3444">
        <f t="shared" si="161"/>
        <v>63</v>
      </c>
      <c r="P3444" t="e">
        <f t="shared" si="160"/>
        <v>#VALUE!</v>
      </c>
      <c r="Q3444" t="e">
        <f t="shared" si="162"/>
        <v>#VALUE!</v>
      </c>
    </row>
    <row r="3445" spans="15:17">
      <c r="O3445">
        <f t="shared" si="161"/>
        <v>64</v>
      </c>
      <c r="P3445" t="e">
        <f t="shared" ref="P3445:P3508" si="163">NEGBINOMDIST(O3445-$A$9,$A$9,$B$9)</f>
        <v>#VALUE!</v>
      </c>
      <c r="Q3445" t="e">
        <f t="shared" si="162"/>
        <v>#VALUE!</v>
      </c>
    </row>
    <row r="3446" spans="15:17">
      <c r="O3446">
        <f t="shared" ref="O3446:O3509" si="164">O3445+1</f>
        <v>65</v>
      </c>
      <c r="P3446" t="e">
        <f t="shared" si="163"/>
        <v>#VALUE!</v>
      </c>
      <c r="Q3446" t="e">
        <f t="shared" si="162"/>
        <v>#VALUE!</v>
      </c>
    </row>
    <row r="3447" spans="15:17">
      <c r="O3447">
        <f t="shared" si="164"/>
        <v>66</v>
      </c>
      <c r="P3447" t="e">
        <f t="shared" si="163"/>
        <v>#VALUE!</v>
      </c>
      <c r="Q3447" t="e">
        <f t="shared" si="162"/>
        <v>#VALUE!</v>
      </c>
    </row>
    <row r="3448" spans="15:17">
      <c r="O3448">
        <f t="shared" si="164"/>
        <v>67</v>
      </c>
      <c r="P3448" t="e">
        <f t="shared" si="163"/>
        <v>#VALUE!</v>
      </c>
      <c r="Q3448" t="e">
        <f t="shared" si="162"/>
        <v>#VALUE!</v>
      </c>
    </row>
    <row r="3449" spans="15:17">
      <c r="O3449">
        <f t="shared" si="164"/>
        <v>68</v>
      </c>
      <c r="P3449" t="e">
        <f t="shared" si="163"/>
        <v>#VALUE!</v>
      </c>
      <c r="Q3449" t="e">
        <f t="shared" si="162"/>
        <v>#VALUE!</v>
      </c>
    </row>
    <row r="3450" spans="15:17">
      <c r="O3450">
        <f t="shared" si="164"/>
        <v>69</v>
      </c>
      <c r="P3450" t="e">
        <f t="shared" si="163"/>
        <v>#VALUE!</v>
      </c>
      <c r="Q3450" t="e">
        <f t="shared" si="162"/>
        <v>#VALUE!</v>
      </c>
    </row>
    <row r="3451" spans="15:17">
      <c r="O3451">
        <f t="shared" si="164"/>
        <v>70</v>
      </c>
      <c r="P3451" t="e">
        <f t="shared" si="163"/>
        <v>#VALUE!</v>
      </c>
      <c r="Q3451" t="e">
        <f t="shared" si="162"/>
        <v>#VALUE!</v>
      </c>
    </row>
    <row r="3452" spans="15:17">
      <c r="O3452">
        <f t="shared" si="164"/>
        <v>71</v>
      </c>
      <c r="P3452" t="e">
        <f t="shared" si="163"/>
        <v>#VALUE!</v>
      </c>
      <c r="Q3452" t="e">
        <f t="shared" si="162"/>
        <v>#VALUE!</v>
      </c>
    </row>
    <row r="3453" spans="15:17">
      <c r="O3453">
        <f t="shared" si="164"/>
        <v>72</v>
      </c>
      <c r="P3453" t="e">
        <f t="shared" si="163"/>
        <v>#VALUE!</v>
      </c>
      <c r="Q3453" t="e">
        <f t="shared" si="162"/>
        <v>#VALUE!</v>
      </c>
    </row>
    <row r="3454" spans="15:17">
      <c r="O3454">
        <f t="shared" si="164"/>
        <v>73</v>
      </c>
      <c r="P3454" t="e">
        <f t="shared" si="163"/>
        <v>#VALUE!</v>
      </c>
      <c r="Q3454" t="e">
        <f t="shared" si="162"/>
        <v>#VALUE!</v>
      </c>
    </row>
    <row r="3455" spans="15:17">
      <c r="O3455">
        <f t="shared" si="164"/>
        <v>74</v>
      </c>
      <c r="P3455" t="e">
        <f t="shared" si="163"/>
        <v>#VALUE!</v>
      </c>
      <c r="Q3455" t="e">
        <f t="shared" si="162"/>
        <v>#VALUE!</v>
      </c>
    </row>
    <row r="3456" spans="15:17">
      <c r="O3456">
        <f t="shared" si="164"/>
        <v>75</v>
      </c>
      <c r="P3456" t="e">
        <f t="shared" si="163"/>
        <v>#VALUE!</v>
      </c>
      <c r="Q3456" t="e">
        <f t="shared" si="162"/>
        <v>#VALUE!</v>
      </c>
    </row>
    <row r="3457" spans="15:17">
      <c r="O3457">
        <f t="shared" si="164"/>
        <v>76</v>
      </c>
      <c r="P3457" t="e">
        <f t="shared" si="163"/>
        <v>#VALUE!</v>
      </c>
      <c r="Q3457" t="e">
        <f t="shared" si="162"/>
        <v>#VALUE!</v>
      </c>
    </row>
    <row r="3458" spans="15:17">
      <c r="O3458">
        <f t="shared" si="164"/>
        <v>77</v>
      </c>
      <c r="P3458" t="e">
        <f t="shared" si="163"/>
        <v>#VALUE!</v>
      </c>
      <c r="Q3458" t="e">
        <f t="shared" si="162"/>
        <v>#VALUE!</v>
      </c>
    </row>
    <row r="3459" spans="15:17">
      <c r="O3459">
        <f t="shared" si="164"/>
        <v>78</v>
      </c>
      <c r="P3459" t="e">
        <f t="shared" si="163"/>
        <v>#VALUE!</v>
      </c>
      <c r="Q3459" t="e">
        <f t="shared" si="162"/>
        <v>#VALUE!</v>
      </c>
    </row>
    <row r="3460" spans="15:17">
      <c r="O3460">
        <f t="shared" si="164"/>
        <v>79</v>
      </c>
      <c r="P3460" t="e">
        <f t="shared" si="163"/>
        <v>#VALUE!</v>
      </c>
      <c r="Q3460" t="e">
        <f t="shared" si="162"/>
        <v>#VALUE!</v>
      </c>
    </row>
    <row r="3461" spans="15:17">
      <c r="O3461">
        <f t="shared" si="164"/>
        <v>80</v>
      </c>
      <c r="P3461" t="e">
        <f t="shared" si="163"/>
        <v>#VALUE!</v>
      </c>
      <c r="Q3461" t="e">
        <f t="shared" si="162"/>
        <v>#VALUE!</v>
      </c>
    </row>
    <row r="3462" spans="15:17">
      <c r="O3462">
        <f t="shared" si="164"/>
        <v>81</v>
      </c>
      <c r="P3462" t="e">
        <f t="shared" si="163"/>
        <v>#VALUE!</v>
      </c>
      <c r="Q3462" t="e">
        <f t="shared" si="162"/>
        <v>#VALUE!</v>
      </c>
    </row>
    <row r="3463" spans="15:17">
      <c r="O3463">
        <f t="shared" si="164"/>
        <v>82</v>
      </c>
      <c r="P3463" t="e">
        <f t="shared" si="163"/>
        <v>#VALUE!</v>
      </c>
      <c r="Q3463" t="e">
        <f t="shared" ref="Q3463:Q3526" si="165">Q3462+P3462</f>
        <v>#VALUE!</v>
      </c>
    </row>
    <row r="3464" spans="15:17">
      <c r="O3464">
        <f t="shared" si="164"/>
        <v>83</v>
      </c>
      <c r="P3464" t="e">
        <f t="shared" si="163"/>
        <v>#VALUE!</v>
      </c>
      <c r="Q3464" t="e">
        <f t="shared" si="165"/>
        <v>#VALUE!</v>
      </c>
    </row>
    <row r="3465" spans="15:17">
      <c r="O3465">
        <f t="shared" si="164"/>
        <v>84</v>
      </c>
      <c r="P3465" t="e">
        <f t="shared" si="163"/>
        <v>#VALUE!</v>
      </c>
      <c r="Q3465" t="e">
        <f t="shared" si="165"/>
        <v>#VALUE!</v>
      </c>
    </row>
    <row r="3466" spans="15:17">
      <c r="O3466">
        <f t="shared" si="164"/>
        <v>85</v>
      </c>
      <c r="P3466" t="e">
        <f t="shared" si="163"/>
        <v>#VALUE!</v>
      </c>
      <c r="Q3466" t="e">
        <f t="shared" si="165"/>
        <v>#VALUE!</v>
      </c>
    </row>
    <row r="3467" spans="15:17">
      <c r="O3467">
        <f t="shared" si="164"/>
        <v>86</v>
      </c>
      <c r="P3467" t="e">
        <f t="shared" si="163"/>
        <v>#VALUE!</v>
      </c>
      <c r="Q3467" t="e">
        <f t="shared" si="165"/>
        <v>#VALUE!</v>
      </c>
    </row>
    <row r="3468" spans="15:17">
      <c r="O3468">
        <f t="shared" si="164"/>
        <v>87</v>
      </c>
      <c r="P3468" t="e">
        <f t="shared" si="163"/>
        <v>#VALUE!</v>
      </c>
      <c r="Q3468" t="e">
        <f t="shared" si="165"/>
        <v>#VALUE!</v>
      </c>
    </row>
    <row r="3469" spans="15:17">
      <c r="O3469">
        <f t="shared" si="164"/>
        <v>88</v>
      </c>
      <c r="P3469" t="e">
        <f t="shared" si="163"/>
        <v>#VALUE!</v>
      </c>
      <c r="Q3469" t="e">
        <f t="shared" si="165"/>
        <v>#VALUE!</v>
      </c>
    </row>
    <row r="3470" spans="15:17">
      <c r="O3470">
        <f t="shared" si="164"/>
        <v>89</v>
      </c>
      <c r="P3470" t="e">
        <f t="shared" si="163"/>
        <v>#VALUE!</v>
      </c>
      <c r="Q3470" t="e">
        <f t="shared" si="165"/>
        <v>#VALUE!</v>
      </c>
    </row>
    <row r="3471" spans="15:17">
      <c r="O3471">
        <f t="shared" si="164"/>
        <v>90</v>
      </c>
      <c r="P3471" t="e">
        <f t="shared" si="163"/>
        <v>#VALUE!</v>
      </c>
      <c r="Q3471" t="e">
        <f t="shared" si="165"/>
        <v>#VALUE!</v>
      </c>
    </row>
    <row r="3472" spans="15:17">
      <c r="O3472">
        <f t="shared" si="164"/>
        <v>91</v>
      </c>
      <c r="P3472" t="e">
        <f t="shared" si="163"/>
        <v>#VALUE!</v>
      </c>
      <c r="Q3472" t="e">
        <f t="shared" si="165"/>
        <v>#VALUE!</v>
      </c>
    </row>
    <row r="3473" spans="15:17">
      <c r="O3473">
        <f t="shared" si="164"/>
        <v>92</v>
      </c>
      <c r="P3473" t="e">
        <f t="shared" si="163"/>
        <v>#VALUE!</v>
      </c>
      <c r="Q3473" t="e">
        <f t="shared" si="165"/>
        <v>#VALUE!</v>
      </c>
    </row>
    <row r="3474" spans="15:17">
      <c r="O3474">
        <f t="shared" si="164"/>
        <v>93</v>
      </c>
      <c r="P3474" t="e">
        <f t="shared" si="163"/>
        <v>#VALUE!</v>
      </c>
      <c r="Q3474" t="e">
        <f t="shared" si="165"/>
        <v>#VALUE!</v>
      </c>
    </row>
    <row r="3475" spans="15:17">
      <c r="O3475">
        <f t="shared" si="164"/>
        <v>94</v>
      </c>
      <c r="P3475" t="e">
        <f t="shared" si="163"/>
        <v>#VALUE!</v>
      </c>
      <c r="Q3475" t="e">
        <f t="shared" si="165"/>
        <v>#VALUE!</v>
      </c>
    </row>
    <row r="3476" spans="15:17">
      <c r="O3476">
        <f t="shared" si="164"/>
        <v>95</v>
      </c>
      <c r="P3476" t="e">
        <f t="shared" si="163"/>
        <v>#VALUE!</v>
      </c>
      <c r="Q3476" t="e">
        <f t="shared" si="165"/>
        <v>#VALUE!</v>
      </c>
    </row>
    <row r="3477" spans="15:17">
      <c r="O3477">
        <f t="shared" si="164"/>
        <v>96</v>
      </c>
      <c r="P3477" t="e">
        <f t="shared" si="163"/>
        <v>#VALUE!</v>
      </c>
      <c r="Q3477" t="e">
        <f t="shared" si="165"/>
        <v>#VALUE!</v>
      </c>
    </row>
    <row r="3478" spans="15:17">
      <c r="O3478">
        <f t="shared" si="164"/>
        <v>97</v>
      </c>
      <c r="P3478" t="e">
        <f t="shared" si="163"/>
        <v>#VALUE!</v>
      </c>
      <c r="Q3478" t="e">
        <f t="shared" si="165"/>
        <v>#VALUE!</v>
      </c>
    </row>
    <row r="3479" spans="15:17">
      <c r="O3479">
        <f t="shared" si="164"/>
        <v>98</v>
      </c>
      <c r="P3479" t="e">
        <f t="shared" si="163"/>
        <v>#VALUE!</v>
      </c>
      <c r="Q3479" t="e">
        <f t="shared" si="165"/>
        <v>#VALUE!</v>
      </c>
    </row>
    <row r="3480" spans="15:17">
      <c r="O3480">
        <f t="shared" si="164"/>
        <v>99</v>
      </c>
      <c r="P3480" t="e">
        <f t="shared" si="163"/>
        <v>#VALUE!</v>
      </c>
      <c r="Q3480" t="e">
        <f t="shared" si="165"/>
        <v>#VALUE!</v>
      </c>
    </row>
    <row r="3481" spans="15:17">
      <c r="O3481">
        <f t="shared" si="164"/>
        <v>100</v>
      </c>
      <c r="P3481" t="e">
        <f t="shared" si="163"/>
        <v>#VALUE!</v>
      </c>
      <c r="Q3481" t="e">
        <f t="shared" si="165"/>
        <v>#VALUE!</v>
      </c>
    </row>
    <row r="3482" spans="15:17">
      <c r="O3482">
        <f t="shared" si="164"/>
        <v>101</v>
      </c>
      <c r="P3482" t="e">
        <f t="shared" si="163"/>
        <v>#VALUE!</v>
      </c>
      <c r="Q3482" t="e">
        <f t="shared" si="165"/>
        <v>#VALUE!</v>
      </c>
    </row>
    <row r="3483" spans="15:17">
      <c r="O3483">
        <f t="shared" si="164"/>
        <v>102</v>
      </c>
      <c r="P3483" t="e">
        <f t="shared" si="163"/>
        <v>#VALUE!</v>
      </c>
      <c r="Q3483" t="e">
        <f t="shared" si="165"/>
        <v>#VALUE!</v>
      </c>
    </row>
    <row r="3484" spans="15:17">
      <c r="O3484">
        <f t="shared" si="164"/>
        <v>103</v>
      </c>
      <c r="P3484" t="e">
        <f t="shared" si="163"/>
        <v>#VALUE!</v>
      </c>
      <c r="Q3484" t="e">
        <f t="shared" si="165"/>
        <v>#VALUE!</v>
      </c>
    </row>
    <row r="3485" spans="15:17">
      <c r="O3485">
        <f t="shared" si="164"/>
        <v>104</v>
      </c>
      <c r="P3485" t="e">
        <f t="shared" si="163"/>
        <v>#VALUE!</v>
      </c>
      <c r="Q3485" t="e">
        <f t="shared" si="165"/>
        <v>#VALUE!</v>
      </c>
    </row>
    <row r="3486" spans="15:17">
      <c r="O3486">
        <f t="shared" si="164"/>
        <v>105</v>
      </c>
      <c r="P3486" t="e">
        <f t="shared" si="163"/>
        <v>#VALUE!</v>
      </c>
      <c r="Q3486" t="e">
        <f t="shared" si="165"/>
        <v>#VALUE!</v>
      </c>
    </row>
    <row r="3487" spans="15:17">
      <c r="O3487">
        <f t="shared" si="164"/>
        <v>106</v>
      </c>
      <c r="P3487" t="e">
        <f t="shared" si="163"/>
        <v>#VALUE!</v>
      </c>
      <c r="Q3487" t="e">
        <f t="shared" si="165"/>
        <v>#VALUE!</v>
      </c>
    </row>
    <row r="3488" spans="15:17">
      <c r="O3488">
        <f t="shared" si="164"/>
        <v>107</v>
      </c>
      <c r="P3488" t="e">
        <f t="shared" si="163"/>
        <v>#VALUE!</v>
      </c>
      <c r="Q3488" t="e">
        <f t="shared" si="165"/>
        <v>#VALUE!</v>
      </c>
    </row>
    <row r="3489" spans="15:17">
      <c r="O3489">
        <f t="shared" si="164"/>
        <v>108</v>
      </c>
      <c r="P3489" t="e">
        <f t="shared" si="163"/>
        <v>#VALUE!</v>
      </c>
      <c r="Q3489" t="e">
        <f t="shared" si="165"/>
        <v>#VALUE!</v>
      </c>
    </row>
    <row r="3490" spans="15:17">
      <c r="O3490">
        <f t="shared" si="164"/>
        <v>109</v>
      </c>
      <c r="P3490" t="e">
        <f t="shared" si="163"/>
        <v>#VALUE!</v>
      </c>
      <c r="Q3490" t="e">
        <f t="shared" si="165"/>
        <v>#VALUE!</v>
      </c>
    </row>
    <row r="3491" spans="15:17">
      <c r="O3491">
        <f t="shared" si="164"/>
        <v>110</v>
      </c>
      <c r="P3491" t="e">
        <f t="shared" si="163"/>
        <v>#VALUE!</v>
      </c>
      <c r="Q3491" t="e">
        <f t="shared" si="165"/>
        <v>#VALUE!</v>
      </c>
    </row>
    <row r="3492" spans="15:17">
      <c r="O3492">
        <f t="shared" si="164"/>
        <v>111</v>
      </c>
      <c r="P3492" t="e">
        <f t="shared" si="163"/>
        <v>#VALUE!</v>
      </c>
      <c r="Q3492" t="e">
        <f t="shared" si="165"/>
        <v>#VALUE!</v>
      </c>
    </row>
    <row r="3493" spans="15:17">
      <c r="O3493">
        <f t="shared" si="164"/>
        <v>112</v>
      </c>
      <c r="P3493" t="e">
        <f t="shared" si="163"/>
        <v>#VALUE!</v>
      </c>
      <c r="Q3493" t="e">
        <f t="shared" si="165"/>
        <v>#VALUE!</v>
      </c>
    </row>
    <row r="3494" spans="15:17">
      <c r="O3494">
        <f t="shared" si="164"/>
        <v>113</v>
      </c>
      <c r="P3494" t="e">
        <f t="shared" si="163"/>
        <v>#VALUE!</v>
      </c>
      <c r="Q3494" t="e">
        <f t="shared" si="165"/>
        <v>#VALUE!</v>
      </c>
    </row>
    <row r="3495" spans="15:17">
      <c r="O3495">
        <f t="shared" si="164"/>
        <v>114</v>
      </c>
      <c r="P3495" t="e">
        <f t="shared" si="163"/>
        <v>#VALUE!</v>
      </c>
      <c r="Q3495" t="e">
        <f t="shared" si="165"/>
        <v>#VALUE!</v>
      </c>
    </row>
    <row r="3496" spans="15:17">
      <c r="O3496">
        <f t="shared" si="164"/>
        <v>115</v>
      </c>
      <c r="P3496" t="e">
        <f t="shared" si="163"/>
        <v>#VALUE!</v>
      </c>
      <c r="Q3496" t="e">
        <f t="shared" si="165"/>
        <v>#VALUE!</v>
      </c>
    </row>
    <row r="3497" spans="15:17">
      <c r="O3497">
        <f t="shared" si="164"/>
        <v>116</v>
      </c>
      <c r="P3497" t="e">
        <f t="shared" si="163"/>
        <v>#VALUE!</v>
      </c>
      <c r="Q3497" t="e">
        <f t="shared" si="165"/>
        <v>#VALUE!</v>
      </c>
    </row>
    <row r="3498" spans="15:17">
      <c r="O3498">
        <f t="shared" si="164"/>
        <v>117</v>
      </c>
      <c r="P3498" t="e">
        <f t="shared" si="163"/>
        <v>#VALUE!</v>
      </c>
      <c r="Q3498" t="e">
        <f t="shared" si="165"/>
        <v>#VALUE!</v>
      </c>
    </row>
    <row r="3499" spans="15:17">
      <c r="O3499">
        <f t="shared" si="164"/>
        <v>118</v>
      </c>
      <c r="P3499" t="e">
        <f t="shared" si="163"/>
        <v>#VALUE!</v>
      </c>
      <c r="Q3499" t="e">
        <f t="shared" si="165"/>
        <v>#VALUE!</v>
      </c>
    </row>
    <row r="3500" spans="15:17">
      <c r="O3500">
        <f t="shared" si="164"/>
        <v>119</v>
      </c>
      <c r="P3500" t="e">
        <f t="shared" si="163"/>
        <v>#VALUE!</v>
      </c>
      <c r="Q3500" t="e">
        <f t="shared" si="165"/>
        <v>#VALUE!</v>
      </c>
    </row>
    <row r="3501" spans="15:17">
      <c r="O3501">
        <f t="shared" si="164"/>
        <v>120</v>
      </c>
      <c r="P3501" t="e">
        <f t="shared" si="163"/>
        <v>#VALUE!</v>
      </c>
      <c r="Q3501" t="e">
        <f t="shared" si="165"/>
        <v>#VALUE!</v>
      </c>
    </row>
    <row r="3502" spans="15:17">
      <c r="O3502">
        <f t="shared" si="164"/>
        <v>121</v>
      </c>
      <c r="P3502" t="e">
        <f t="shared" si="163"/>
        <v>#VALUE!</v>
      </c>
      <c r="Q3502" t="e">
        <f t="shared" si="165"/>
        <v>#VALUE!</v>
      </c>
    </row>
    <row r="3503" spans="15:17">
      <c r="O3503">
        <f t="shared" si="164"/>
        <v>122</v>
      </c>
      <c r="P3503" t="e">
        <f t="shared" si="163"/>
        <v>#VALUE!</v>
      </c>
      <c r="Q3503" t="e">
        <f t="shared" si="165"/>
        <v>#VALUE!</v>
      </c>
    </row>
    <row r="3504" spans="15:17">
      <c r="O3504">
        <f t="shared" si="164"/>
        <v>123</v>
      </c>
      <c r="P3504" t="e">
        <f t="shared" si="163"/>
        <v>#VALUE!</v>
      </c>
      <c r="Q3504" t="e">
        <f t="shared" si="165"/>
        <v>#VALUE!</v>
      </c>
    </row>
    <row r="3505" spans="15:17">
      <c r="O3505">
        <f t="shared" si="164"/>
        <v>124</v>
      </c>
      <c r="P3505" t="e">
        <f t="shared" si="163"/>
        <v>#VALUE!</v>
      </c>
      <c r="Q3505" t="e">
        <f t="shared" si="165"/>
        <v>#VALUE!</v>
      </c>
    </row>
    <row r="3506" spans="15:17">
      <c r="O3506">
        <f t="shared" si="164"/>
        <v>125</v>
      </c>
      <c r="P3506" t="e">
        <f t="shared" si="163"/>
        <v>#VALUE!</v>
      </c>
      <c r="Q3506" t="e">
        <f t="shared" si="165"/>
        <v>#VALUE!</v>
      </c>
    </row>
    <row r="3507" spans="15:17">
      <c r="O3507">
        <f t="shared" si="164"/>
        <v>126</v>
      </c>
      <c r="P3507" t="e">
        <f t="shared" si="163"/>
        <v>#VALUE!</v>
      </c>
      <c r="Q3507" t="e">
        <f t="shared" si="165"/>
        <v>#VALUE!</v>
      </c>
    </row>
    <row r="3508" spans="15:17">
      <c r="O3508">
        <f t="shared" si="164"/>
        <v>127</v>
      </c>
      <c r="P3508" t="e">
        <f t="shared" si="163"/>
        <v>#VALUE!</v>
      </c>
      <c r="Q3508" t="e">
        <f t="shared" si="165"/>
        <v>#VALUE!</v>
      </c>
    </row>
    <row r="3509" spans="15:17">
      <c r="O3509">
        <f t="shared" si="164"/>
        <v>128</v>
      </c>
      <c r="P3509" t="e">
        <f t="shared" ref="P3509:P3572" si="166">NEGBINOMDIST(O3509-$A$9,$A$9,$B$9)</f>
        <v>#VALUE!</v>
      </c>
      <c r="Q3509" t="e">
        <f t="shared" si="165"/>
        <v>#VALUE!</v>
      </c>
    </row>
    <row r="3510" spans="15:17">
      <c r="O3510">
        <f t="shared" ref="O3510:O3573" si="167">O3509+1</f>
        <v>129</v>
      </c>
      <c r="P3510" t="e">
        <f t="shared" si="166"/>
        <v>#VALUE!</v>
      </c>
      <c r="Q3510" t="e">
        <f t="shared" si="165"/>
        <v>#VALUE!</v>
      </c>
    </row>
    <row r="3511" spans="15:17">
      <c r="O3511">
        <f t="shared" si="167"/>
        <v>130</v>
      </c>
      <c r="P3511" t="e">
        <f t="shared" si="166"/>
        <v>#VALUE!</v>
      </c>
      <c r="Q3511" t="e">
        <f t="shared" si="165"/>
        <v>#VALUE!</v>
      </c>
    </row>
    <row r="3512" spans="15:17">
      <c r="O3512">
        <f t="shared" si="167"/>
        <v>131</v>
      </c>
      <c r="P3512" t="e">
        <f t="shared" si="166"/>
        <v>#VALUE!</v>
      </c>
      <c r="Q3512" t="e">
        <f t="shared" si="165"/>
        <v>#VALUE!</v>
      </c>
    </row>
    <row r="3513" spans="15:17">
      <c r="O3513">
        <f t="shared" si="167"/>
        <v>132</v>
      </c>
      <c r="P3513" t="e">
        <f t="shared" si="166"/>
        <v>#VALUE!</v>
      </c>
      <c r="Q3513" t="e">
        <f t="shared" si="165"/>
        <v>#VALUE!</v>
      </c>
    </row>
    <row r="3514" spans="15:17">
      <c r="O3514">
        <f t="shared" si="167"/>
        <v>133</v>
      </c>
      <c r="P3514" t="e">
        <f t="shared" si="166"/>
        <v>#VALUE!</v>
      </c>
      <c r="Q3514" t="e">
        <f t="shared" si="165"/>
        <v>#VALUE!</v>
      </c>
    </row>
    <row r="3515" spans="15:17">
      <c r="O3515">
        <f t="shared" si="167"/>
        <v>134</v>
      </c>
      <c r="P3515" t="e">
        <f t="shared" si="166"/>
        <v>#VALUE!</v>
      </c>
      <c r="Q3515" t="e">
        <f t="shared" si="165"/>
        <v>#VALUE!</v>
      </c>
    </row>
    <row r="3516" spans="15:17">
      <c r="O3516">
        <f t="shared" si="167"/>
        <v>135</v>
      </c>
      <c r="P3516" t="e">
        <f t="shared" si="166"/>
        <v>#VALUE!</v>
      </c>
      <c r="Q3516" t="e">
        <f t="shared" si="165"/>
        <v>#VALUE!</v>
      </c>
    </row>
    <row r="3517" spans="15:17">
      <c r="O3517">
        <f t="shared" si="167"/>
        <v>136</v>
      </c>
      <c r="P3517" t="e">
        <f t="shared" si="166"/>
        <v>#VALUE!</v>
      </c>
      <c r="Q3517" t="e">
        <f t="shared" si="165"/>
        <v>#VALUE!</v>
      </c>
    </row>
    <row r="3518" spans="15:17">
      <c r="O3518">
        <f t="shared" si="167"/>
        <v>137</v>
      </c>
      <c r="P3518" t="e">
        <f t="shared" si="166"/>
        <v>#VALUE!</v>
      </c>
      <c r="Q3518" t="e">
        <f t="shared" si="165"/>
        <v>#VALUE!</v>
      </c>
    </row>
    <row r="3519" spans="15:17">
      <c r="O3519">
        <f t="shared" si="167"/>
        <v>138</v>
      </c>
      <c r="P3519" t="e">
        <f t="shared" si="166"/>
        <v>#VALUE!</v>
      </c>
      <c r="Q3519" t="e">
        <f t="shared" si="165"/>
        <v>#VALUE!</v>
      </c>
    </row>
    <row r="3520" spans="15:17">
      <c r="O3520">
        <f t="shared" si="167"/>
        <v>139</v>
      </c>
      <c r="P3520" t="e">
        <f t="shared" si="166"/>
        <v>#VALUE!</v>
      </c>
      <c r="Q3520" t="e">
        <f t="shared" si="165"/>
        <v>#VALUE!</v>
      </c>
    </row>
    <row r="3521" spans="15:17">
      <c r="O3521">
        <f t="shared" si="167"/>
        <v>140</v>
      </c>
      <c r="P3521" t="e">
        <f t="shared" si="166"/>
        <v>#VALUE!</v>
      </c>
      <c r="Q3521" t="e">
        <f t="shared" si="165"/>
        <v>#VALUE!</v>
      </c>
    </row>
    <row r="3522" spans="15:17">
      <c r="O3522">
        <f t="shared" si="167"/>
        <v>141</v>
      </c>
      <c r="P3522" t="e">
        <f t="shared" si="166"/>
        <v>#VALUE!</v>
      </c>
      <c r="Q3522" t="e">
        <f t="shared" si="165"/>
        <v>#VALUE!</v>
      </c>
    </row>
    <row r="3523" spans="15:17">
      <c r="O3523">
        <f t="shared" si="167"/>
        <v>142</v>
      </c>
      <c r="P3523" t="e">
        <f t="shared" si="166"/>
        <v>#VALUE!</v>
      </c>
      <c r="Q3523" t="e">
        <f t="shared" si="165"/>
        <v>#VALUE!</v>
      </c>
    </row>
    <row r="3524" spans="15:17">
      <c r="O3524">
        <f t="shared" si="167"/>
        <v>143</v>
      </c>
      <c r="P3524" t="e">
        <f t="shared" si="166"/>
        <v>#VALUE!</v>
      </c>
      <c r="Q3524" t="e">
        <f t="shared" si="165"/>
        <v>#VALUE!</v>
      </c>
    </row>
    <row r="3525" spans="15:17">
      <c r="O3525">
        <f t="shared" si="167"/>
        <v>144</v>
      </c>
      <c r="P3525" t="e">
        <f t="shared" si="166"/>
        <v>#VALUE!</v>
      </c>
      <c r="Q3525" t="e">
        <f t="shared" si="165"/>
        <v>#VALUE!</v>
      </c>
    </row>
    <row r="3526" spans="15:17">
      <c r="O3526">
        <f t="shared" si="167"/>
        <v>145</v>
      </c>
      <c r="P3526" t="e">
        <f t="shared" si="166"/>
        <v>#VALUE!</v>
      </c>
      <c r="Q3526" t="e">
        <f t="shared" si="165"/>
        <v>#VALUE!</v>
      </c>
    </row>
    <row r="3527" spans="15:17">
      <c r="O3527">
        <f t="shared" si="167"/>
        <v>146</v>
      </c>
      <c r="P3527" t="e">
        <f t="shared" si="166"/>
        <v>#VALUE!</v>
      </c>
      <c r="Q3527" t="e">
        <f t="shared" ref="Q3527:Q3590" si="168">Q3526+P3526</f>
        <v>#VALUE!</v>
      </c>
    </row>
    <row r="3528" spans="15:17">
      <c r="O3528">
        <f t="shared" si="167"/>
        <v>147</v>
      </c>
      <c r="P3528" t="e">
        <f t="shared" si="166"/>
        <v>#VALUE!</v>
      </c>
      <c r="Q3528" t="e">
        <f t="shared" si="168"/>
        <v>#VALUE!</v>
      </c>
    </row>
    <row r="3529" spans="15:17">
      <c r="O3529">
        <f t="shared" si="167"/>
        <v>148</v>
      </c>
      <c r="P3529" t="e">
        <f t="shared" si="166"/>
        <v>#VALUE!</v>
      </c>
      <c r="Q3529" t="e">
        <f t="shared" si="168"/>
        <v>#VALUE!</v>
      </c>
    </row>
    <row r="3530" spans="15:17">
      <c r="O3530">
        <f t="shared" si="167"/>
        <v>149</v>
      </c>
      <c r="P3530" t="e">
        <f t="shared" si="166"/>
        <v>#VALUE!</v>
      </c>
      <c r="Q3530" t="e">
        <f t="shared" si="168"/>
        <v>#VALUE!</v>
      </c>
    </row>
    <row r="3531" spans="15:17">
      <c r="O3531">
        <f t="shared" si="167"/>
        <v>150</v>
      </c>
      <c r="P3531" t="e">
        <f t="shared" si="166"/>
        <v>#VALUE!</v>
      </c>
      <c r="Q3531" t="e">
        <f t="shared" si="168"/>
        <v>#VALUE!</v>
      </c>
    </row>
    <row r="3532" spans="15:17">
      <c r="O3532">
        <f t="shared" si="167"/>
        <v>151</v>
      </c>
      <c r="P3532" t="e">
        <f t="shared" si="166"/>
        <v>#VALUE!</v>
      </c>
      <c r="Q3532" t="e">
        <f t="shared" si="168"/>
        <v>#VALUE!</v>
      </c>
    </row>
    <row r="3533" spans="15:17">
      <c r="O3533">
        <f t="shared" si="167"/>
        <v>152</v>
      </c>
      <c r="P3533" t="e">
        <f t="shared" si="166"/>
        <v>#VALUE!</v>
      </c>
      <c r="Q3533" t="e">
        <f t="shared" si="168"/>
        <v>#VALUE!</v>
      </c>
    </row>
    <row r="3534" spans="15:17">
      <c r="O3534">
        <f t="shared" si="167"/>
        <v>153</v>
      </c>
      <c r="P3534" t="e">
        <f t="shared" si="166"/>
        <v>#VALUE!</v>
      </c>
      <c r="Q3534" t="e">
        <f t="shared" si="168"/>
        <v>#VALUE!</v>
      </c>
    </row>
    <row r="3535" spans="15:17">
      <c r="O3535">
        <f t="shared" si="167"/>
        <v>154</v>
      </c>
      <c r="P3535" t="e">
        <f t="shared" si="166"/>
        <v>#VALUE!</v>
      </c>
      <c r="Q3535" t="e">
        <f t="shared" si="168"/>
        <v>#VALUE!</v>
      </c>
    </row>
    <row r="3536" spans="15:17">
      <c r="O3536">
        <f t="shared" si="167"/>
        <v>155</v>
      </c>
      <c r="P3536" t="e">
        <f t="shared" si="166"/>
        <v>#VALUE!</v>
      </c>
      <c r="Q3536" t="e">
        <f t="shared" si="168"/>
        <v>#VALUE!</v>
      </c>
    </row>
    <row r="3537" spans="15:17">
      <c r="O3537">
        <f t="shared" si="167"/>
        <v>156</v>
      </c>
      <c r="P3537" t="e">
        <f t="shared" si="166"/>
        <v>#VALUE!</v>
      </c>
      <c r="Q3537" t="e">
        <f t="shared" si="168"/>
        <v>#VALUE!</v>
      </c>
    </row>
    <row r="3538" spans="15:17">
      <c r="O3538">
        <f t="shared" si="167"/>
        <v>157</v>
      </c>
      <c r="P3538" t="e">
        <f t="shared" si="166"/>
        <v>#VALUE!</v>
      </c>
      <c r="Q3538" t="e">
        <f t="shared" si="168"/>
        <v>#VALUE!</v>
      </c>
    </row>
    <row r="3539" spans="15:17">
      <c r="O3539">
        <f t="shared" si="167"/>
        <v>158</v>
      </c>
      <c r="P3539" t="e">
        <f t="shared" si="166"/>
        <v>#VALUE!</v>
      </c>
      <c r="Q3539" t="e">
        <f t="shared" si="168"/>
        <v>#VALUE!</v>
      </c>
    </row>
    <row r="3540" spans="15:17">
      <c r="O3540">
        <f t="shared" si="167"/>
        <v>159</v>
      </c>
      <c r="P3540" t="e">
        <f t="shared" si="166"/>
        <v>#VALUE!</v>
      </c>
      <c r="Q3540" t="e">
        <f t="shared" si="168"/>
        <v>#VALUE!</v>
      </c>
    </row>
    <row r="3541" spans="15:17">
      <c r="O3541">
        <f t="shared" si="167"/>
        <v>160</v>
      </c>
      <c r="P3541" t="e">
        <f t="shared" si="166"/>
        <v>#VALUE!</v>
      </c>
      <c r="Q3541" t="e">
        <f t="shared" si="168"/>
        <v>#VALUE!</v>
      </c>
    </row>
    <row r="3542" spans="15:17">
      <c r="O3542">
        <f t="shared" si="167"/>
        <v>161</v>
      </c>
      <c r="P3542" t="e">
        <f t="shared" si="166"/>
        <v>#VALUE!</v>
      </c>
      <c r="Q3542" t="e">
        <f t="shared" si="168"/>
        <v>#VALUE!</v>
      </c>
    </row>
    <row r="3543" spans="15:17">
      <c r="O3543">
        <f t="shared" si="167"/>
        <v>162</v>
      </c>
      <c r="P3543" t="e">
        <f t="shared" si="166"/>
        <v>#VALUE!</v>
      </c>
      <c r="Q3543" t="e">
        <f t="shared" si="168"/>
        <v>#VALUE!</v>
      </c>
    </row>
    <row r="3544" spans="15:17">
      <c r="O3544">
        <f t="shared" si="167"/>
        <v>163</v>
      </c>
      <c r="P3544" t="e">
        <f t="shared" si="166"/>
        <v>#VALUE!</v>
      </c>
      <c r="Q3544" t="e">
        <f t="shared" si="168"/>
        <v>#VALUE!</v>
      </c>
    </row>
    <row r="3545" spans="15:17">
      <c r="O3545">
        <f t="shared" si="167"/>
        <v>164</v>
      </c>
      <c r="P3545" t="e">
        <f t="shared" si="166"/>
        <v>#VALUE!</v>
      </c>
      <c r="Q3545" t="e">
        <f t="shared" si="168"/>
        <v>#VALUE!</v>
      </c>
    </row>
    <row r="3546" spans="15:17">
      <c r="O3546">
        <f t="shared" si="167"/>
        <v>165</v>
      </c>
      <c r="P3546" t="e">
        <f t="shared" si="166"/>
        <v>#VALUE!</v>
      </c>
      <c r="Q3546" t="e">
        <f t="shared" si="168"/>
        <v>#VALUE!</v>
      </c>
    </row>
    <row r="3547" spans="15:17">
      <c r="O3547">
        <f t="shared" si="167"/>
        <v>166</v>
      </c>
      <c r="P3547" t="e">
        <f t="shared" si="166"/>
        <v>#VALUE!</v>
      </c>
      <c r="Q3547" t="e">
        <f t="shared" si="168"/>
        <v>#VALUE!</v>
      </c>
    </row>
    <row r="3548" spans="15:17">
      <c r="O3548">
        <f t="shared" si="167"/>
        <v>167</v>
      </c>
      <c r="P3548" t="e">
        <f t="shared" si="166"/>
        <v>#VALUE!</v>
      </c>
      <c r="Q3548" t="e">
        <f t="shared" si="168"/>
        <v>#VALUE!</v>
      </c>
    </row>
    <row r="3549" spans="15:17">
      <c r="O3549">
        <f t="shared" si="167"/>
        <v>168</v>
      </c>
      <c r="P3549" t="e">
        <f t="shared" si="166"/>
        <v>#VALUE!</v>
      </c>
      <c r="Q3549" t="e">
        <f t="shared" si="168"/>
        <v>#VALUE!</v>
      </c>
    </row>
    <row r="3550" spans="15:17">
      <c r="O3550">
        <f t="shared" si="167"/>
        <v>169</v>
      </c>
      <c r="P3550" t="e">
        <f t="shared" si="166"/>
        <v>#VALUE!</v>
      </c>
      <c r="Q3550" t="e">
        <f t="shared" si="168"/>
        <v>#VALUE!</v>
      </c>
    </row>
    <row r="3551" spans="15:17">
      <c r="O3551">
        <f t="shared" si="167"/>
        <v>170</v>
      </c>
      <c r="P3551" t="e">
        <f t="shared" si="166"/>
        <v>#VALUE!</v>
      </c>
      <c r="Q3551" t="e">
        <f t="shared" si="168"/>
        <v>#VALUE!</v>
      </c>
    </row>
    <row r="3552" spans="15:17">
      <c r="O3552">
        <f t="shared" si="167"/>
        <v>171</v>
      </c>
      <c r="P3552" t="e">
        <f t="shared" si="166"/>
        <v>#VALUE!</v>
      </c>
      <c r="Q3552" t="e">
        <f t="shared" si="168"/>
        <v>#VALUE!</v>
      </c>
    </row>
    <row r="3553" spans="15:17">
      <c r="O3553">
        <f t="shared" si="167"/>
        <v>172</v>
      </c>
      <c r="P3553" t="e">
        <f t="shared" si="166"/>
        <v>#VALUE!</v>
      </c>
      <c r="Q3553" t="e">
        <f t="shared" si="168"/>
        <v>#VALUE!</v>
      </c>
    </row>
    <row r="3554" spans="15:17">
      <c r="O3554">
        <f t="shared" si="167"/>
        <v>173</v>
      </c>
      <c r="P3554" t="e">
        <f t="shared" si="166"/>
        <v>#VALUE!</v>
      </c>
      <c r="Q3554" t="e">
        <f t="shared" si="168"/>
        <v>#VALUE!</v>
      </c>
    </row>
    <row r="3555" spans="15:17">
      <c r="O3555">
        <f t="shared" si="167"/>
        <v>174</v>
      </c>
      <c r="P3555" t="e">
        <f t="shared" si="166"/>
        <v>#VALUE!</v>
      </c>
      <c r="Q3555" t="e">
        <f t="shared" si="168"/>
        <v>#VALUE!</v>
      </c>
    </row>
    <row r="3556" spans="15:17">
      <c r="O3556">
        <f t="shared" si="167"/>
        <v>175</v>
      </c>
      <c r="P3556" t="e">
        <f t="shared" si="166"/>
        <v>#VALUE!</v>
      </c>
      <c r="Q3556" t="e">
        <f t="shared" si="168"/>
        <v>#VALUE!</v>
      </c>
    </row>
    <row r="3557" spans="15:17">
      <c r="O3557">
        <f t="shared" si="167"/>
        <v>176</v>
      </c>
      <c r="P3557" t="e">
        <f t="shared" si="166"/>
        <v>#VALUE!</v>
      </c>
      <c r="Q3557" t="e">
        <f t="shared" si="168"/>
        <v>#VALUE!</v>
      </c>
    </row>
    <row r="3558" spans="15:17">
      <c r="O3558">
        <f t="shared" si="167"/>
        <v>177</v>
      </c>
      <c r="P3558" t="e">
        <f t="shared" si="166"/>
        <v>#VALUE!</v>
      </c>
      <c r="Q3558" t="e">
        <f t="shared" si="168"/>
        <v>#VALUE!</v>
      </c>
    </row>
    <row r="3559" spans="15:17">
      <c r="O3559">
        <f t="shared" si="167"/>
        <v>178</v>
      </c>
      <c r="P3559" t="e">
        <f t="shared" si="166"/>
        <v>#VALUE!</v>
      </c>
      <c r="Q3559" t="e">
        <f t="shared" si="168"/>
        <v>#VALUE!</v>
      </c>
    </row>
    <row r="3560" spans="15:17">
      <c r="O3560">
        <f t="shared" si="167"/>
        <v>179</v>
      </c>
      <c r="P3560" t="e">
        <f t="shared" si="166"/>
        <v>#VALUE!</v>
      </c>
      <c r="Q3560" t="e">
        <f t="shared" si="168"/>
        <v>#VALUE!</v>
      </c>
    </row>
    <row r="3561" spans="15:17">
      <c r="O3561">
        <f t="shared" si="167"/>
        <v>180</v>
      </c>
      <c r="P3561" t="e">
        <f t="shared" si="166"/>
        <v>#VALUE!</v>
      </c>
      <c r="Q3561" t="e">
        <f t="shared" si="168"/>
        <v>#VALUE!</v>
      </c>
    </row>
    <row r="3562" spans="15:17">
      <c r="O3562">
        <f t="shared" si="167"/>
        <v>181</v>
      </c>
      <c r="P3562" t="e">
        <f t="shared" si="166"/>
        <v>#VALUE!</v>
      </c>
      <c r="Q3562" t="e">
        <f t="shared" si="168"/>
        <v>#VALUE!</v>
      </c>
    </row>
    <row r="3563" spans="15:17">
      <c r="O3563">
        <f t="shared" si="167"/>
        <v>182</v>
      </c>
      <c r="P3563" t="e">
        <f t="shared" si="166"/>
        <v>#VALUE!</v>
      </c>
      <c r="Q3563" t="e">
        <f t="shared" si="168"/>
        <v>#VALUE!</v>
      </c>
    </row>
    <row r="3564" spans="15:17">
      <c r="O3564">
        <f t="shared" si="167"/>
        <v>183</v>
      </c>
      <c r="P3564" t="e">
        <f t="shared" si="166"/>
        <v>#VALUE!</v>
      </c>
      <c r="Q3564" t="e">
        <f t="shared" si="168"/>
        <v>#VALUE!</v>
      </c>
    </row>
    <row r="3565" spans="15:17">
      <c r="O3565">
        <f t="shared" si="167"/>
        <v>184</v>
      </c>
      <c r="P3565" t="e">
        <f t="shared" si="166"/>
        <v>#VALUE!</v>
      </c>
      <c r="Q3565" t="e">
        <f t="shared" si="168"/>
        <v>#VALUE!</v>
      </c>
    </row>
    <row r="3566" spans="15:17">
      <c r="O3566">
        <f t="shared" si="167"/>
        <v>185</v>
      </c>
      <c r="P3566" t="e">
        <f t="shared" si="166"/>
        <v>#VALUE!</v>
      </c>
      <c r="Q3566" t="e">
        <f t="shared" si="168"/>
        <v>#VALUE!</v>
      </c>
    </row>
    <row r="3567" spans="15:17">
      <c r="O3567">
        <f t="shared" si="167"/>
        <v>186</v>
      </c>
      <c r="P3567" t="e">
        <f t="shared" si="166"/>
        <v>#VALUE!</v>
      </c>
      <c r="Q3567" t="e">
        <f t="shared" si="168"/>
        <v>#VALUE!</v>
      </c>
    </row>
    <row r="3568" spans="15:17">
      <c r="O3568">
        <f t="shared" si="167"/>
        <v>187</v>
      </c>
      <c r="P3568" t="e">
        <f t="shared" si="166"/>
        <v>#VALUE!</v>
      </c>
      <c r="Q3568" t="e">
        <f t="shared" si="168"/>
        <v>#VALUE!</v>
      </c>
    </row>
    <row r="3569" spans="15:17">
      <c r="O3569">
        <f t="shared" si="167"/>
        <v>188</v>
      </c>
      <c r="P3569" t="e">
        <f t="shared" si="166"/>
        <v>#VALUE!</v>
      </c>
      <c r="Q3569" t="e">
        <f t="shared" si="168"/>
        <v>#VALUE!</v>
      </c>
    </row>
    <row r="3570" spans="15:17">
      <c r="O3570">
        <f t="shared" si="167"/>
        <v>189</v>
      </c>
      <c r="P3570" t="e">
        <f t="shared" si="166"/>
        <v>#VALUE!</v>
      </c>
      <c r="Q3570" t="e">
        <f t="shared" si="168"/>
        <v>#VALUE!</v>
      </c>
    </row>
    <row r="3571" spans="15:17">
      <c r="O3571">
        <f t="shared" si="167"/>
        <v>190</v>
      </c>
      <c r="P3571" t="e">
        <f t="shared" si="166"/>
        <v>#VALUE!</v>
      </c>
      <c r="Q3571" t="e">
        <f t="shared" si="168"/>
        <v>#VALUE!</v>
      </c>
    </row>
    <row r="3572" spans="15:17">
      <c r="O3572">
        <f t="shared" si="167"/>
        <v>191</v>
      </c>
      <c r="P3572" t="e">
        <f t="shared" si="166"/>
        <v>#VALUE!</v>
      </c>
      <c r="Q3572" t="e">
        <f t="shared" si="168"/>
        <v>#VALUE!</v>
      </c>
    </row>
    <row r="3573" spans="15:17">
      <c r="O3573">
        <f t="shared" si="167"/>
        <v>192</v>
      </c>
      <c r="P3573" t="e">
        <f t="shared" ref="P3573:P3636" si="169">NEGBINOMDIST(O3573-$A$9,$A$9,$B$9)</f>
        <v>#VALUE!</v>
      </c>
      <c r="Q3573" t="e">
        <f t="shared" si="168"/>
        <v>#VALUE!</v>
      </c>
    </row>
    <row r="3574" spans="15:17">
      <c r="O3574">
        <f t="shared" ref="O3574:O3637" si="170">O3573+1</f>
        <v>193</v>
      </c>
      <c r="P3574" t="e">
        <f t="shared" si="169"/>
        <v>#VALUE!</v>
      </c>
      <c r="Q3574" t="e">
        <f t="shared" si="168"/>
        <v>#VALUE!</v>
      </c>
    </row>
    <row r="3575" spans="15:17">
      <c r="O3575">
        <f t="shared" si="170"/>
        <v>194</v>
      </c>
      <c r="P3575" t="e">
        <f t="shared" si="169"/>
        <v>#VALUE!</v>
      </c>
      <c r="Q3575" t="e">
        <f t="shared" si="168"/>
        <v>#VALUE!</v>
      </c>
    </row>
    <row r="3576" spans="15:17">
      <c r="O3576">
        <f t="shared" si="170"/>
        <v>195</v>
      </c>
      <c r="P3576" t="e">
        <f t="shared" si="169"/>
        <v>#VALUE!</v>
      </c>
      <c r="Q3576" t="e">
        <f t="shared" si="168"/>
        <v>#VALUE!</v>
      </c>
    </row>
    <row r="3577" spans="15:17">
      <c r="O3577">
        <f t="shared" si="170"/>
        <v>196</v>
      </c>
      <c r="P3577" t="e">
        <f t="shared" si="169"/>
        <v>#VALUE!</v>
      </c>
      <c r="Q3577" t="e">
        <f t="shared" si="168"/>
        <v>#VALUE!</v>
      </c>
    </row>
    <row r="3578" spans="15:17">
      <c r="O3578">
        <f t="shared" si="170"/>
        <v>197</v>
      </c>
      <c r="P3578" t="e">
        <f t="shared" si="169"/>
        <v>#VALUE!</v>
      </c>
      <c r="Q3578" t="e">
        <f t="shared" si="168"/>
        <v>#VALUE!</v>
      </c>
    </row>
    <row r="3579" spans="15:17">
      <c r="O3579">
        <f t="shared" si="170"/>
        <v>198</v>
      </c>
      <c r="P3579" t="e">
        <f t="shared" si="169"/>
        <v>#VALUE!</v>
      </c>
      <c r="Q3579" t="e">
        <f t="shared" si="168"/>
        <v>#VALUE!</v>
      </c>
    </row>
    <row r="3580" spans="15:17">
      <c r="O3580">
        <f t="shared" si="170"/>
        <v>199</v>
      </c>
      <c r="P3580" t="e">
        <f t="shared" si="169"/>
        <v>#VALUE!</v>
      </c>
      <c r="Q3580" t="e">
        <f t="shared" si="168"/>
        <v>#VALUE!</v>
      </c>
    </row>
    <row r="3581" spans="15:17">
      <c r="O3581">
        <f t="shared" si="170"/>
        <v>200</v>
      </c>
      <c r="P3581" t="e">
        <f t="shared" si="169"/>
        <v>#VALUE!</v>
      </c>
      <c r="Q3581" t="e">
        <f t="shared" si="168"/>
        <v>#VALUE!</v>
      </c>
    </row>
    <row r="3582" spans="15:17">
      <c r="O3582">
        <f t="shared" si="170"/>
        <v>201</v>
      </c>
      <c r="P3582" t="e">
        <f t="shared" si="169"/>
        <v>#VALUE!</v>
      </c>
      <c r="Q3582" t="e">
        <f t="shared" si="168"/>
        <v>#VALUE!</v>
      </c>
    </row>
    <row r="3583" spans="15:17">
      <c r="O3583">
        <f t="shared" si="170"/>
        <v>202</v>
      </c>
      <c r="P3583" t="e">
        <f t="shared" si="169"/>
        <v>#VALUE!</v>
      </c>
      <c r="Q3583" t="e">
        <f t="shared" si="168"/>
        <v>#VALUE!</v>
      </c>
    </row>
    <row r="3584" spans="15:17">
      <c r="O3584">
        <f t="shared" si="170"/>
        <v>203</v>
      </c>
      <c r="P3584" t="e">
        <f t="shared" si="169"/>
        <v>#VALUE!</v>
      </c>
      <c r="Q3584" t="e">
        <f t="shared" si="168"/>
        <v>#VALUE!</v>
      </c>
    </row>
    <row r="3585" spans="15:17">
      <c r="O3585">
        <f t="shared" si="170"/>
        <v>204</v>
      </c>
      <c r="P3585" t="e">
        <f t="shared" si="169"/>
        <v>#VALUE!</v>
      </c>
      <c r="Q3585" t="e">
        <f t="shared" si="168"/>
        <v>#VALUE!</v>
      </c>
    </row>
    <row r="3586" spans="15:17">
      <c r="O3586">
        <f t="shared" si="170"/>
        <v>205</v>
      </c>
      <c r="P3586" t="e">
        <f t="shared" si="169"/>
        <v>#VALUE!</v>
      </c>
      <c r="Q3586" t="e">
        <f t="shared" si="168"/>
        <v>#VALUE!</v>
      </c>
    </row>
    <row r="3587" spans="15:17">
      <c r="O3587">
        <f t="shared" si="170"/>
        <v>206</v>
      </c>
      <c r="P3587" t="e">
        <f t="shared" si="169"/>
        <v>#VALUE!</v>
      </c>
      <c r="Q3587" t="e">
        <f t="shared" si="168"/>
        <v>#VALUE!</v>
      </c>
    </row>
    <row r="3588" spans="15:17">
      <c r="O3588">
        <f t="shared" si="170"/>
        <v>207</v>
      </c>
      <c r="P3588" t="e">
        <f t="shared" si="169"/>
        <v>#VALUE!</v>
      </c>
      <c r="Q3588" t="e">
        <f t="shared" si="168"/>
        <v>#VALUE!</v>
      </c>
    </row>
    <row r="3589" spans="15:17">
      <c r="O3589">
        <f t="shared" si="170"/>
        <v>208</v>
      </c>
      <c r="P3589" t="e">
        <f t="shared" si="169"/>
        <v>#VALUE!</v>
      </c>
      <c r="Q3589" t="e">
        <f t="shared" si="168"/>
        <v>#VALUE!</v>
      </c>
    </row>
    <row r="3590" spans="15:17">
      <c r="O3590">
        <f t="shared" si="170"/>
        <v>209</v>
      </c>
      <c r="P3590" t="e">
        <f t="shared" si="169"/>
        <v>#VALUE!</v>
      </c>
      <c r="Q3590" t="e">
        <f t="shared" si="168"/>
        <v>#VALUE!</v>
      </c>
    </row>
    <row r="3591" spans="15:17">
      <c r="O3591">
        <f t="shared" si="170"/>
        <v>210</v>
      </c>
      <c r="P3591" t="e">
        <f t="shared" si="169"/>
        <v>#VALUE!</v>
      </c>
      <c r="Q3591" t="e">
        <f t="shared" ref="Q3591:Q3654" si="171">Q3590+P3590</f>
        <v>#VALUE!</v>
      </c>
    </row>
    <row r="3592" spans="15:17">
      <c r="O3592">
        <f t="shared" si="170"/>
        <v>211</v>
      </c>
      <c r="P3592" t="e">
        <f t="shared" si="169"/>
        <v>#VALUE!</v>
      </c>
      <c r="Q3592" t="e">
        <f t="shared" si="171"/>
        <v>#VALUE!</v>
      </c>
    </row>
    <row r="3593" spans="15:17">
      <c r="O3593">
        <f t="shared" si="170"/>
        <v>212</v>
      </c>
      <c r="P3593" t="e">
        <f t="shared" si="169"/>
        <v>#VALUE!</v>
      </c>
      <c r="Q3593" t="e">
        <f t="shared" si="171"/>
        <v>#VALUE!</v>
      </c>
    </row>
    <row r="3594" spans="15:17">
      <c r="O3594">
        <f t="shared" si="170"/>
        <v>213</v>
      </c>
      <c r="P3594" t="e">
        <f t="shared" si="169"/>
        <v>#VALUE!</v>
      </c>
      <c r="Q3594" t="e">
        <f t="shared" si="171"/>
        <v>#VALUE!</v>
      </c>
    </row>
    <row r="3595" spans="15:17">
      <c r="O3595">
        <f t="shared" si="170"/>
        <v>214</v>
      </c>
      <c r="P3595" t="e">
        <f t="shared" si="169"/>
        <v>#VALUE!</v>
      </c>
      <c r="Q3595" t="e">
        <f t="shared" si="171"/>
        <v>#VALUE!</v>
      </c>
    </row>
    <row r="3596" spans="15:17">
      <c r="O3596">
        <f t="shared" si="170"/>
        <v>215</v>
      </c>
      <c r="P3596" t="e">
        <f t="shared" si="169"/>
        <v>#VALUE!</v>
      </c>
      <c r="Q3596" t="e">
        <f t="shared" si="171"/>
        <v>#VALUE!</v>
      </c>
    </row>
    <row r="3597" spans="15:17">
      <c r="O3597">
        <f t="shared" si="170"/>
        <v>216</v>
      </c>
      <c r="P3597" t="e">
        <f t="shared" si="169"/>
        <v>#VALUE!</v>
      </c>
      <c r="Q3597" t="e">
        <f t="shared" si="171"/>
        <v>#VALUE!</v>
      </c>
    </row>
    <row r="3598" spans="15:17">
      <c r="O3598">
        <f t="shared" si="170"/>
        <v>217</v>
      </c>
      <c r="P3598" t="e">
        <f t="shared" si="169"/>
        <v>#VALUE!</v>
      </c>
      <c r="Q3598" t="e">
        <f t="shared" si="171"/>
        <v>#VALUE!</v>
      </c>
    </row>
    <row r="3599" spans="15:17">
      <c r="O3599">
        <f t="shared" si="170"/>
        <v>218</v>
      </c>
      <c r="P3599" t="e">
        <f t="shared" si="169"/>
        <v>#VALUE!</v>
      </c>
      <c r="Q3599" t="e">
        <f t="shared" si="171"/>
        <v>#VALUE!</v>
      </c>
    </row>
    <row r="3600" spans="15:17">
      <c r="O3600">
        <f t="shared" si="170"/>
        <v>219</v>
      </c>
      <c r="P3600" t="e">
        <f t="shared" si="169"/>
        <v>#VALUE!</v>
      </c>
      <c r="Q3600" t="e">
        <f t="shared" si="171"/>
        <v>#VALUE!</v>
      </c>
    </row>
    <row r="3601" spans="15:17">
      <c r="O3601">
        <f t="shared" si="170"/>
        <v>220</v>
      </c>
      <c r="P3601" t="e">
        <f t="shared" si="169"/>
        <v>#VALUE!</v>
      </c>
      <c r="Q3601" t="e">
        <f t="shared" si="171"/>
        <v>#VALUE!</v>
      </c>
    </row>
    <row r="3602" spans="15:17">
      <c r="O3602">
        <f t="shared" si="170"/>
        <v>221</v>
      </c>
      <c r="P3602" t="e">
        <f t="shared" si="169"/>
        <v>#VALUE!</v>
      </c>
      <c r="Q3602" t="e">
        <f t="shared" si="171"/>
        <v>#VALUE!</v>
      </c>
    </row>
    <row r="3603" spans="15:17">
      <c r="O3603">
        <f t="shared" si="170"/>
        <v>222</v>
      </c>
      <c r="P3603" t="e">
        <f t="shared" si="169"/>
        <v>#VALUE!</v>
      </c>
      <c r="Q3603" t="e">
        <f t="shared" si="171"/>
        <v>#VALUE!</v>
      </c>
    </row>
    <row r="3604" spans="15:17">
      <c r="O3604">
        <f t="shared" si="170"/>
        <v>223</v>
      </c>
      <c r="P3604" t="e">
        <f t="shared" si="169"/>
        <v>#VALUE!</v>
      </c>
      <c r="Q3604" t="e">
        <f t="shared" si="171"/>
        <v>#VALUE!</v>
      </c>
    </row>
    <row r="3605" spans="15:17">
      <c r="O3605">
        <f t="shared" si="170"/>
        <v>224</v>
      </c>
      <c r="P3605" t="e">
        <f t="shared" si="169"/>
        <v>#VALUE!</v>
      </c>
      <c r="Q3605" t="e">
        <f t="shared" si="171"/>
        <v>#VALUE!</v>
      </c>
    </row>
    <row r="3606" spans="15:17">
      <c r="O3606">
        <f t="shared" si="170"/>
        <v>225</v>
      </c>
      <c r="P3606" t="e">
        <f t="shared" si="169"/>
        <v>#VALUE!</v>
      </c>
      <c r="Q3606" t="e">
        <f t="shared" si="171"/>
        <v>#VALUE!</v>
      </c>
    </row>
    <row r="3607" spans="15:17">
      <c r="O3607">
        <f t="shared" si="170"/>
        <v>226</v>
      </c>
      <c r="P3607" t="e">
        <f t="shared" si="169"/>
        <v>#VALUE!</v>
      </c>
      <c r="Q3607" t="e">
        <f t="shared" si="171"/>
        <v>#VALUE!</v>
      </c>
    </row>
    <row r="3608" spans="15:17">
      <c r="O3608">
        <f t="shared" si="170"/>
        <v>227</v>
      </c>
      <c r="P3608" t="e">
        <f t="shared" si="169"/>
        <v>#VALUE!</v>
      </c>
      <c r="Q3608" t="e">
        <f t="shared" si="171"/>
        <v>#VALUE!</v>
      </c>
    </row>
    <row r="3609" spans="15:17">
      <c r="O3609">
        <f t="shared" si="170"/>
        <v>228</v>
      </c>
      <c r="P3609" t="e">
        <f t="shared" si="169"/>
        <v>#VALUE!</v>
      </c>
      <c r="Q3609" t="e">
        <f t="shared" si="171"/>
        <v>#VALUE!</v>
      </c>
    </row>
    <row r="3610" spans="15:17">
      <c r="O3610">
        <f t="shared" si="170"/>
        <v>229</v>
      </c>
      <c r="P3610" t="e">
        <f t="shared" si="169"/>
        <v>#VALUE!</v>
      </c>
      <c r="Q3610" t="e">
        <f t="shared" si="171"/>
        <v>#VALUE!</v>
      </c>
    </row>
    <row r="3611" spans="15:17">
      <c r="O3611">
        <f t="shared" si="170"/>
        <v>230</v>
      </c>
      <c r="P3611" t="e">
        <f t="shared" si="169"/>
        <v>#VALUE!</v>
      </c>
      <c r="Q3611" t="e">
        <f t="shared" si="171"/>
        <v>#VALUE!</v>
      </c>
    </row>
    <row r="3612" spans="15:17">
      <c r="O3612">
        <f t="shared" si="170"/>
        <v>231</v>
      </c>
      <c r="P3612" t="e">
        <f t="shared" si="169"/>
        <v>#VALUE!</v>
      </c>
      <c r="Q3612" t="e">
        <f t="shared" si="171"/>
        <v>#VALUE!</v>
      </c>
    </row>
    <row r="3613" spans="15:17">
      <c r="O3613">
        <f t="shared" si="170"/>
        <v>232</v>
      </c>
      <c r="P3613" t="e">
        <f t="shared" si="169"/>
        <v>#VALUE!</v>
      </c>
      <c r="Q3613" t="e">
        <f t="shared" si="171"/>
        <v>#VALUE!</v>
      </c>
    </row>
    <row r="3614" spans="15:17">
      <c r="O3614">
        <f t="shared" si="170"/>
        <v>233</v>
      </c>
      <c r="P3614" t="e">
        <f t="shared" si="169"/>
        <v>#VALUE!</v>
      </c>
      <c r="Q3614" t="e">
        <f t="shared" si="171"/>
        <v>#VALUE!</v>
      </c>
    </row>
    <row r="3615" spans="15:17">
      <c r="O3615">
        <f t="shared" si="170"/>
        <v>234</v>
      </c>
      <c r="P3615" t="e">
        <f t="shared" si="169"/>
        <v>#VALUE!</v>
      </c>
      <c r="Q3615" t="e">
        <f t="shared" si="171"/>
        <v>#VALUE!</v>
      </c>
    </row>
    <row r="3616" spans="15:17">
      <c r="O3616">
        <f t="shared" si="170"/>
        <v>235</v>
      </c>
      <c r="P3616" t="e">
        <f t="shared" si="169"/>
        <v>#VALUE!</v>
      </c>
      <c r="Q3616" t="e">
        <f t="shared" si="171"/>
        <v>#VALUE!</v>
      </c>
    </row>
    <row r="3617" spans="15:17">
      <c r="O3617">
        <f t="shared" si="170"/>
        <v>236</v>
      </c>
      <c r="P3617" t="e">
        <f t="shared" si="169"/>
        <v>#VALUE!</v>
      </c>
      <c r="Q3617" t="e">
        <f t="shared" si="171"/>
        <v>#VALUE!</v>
      </c>
    </row>
    <row r="3618" spans="15:17">
      <c r="O3618">
        <f t="shared" si="170"/>
        <v>237</v>
      </c>
      <c r="P3618" t="e">
        <f t="shared" si="169"/>
        <v>#VALUE!</v>
      </c>
      <c r="Q3618" t="e">
        <f t="shared" si="171"/>
        <v>#VALUE!</v>
      </c>
    </row>
    <row r="3619" spans="15:17">
      <c r="O3619">
        <f t="shared" si="170"/>
        <v>238</v>
      </c>
      <c r="P3619" t="e">
        <f t="shared" si="169"/>
        <v>#VALUE!</v>
      </c>
      <c r="Q3619" t="e">
        <f t="shared" si="171"/>
        <v>#VALUE!</v>
      </c>
    </row>
    <row r="3620" spans="15:17">
      <c r="O3620">
        <f t="shared" si="170"/>
        <v>239</v>
      </c>
      <c r="P3620" t="e">
        <f t="shared" si="169"/>
        <v>#VALUE!</v>
      </c>
      <c r="Q3620" t="e">
        <f t="shared" si="171"/>
        <v>#VALUE!</v>
      </c>
    </row>
    <row r="3621" spans="15:17">
      <c r="O3621">
        <f t="shared" si="170"/>
        <v>240</v>
      </c>
      <c r="P3621" t="e">
        <f t="shared" si="169"/>
        <v>#VALUE!</v>
      </c>
      <c r="Q3621" t="e">
        <f t="shared" si="171"/>
        <v>#VALUE!</v>
      </c>
    </row>
    <row r="3622" spans="15:17">
      <c r="O3622">
        <f t="shared" si="170"/>
        <v>241</v>
      </c>
      <c r="P3622" t="e">
        <f t="shared" si="169"/>
        <v>#VALUE!</v>
      </c>
      <c r="Q3622" t="e">
        <f t="shared" si="171"/>
        <v>#VALUE!</v>
      </c>
    </row>
    <row r="3623" spans="15:17">
      <c r="O3623">
        <f t="shared" si="170"/>
        <v>242</v>
      </c>
      <c r="P3623" t="e">
        <f t="shared" si="169"/>
        <v>#VALUE!</v>
      </c>
      <c r="Q3623" t="e">
        <f t="shared" si="171"/>
        <v>#VALUE!</v>
      </c>
    </row>
    <row r="3624" spans="15:17">
      <c r="O3624">
        <f t="shared" si="170"/>
        <v>243</v>
      </c>
      <c r="P3624" t="e">
        <f t="shared" si="169"/>
        <v>#VALUE!</v>
      </c>
      <c r="Q3624" t="e">
        <f t="shared" si="171"/>
        <v>#VALUE!</v>
      </c>
    </row>
    <row r="3625" spans="15:17">
      <c r="O3625">
        <f t="shared" si="170"/>
        <v>244</v>
      </c>
      <c r="P3625" t="e">
        <f t="shared" si="169"/>
        <v>#VALUE!</v>
      </c>
      <c r="Q3625" t="e">
        <f t="shared" si="171"/>
        <v>#VALUE!</v>
      </c>
    </row>
    <row r="3626" spans="15:17">
      <c r="O3626">
        <f t="shared" si="170"/>
        <v>245</v>
      </c>
      <c r="P3626" t="e">
        <f t="shared" si="169"/>
        <v>#VALUE!</v>
      </c>
      <c r="Q3626" t="e">
        <f t="shared" si="171"/>
        <v>#VALUE!</v>
      </c>
    </row>
    <row r="3627" spans="15:17">
      <c r="O3627">
        <f t="shared" si="170"/>
        <v>246</v>
      </c>
      <c r="P3627" t="e">
        <f t="shared" si="169"/>
        <v>#VALUE!</v>
      </c>
      <c r="Q3627" t="e">
        <f t="shared" si="171"/>
        <v>#VALUE!</v>
      </c>
    </row>
    <row r="3628" spans="15:17">
      <c r="O3628">
        <f t="shared" si="170"/>
        <v>247</v>
      </c>
      <c r="P3628" t="e">
        <f t="shared" si="169"/>
        <v>#VALUE!</v>
      </c>
      <c r="Q3628" t="e">
        <f t="shared" si="171"/>
        <v>#VALUE!</v>
      </c>
    </row>
    <row r="3629" spans="15:17">
      <c r="O3629">
        <f t="shared" si="170"/>
        <v>248</v>
      </c>
      <c r="P3629" t="e">
        <f t="shared" si="169"/>
        <v>#VALUE!</v>
      </c>
      <c r="Q3629" t="e">
        <f t="shared" si="171"/>
        <v>#VALUE!</v>
      </c>
    </row>
    <row r="3630" spans="15:17">
      <c r="O3630">
        <f t="shared" si="170"/>
        <v>249</v>
      </c>
      <c r="P3630" t="e">
        <f t="shared" si="169"/>
        <v>#VALUE!</v>
      </c>
      <c r="Q3630" t="e">
        <f t="shared" si="171"/>
        <v>#VALUE!</v>
      </c>
    </row>
    <row r="3631" spans="15:17">
      <c r="O3631">
        <f t="shared" si="170"/>
        <v>250</v>
      </c>
      <c r="P3631" t="e">
        <f t="shared" si="169"/>
        <v>#VALUE!</v>
      </c>
      <c r="Q3631" t="e">
        <f t="shared" si="171"/>
        <v>#VALUE!</v>
      </c>
    </row>
    <row r="3632" spans="15:17">
      <c r="O3632">
        <f t="shared" si="170"/>
        <v>251</v>
      </c>
      <c r="P3632" t="e">
        <f t="shared" si="169"/>
        <v>#VALUE!</v>
      </c>
      <c r="Q3632" t="e">
        <f t="shared" si="171"/>
        <v>#VALUE!</v>
      </c>
    </row>
    <row r="3633" spans="15:17">
      <c r="O3633">
        <f t="shared" si="170"/>
        <v>252</v>
      </c>
      <c r="P3633" t="e">
        <f t="shared" si="169"/>
        <v>#VALUE!</v>
      </c>
      <c r="Q3633" t="e">
        <f t="shared" si="171"/>
        <v>#VALUE!</v>
      </c>
    </row>
    <row r="3634" spans="15:17">
      <c r="O3634">
        <f t="shared" si="170"/>
        <v>253</v>
      </c>
      <c r="P3634" t="e">
        <f t="shared" si="169"/>
        <v>#VALUE!</v>
      </c>
      <c r="Q3634" t="e">
        <f t="shared" si="171"/>
        <v>#VALUE!</v>
      </c>
    </row>
    <row r="3635" spans="15:17">
      <c r="O3635">
        <f t="shared" si="170"/>
        <v>254</v>
      </c>
      <c r="P3635" t="e">
        <f t="shared" si="169"/>
        <v>#VALUE!</v>
      </c>
      <c r="Q3635" t="e">
        <f t="shared" si="171"/>
        <v>#VALUE!</v>
      </c>
    </row>
    <row r="3636" spans="15:17">
      <c r="O3636">
        <f t="shared" si="170"/>
        <v>255</v>
      </c>
      <c r="P3636" t="e">
        <f t="shared" si="169"/>
        <v>#VALUE!</v>
      </c>
      <c r="Q3636" t="e">
        <f t="shared" si="171"/>
        <v>#VALUE!</v>
      </c>
    </row>
    <row r="3637" spans="15:17">
      <c r="O3637">
        <f t="shared" si="170"/>
        <v>256</v>
      </c>
      <c r="P3637" t="e">
        <f t="shared" ref="P3637:P3700" si="172">NEGBINOMDIST(O3637-$A$9,$A$9,$B$9)</f>
        <v>#VALUE!</v>
      </c>
      <c r="Q3637" t="e">
        <f t="shared" si="171"/>
        <v>#VALUE!</v>
      </c>
    </row>
    <row r="3638" spans="15:17">
      <c r="O3638">
        <f t="shared" ref="O3638:O3701" si="173">O3637+1</f>
        <v>257</v>
      </c>
      <c r="P3638" t="e">
        <f t="shared" si="172"/>
        <v>#VALUE!</v>
      </c>
      <c r="Q3638" t="e">
        <f t="shared" si="171"/>
        <v>#VALUE!</v>
      </c>
    </row>
    <row r="3639" spans="15:17">
      <c r="O3639">
        <f t="shared" si="173"/>
        <v>258</v>
      </c>
      <c r="P3639" t="e">
        <f t="shared" si="172"/>
        <v>#VALUE!</v>
      </c>
      <c r="Q3639" t="e">
        <f t="shared" si="171"/>
        <v>#VALUE!</v>
      </c>
    </row>
    <row r="3640" spans="15:17">
      <c r="O3640">
        <f t="shared" si="173"/>
        <v>259</v>
      </c>
      <c r="P3640" t="e">
        <f t="shared" si="172"/>
        <v>#VALUE!</v>
      </c>
      <c r="Q3640" t="e">
        <f t="shared" si="171"/>
        <v>#VALUE!</v>
      </c>
    </row>
    <row r="3641" spans="15:17">
      <c r="O3641">
        <f t="shared" si="173"/>
        <v>260</v>
      </c>
      <c r="P3641" t="e">
        <f t="shared" si="172"/>
        <v>#VALUE!</v>
      </c>
      <c r="Q3641" t="e">
        <f t="shared" si="171"/>
        <v>#VALUE!</v>
      </c>
    </row>
    <row r="3642" spans="15:17">
      <c r="O3642">
        <f t="shared" si="173"/>
        <v>261</v>
      </c>
      <c r="P3642" t="e">
        <f t="shared" si="172"/>
        <v>#VALUE!</v>
      </c>
      <c r="Q3642" t="e">
        <f t="shared" si="171"/>
        <v>#VALUE!</v>
      </c>
    </row>
    <row r="3643" spans="15:17">
      <c r="O3643">
        <f t="shared" si="173"/>
        <v>262</v>
      </c>
      <c r="P3643" t="e">
        <f t="shared" si="172"/>
        <v>#VALUE!</v>
      </c>
      <c r="Q3643" t="e">
        <f t="shared" si="171"/>
        <v>#VALUE!</v>
      </c>
    </row>
    <row r="3644" spans="15:17">
      <c r="O3644">
        <f t="shared" si="173"/>
        <v>263</v>
      </c>
      <c r="P3644" t="e">
        <f t="shared" si="172"/>
        <v>#VALUE!</v>
      </c>
      <c r="Q3644" t="e">
        <f t="shared" si="171"/>
        <v>#VALUE!</v>
      </c>
    </row>
    <row r="3645" spans="15:17">
      <c r="O3645">
        <f t="shared" si="173"/>
        <v>264</v>
      </c>
      <c r="P3645" t="e">
        <f t="shared" si="172"/>
        <v>#VALUE!</v>
      </c>
      <c r="Q3645" t="e">
        <f t="shared" si="171"/>
        <v>#VALUE!</v>
      </c>
    </row>
    <row r="3646" spans="15:17">
      <c r="O3646">
        <f t="shared" si="173"/>
        <v>265</v>
      </c>
      <c r="P3646" t="e">
        <f t="shared" si="172"/>
        <v>#VALUE!</v>
      </c>
      <c r="Q3646" t="e">
        <f t="shared" si="171"/>
        <v>#VALUE!</v>
      </c>
    </row>
    <row r="3647" spans="15:17">
      <c r="O3647">
        <f t="shared" si="173"/>
        <v>266</v>
      </c>
      <c r="P3647" t="e">
        <f t="shared" si="172"/>
        <v>#VALUE!</v>
      </c>
      <c r="Q3647" t="e">
        <f t="shared" si="171"/>
        <v>#VALUE!</v>
      </c>
    </row>
    <row r="3648" spans="15:17">
      <c r="O3648">
        <f t="shared" si="173"/>
        <v>267</v>
      </c>
      <c r="P3648" t="e">
        <f t="shared" si="172"/>
        <v>#VALUE!</v>
      </c>
      <c r="Q3648" t="e">
        <f t="shared" si="171"/>
        <v>#VALUE!</v>
      </c>
    </row>
    <row r="3649" spans="15:17">
      <c r="O3649">
        <f t="shared" si="173"/>
        <v>268</v>
      </c>
      <c r="P3649" t="e">
        <f t="shared" si="172"/>
        <v>#VALUE!</v>
      </c>
      <c r="Q3649" t="e">
        <f t="shared" si="171"/>
        <v>#VALUE!</v>
      </c>
    </row>
    <row r="3650" spans="15:17">
      <c r="O3650">
        <f t="shared" si="173"/>
        <v>269</v>
      </c>
      <c r="P3650" t="e">
        <f t="shared" si="172"/>
        <v>#VALUE!</v>
      </c>
      <c r="Q3650" t="e">
        <f t="shared" si="171"/>
        <v>#VALUE!</v>
      </c>
    </row>
    <row r="3651" spans="15:17">
      <c r="O3651">
        <f t="shared" si="173"/>
        <v>270</v>
      </c>
      <c r="P3651" t="e">
        <f t="shared" si="172"/>
        <v>#VALUE!</v>
      </c>
      <c r="Q3651" t="e">
        <f t="shared" si="171"/>
        <v>#VALUE!</v>
      </c>
    </row>
    <row r="3652" spans="15:17">
      <c r="O3652">
        <f t="shared" si="173"/>
        <v>271</v>
      </c>
      <c r="P3652" t="e">
        <f t="shared" si="172"/>
        <v>#VALUE!</v>
      </c>
      <c r="Q3652" t="e">
        <f t="shared" si="171"/>
        <v>#VALUE!</v>
      </c>
    </row>
    <row r="3653" spans="15:17">
      <c r="O3653">
        <f t="shared" si="173"/>
        <v>272</v>
      </c>
      <c r="P3653" t="e">
        <f t="shared" si="172"/>
        <v>#VALUE!</v>
      </c>
      <c r="Q3653" t="e">
        <f t="shared" si="171"/>
        <v>#VALUE!</v>
      </c>
    </row>
    <row r="3654" spans="15:17">
      <c r="O3654">
        <f t="shared" si="173"/>
        <v>273</v>
      </c>
      <c r="P3654" t="e">
        <f t="shared" si="172"/>
        <v>#VALUE!</v>
      </c>
      <c r="Q3654" t="e">
        <f t="shared" si="171"/>
        <v>#VALUE!</v>
      </c>
    </row>
    <row r="3655" spans="15:17">
      <c r="O3655">
        <f t="shared" si="173"/>
        <v>274</v>
      </c>
      <c r="P3655" t="e">
        <f t="shared" si="172"/>
        <v>#VALUE!</v>
      </c>
      <c r="Q3655" t="e">
        <f t="shared" ref="Q3655:Q3718" si="174">Q3654+P3654</f>
        <v>#VALUE!</v>
      </c>
    </row>
    <row r="3656" spans="15:17">
      <c r="O3656">
        <f t="shared" si="173"/>
        <v>275</v>
      </c>
      <c r="P3656" t="e">
        <f t="shared" si="172"/>
        <v>#VALUE!</v>
      </c>
      <c r="Q3656" t="e">
        <f t="shared" si="174"/>
        <v>#VALUE!</v>
      </c>
    </row>
    <row r="3657" spans="15:17">
      <c r="O3657">
        <f t="shared" si="173"/>
        <v>276</v>
      </c>
      <c r="P3657" t="e">
        <f t="shared" si="172"/>
        <v>#VALUE!</v>
      </c>
      <c r="Q3657" t="e">
        <f t="shared" si="174"/>
        <v>#VALUE!</v>
      </c>
    </row>
    <row r="3658" spans="15:17">
      <c r="O3658">
        <f t="shared" si="173"/>
        <v>277</v>
      </c>
      <c r="P3658" t="e">
        <f t="shared" si="172"/>
        <v>#VALUE!</v>
      </c>
      <c r="Q3658" t="e">
        <f t="shared" si="174"/>
        <v>#VALUE!</v>
      </c>
    </row>
    <row r="3659" spans="15:17">
      <c r="O3659">
        <f t="shared" si="173"/>
        <v>278</v>
      </c>
      <c r="P3659" t="e">
        <f t="shared" si="172"/>
        <v>#VALUE!</v>
      </c>
      <c r="Q3659" t="e">
        <f t="shared" si="174"/>
        <v>#VALUE!</v>
      </c>
    </row>
    <row r="3660" spans="15:17">
      <c r="O3660">
        <f t="shared" si="173"/>
        <v>279</v>
      </c>
      <c r="P3660" t="e">
        <f t="shared" si="172"/>
        <v>#VALUE!</v>
      </c>
      <c r="Q3660" t="e">
        <f t="shared" si="174"/>
        <v>#VALUE!</v>
      </c>
    </row>
    <row r="3661" spans="15:17">
      <c r="O3661">
        <f t="shared" si="173"/>
        <v>280</v>
      </c>
      <c r="P3661" t="e">
        <f t="shared" si="172"/>
        <v>#VALUE!</v>
      </c>
      <c r="Q3661" t="e">
        <f t="shared" si="174"/>
        <v>#VALUE!</v>
      </c>
    </row>
    <row r="3662" spans="15:17">
      <c r="O3662">
        <f t="shared" si="173"/>
        <v>281</v>
      </c>
      <c r="P3662" t="e">
        <f t="shared" si="172"/>
        <v>#VALUE!</v>
      </c>
      <c r="Q3662" t="e">
        <f t="shared" si="174"/>
        <v>#VALUE!</v>
      </c>
    </row>
    <row r="3663" spans="15:17">
      <c r="O3663">
        <f t="shared" si="173"/>
        <v>282</v>
      </c>
      <c r="P3663" t="e">
        <f t="shared" si="172"/>
        <v>#VALUE!</v>
      </c>
      <c r="Q3663" t="e">
        <f t="shared" si="174"/>
        <v>#VALUE!</v>
      </c>
    </row>
    <row r="3664" spans="15:17">
      <c r="O3664">
        <f t="shared" si="173"/>
        <v>283</v>
      </c>
      <c r="P3664" t="e">
        <f t="shared" si="172"/>
        <v>#VALUE!</v>
      </c>
      <c r="Q3664" t="e">
        <f t="shared" si="174"/>
        <v>#VALUE!</v>
      </c>
    </row>
    <row r="3665" spans="15:17">
      <c r="O3665">
        <f t="shared" si="173"/>
        <v>284</v>
      </c>
      <c r="P3665" t="e">
        <f t="shared" si="172"/>
        <v>#VALUE!</v>
      </c>
      <c r="Q3665" t="e">
        <f t="shared" si="174"/>
        <v>#VALUE!</v>
      </c>
    </row>
    <row r="3666" spans="15:17">
      <c r="O3666">
        <f t="shared" si="173"/>
        <v>285</v>
      </c>
      <c r="P3666" t="e">
        <f t="shared" si="172"/>
        <v>#VALUE!</v>
      </c>
      <c r="Q3666" t="e">
        <f t="shared" si="174"/>
        <v>#VALUE!</v>
      </c>
    </row>
    <row r="3667" spans="15:17">
      <c r="O3667">
        <f t="shared" si="173"/>
        <v>286</v>
      </c>
      <c r="P3667" t="e">
        <f t="shared" si="172"/>
        <v>#VALUE!</v>
      </c>
      <c r="Q3667" t="e">
        <f t="shared" si="174"/>
        <v>#VALUE!</v>
      </c>
    </row>
    <row r="3668" spans="15:17">
      <c r="O3668">
        <f t="shared" si="173"/>
        <v>287</v>
      </c>
      <c r="P3668" t="e">
        <f t="shared" si="172"/>
        <v>#VALUE!</v>
      </c>
      <c r="Q3668" t="e">
        <f t="shared" si="174"/>
        <v>#VALUE!</v>
      </c>
    </row>
    <row r="3669" spans="15:17">
      <c r="O3669">
        <f t="shared" si="173"/>
        <v>288</v>
      </c>
      <c r="P3669" t="e">
        <f t="shared" si="172"/>
        <v>#VALUE!</v>
      </c>
      <c r="Q3669" t="e">
        <f t="shared" si="174"/>
        <v>#VALUE!</v>
      </c>
    </row>
    <row r="3670" spans="15:17">
      <c r="O3670">
        <f t="shared" si="173"/>
        <v>289</v>
      </c>
      <c r="P3670" t="e">
        <f t="shared" si="172"/>
        <v>#VALUE!</v>
      </c>
      <c r="Q3670" t="e">
        <f t="shared" si="174"/>
        <v>#VALUE!</v>
      </c>
    </row>
    <row r="3671" spans="15:17">
      <c r="O3671">
        <f t="shared" si="173"/>
        <v>290</v>
      </c>
      <c r="P3671" t="e">
        <f t="shared" si="172"/>
        <v>#VALUE!</v>
      </c>
      <c r="Q3671" t="e">
        <f t="shared" si="174"/>
        <v>#VALUE!</v>
      </c>
    </row>
    <row r="3672" spans="15:17">
      <c r="O3672">
        <f t="shared" si="173"/>
        <v>291</v>
      </c>
      <c r="P3672" t="e">
        <f t="shared" si="172"/>
        <v>#VALUE!</v>
      </c>
      <c r="Q3672" t="e">
        <f t="shared" si="174"/>
        <v>#VALUE!</v>
      </c>
    </row>
    <row r="3673" spans="15:17">
      <c r="O3673">
        <f t="shared" si="173"/>
        <v>292</v>
      </c>
      <c r="P3673" t="e">
        <f t="shared" si="172"/>
        <v>#VALUE!</v>
      </c>
      <c r="Q3673" t="e">
        <f t="shared" si="174"/>
        <v>#VALUE!</v>
      </c>
    </row>
    <row r="3674" spans="15:17">
      <c r="O3674">
        <f t="shared" si="173"/>
        <v>293</v>
      </c>
      <c r="P3674" t="e">
        <f t="shared" si="172"/>
        <v>#VALUE!</v>
      </c>
      <c r="Q3674" t="e">
        <f t="shared" si="174"/>
        <v>#VALUE!</v>
      </c>
    </row>
    <row r="3675" spans="15:17">
      <c r="O3675">
        <f t="shared" si="173"/>
        <v>294</v>
      </c>
      <c r="P3675" t="e">
        <f t="shared" si="172"/>
        <v>#VALUE!</v>
      </c>
      <c r="Q3675" t="e">
        <f t="shared" si="174"/>
        <v>#VALUE!</v>
      </c>
    </row>
    <row r="3676" spans="15:17">
      <c r="O3676">
        <f t="shared" si="173"/>
        <v>295</v>
      </c>
      <c r="P3676" t="e">
        <f t="shared" si="172"/>
        <v>#VALUE!</v>
      </c>
      <c r="Q3676" t="e">
        <f t="shared" si="174"/>
        <v>#VALUE!</v>
      </c>
    </row>
    <row r="3677" spans="15:17">
      <c r="O3677">
        <f t="shared" si="173"/>
        <v>296</v>
      </c>
      <c r="P3677" t="e">
        <f t="shared" si="172"/>
        <v>#VALUE!</v>
      </c>
      <c r="Q3677" t="e">
        <f t="shared" si="174"/>
        <v>#VALUE!</v>
      </c>
    </row>
    <row r="3678" spans="15:17">
      <c r="O3678">
        <f t="shared" si="173"/>
        <v>297</v>
      </c>
      <c r="P3678" t="e">
        <f t="shared" si="172"/>
        <v>#VALUE!</v>
      </c>
      <c r="Q3678" t="e">
        <f t="shared" si="174"/>
        <v>#VALUE!</v>
      </c>
    </row>
    <row r="3679" spans="15:17">
      <c r="O3679">
        <f t="shared" si="173"/>
        <v>298</v>
      </c>
      <c r="P3679" t="e">
        <f t="shared" si="172"/>
        <v>#VALUE!</v>
      </c>
      <c r="Q3679" t="e">
        <f t="shared" si="174"/>
        <v>#VALUE!</v>
      </c>
    </row>
    <row r="3680" spans="15:17">
      <c r="O3680">
        <f t="shared" si="173"/>
        <v>299</v>
      </c>
      <c r="P3680" t="e">
        <f t="shared" si="172"/>
        <v>#VALUE!</v>
      </c>
      <c r="Q3680" t="e">
        <f t="shared" si="174"/>
        <v>#VALUE!</v>
      </c>
    </row>
    <row r="3681" spans="15:17">
      <c r="O3681">
        <f t="shared" si="173"/>
        <v>300</v>
      </c>
      <c r="P3681" t="e">
        <f t="shared" si="172"/>
        <v>#VALUE!</v>
      </c>
      <c r="Q3681" t="e">
        <f t="shared" si="174"/>
        <v>#VALUE!</v>
      </c>
    </row>
    <row r="3682" spans="15:17">
      <c r="O3682">
        <f t="shared" si="173"/>
        <v>301</v>
      </c>
      <c r="P3682" t="e">
        <f t="shared" si="172"/>
        <v>#VALUE!</v>
      </c>
      <c r="Q3682" t="e">
        <f t="shared" si="174"/>
        <v>#VALUE!</v>
      </c>
    </row>
    <row r="3683" spans="15:17">
      <c r="O3683">
        <f t="shared" si="173"/>
        <v>302</v>
      </c>
      <c r="P3683" t="e">
        <f t="shared" si="172"/>
        <v>#VALUE!</v>
      </c>
      <c r="Q3683" t="e">
        <f t="shared" si="174"/>
        <v>#VALUE!</v>
      </c>
    </row>
    <row r="3684" spans="15:17">
      <c r="O3684">
        <f t="shared" si="173"/>
        <v>303</v>
      </c>
      <c r="P3684" t="e">
        <f t="shared" si="172"/>
        <v>#VALUE!</v>
      </c>
      <c r="Q3684" t="e">
        <f t="shared" si="174"/>
        <v>#VALUE!</v>
      </c>
    </row>
    <row r="3685" spans="15:17">
      <c r="O3685">
        <f t="shared" si="173"/>
        <v>304</v>
      </c>
      <c r="P3685" t="e">
        <f t="shared" si="172"/>
        <v>#VALUE!</v>
      </c>
      <c r="Q3685" t="e">
        <f t="shared" si="174"/>
        <v>#VALUE!</v>
      </c>
    </row>
    <row r="3686" spans="15:17">
      <c r="O3686">
        <f t="shared" si="173"/>
        <v>305</v>
      </c>
      <c r="P3686" t="e">
        <f t="shared" si="172"/>
        <v>#VALUE!</v>
      </c>
      <c r="Q3686" t="e">
        <f t="shared" si="174"/>
        <v>#VALUE!</v>
      </c>
    </row>
    <row r="3687" spans="15:17">
      <c r="O3687">
        <f t="shared" si="173"/>
        <v>306</v>
      </c>
      <c r="P3687" t="e">
        <f t="shared" si="172"/>
        <v>#VALUE!</v>
      </c>
      <c r="Q3687" t="e">
        <f t="shared" si="174"/>
        <v>#VALUE!</v>
      </c>
    </row>
    <row r="3688" spans="15:17">
      <c r="O3688">
        <f t="shared" si="173"/>
        <v>307</v>
      </c>
      <c r="P3688" t="e">
        <f t="shared" si="172"/>
        <v>#VALUE!</v>
      </c>
      <c r="Q3688" t="e">
        <f t="shared" si="174"/>
        <v>#VALUE!</v>
      </c>
    </row>
    <row r="3689" spans="15:17">
      <c r="O3689">
        <f t="shared" si="173"/>
        <v>308</v>
      </c>
      <c r="P3689" t="e">
        <f t="shared" si="172"/>
        <v>#VALUE!</v>
      </c>
      <c r="Q3689" t="e">
        <f t="shared" si="174"/>
        <v>#VALUE!</v>
      </c>
    </row>
    <row r="3690" spans="15:17">
      <c r="O3690">
        <f t="shared" si="173"/>
        <v>309</v>
      </c>
      <c r="P3690" t="e">
        <f t="shared" si="172"/>
        <v>#VALUE!</v>
      </c>
      <c r="Q3690" t="e">
        <f t="shared" si="174"/>
        <v>#VALUE!</v>
      </c>
    </row>
    <row r="3691" spans="15:17">
      <c r="O3691">
        <f t="shared" si="173"/>
        <v>310</v>
      </c>
      <c r="P3691" t="e">
        <f t="shared" si="172"/>
        <v>#VALUE!</v>
      </c>
      <c r="Q3691" t="e">
        <f t="shared" si="174"/>
        <v>#VALUE!</v>
      </c>
    </row>
    <row r="3692" spans="15:17">
      <c r="O3692">
        <f t="shared" si="173"/>
        <v>311</v>
      </c>
      <c r="P3692" t="e">
        <f t="shared" si="172"/>
        <v>#VALUE!</v>
      </c>
      <c r="Q3692" t="e">
        <f t="shared" si="174"/>
        <v>#VALUE!</v>
      </c>
    </row>
    <row r="3693" spans="15:17">
      <c r="O3693">
        <f t="shared" si="173"/>
        <v>312</v>
      </c>
      <c r="P3693" t="e">
        <f t="shared" si="172"/>
        <v>#VALUE!</v>
      </c>
      <c r="Q3693" t="e">
        <f t="shared" si="174"/>
        <v>#VALUE!</v>
      </c>
    </row>
    <row r="3694" spans="15:17">
      <c r="O3694">
        <f t="shared" si="173"/>
        <v>313</v>
      </c>
      <c r="P3694" t="e">
        <f t="shared" si="172"/>
        <v>#VALUE!</v>
      </c>
      <c r="Q3694" t="e">
        <f t="shared" si="174"/>
        <v>#VALUE!</v>
      </c>
    </row>
    <row r="3695" spans="15:17">
      <c r="O3695">
        <f t="shared" si="173"/>
        <v>314</v>
      </c>
      <c r="P3695" t="e">
        <f t="shared" si="172"/>
        <v>#VALUE!</v>
      </c>
      <c r="Q3695" t="e">
        <f t="shared" si="174"/>
        <v>#VALUE!</v>
      </c>
    </row>
    <row r="3696" spans="15:17">
      <c r="O3696">
        <f t="shared" si="173"/>
        <v>315</v>
      </c>
      <c r="P3696" t="e">
        <f t="shared" si="172"/>
        <v>#VALUE!</v>
      </c>
      <c r="Q3696" t="e">
        <f t="shared" si="174"/>
        <v>#VALUE!</v>
      </c>
    </row>
    <row r="3697" spans="15:17">
      <c r="O3697">
        <f t="shared" si="173"/>
        <v>316</v>
      </c>
      <c r="P3697" t="e">
        <f t="shared" si="172"/>
        <v>#VALUE!</v>
      </c>
      <c r="Q3697" t="e">
        <f t="shared" si="174"/>
        <v>#VALUE!</v>
      </c>
    </row>
    <row r="3698" spans="15:17">
      <c r="O3698">
        <f t="shared" si="173"/>
        <v>317</v>
      </c>
      <c r="P3698" t="e">
        <f t="shared" si="172"/>
        <v>#VALUE!</v>
      </c>
      <c r="Q3698" t="e">
        <f t="shared" si="174"/>
        <v>#VALUE!</v>
      </c>
    </row>
    <row r="3699" spans="15:17">
      <c r="O3699">
        <f t="shared" si="173"/>
        <v>318</v>
      </c>
      <c r="P3699" t="e">
        <f t="shared" si="172"/>
        <v>#VALUE!</v>
      </c>
      <c r="Q3699" t="e">
        <f t="shared" si="174"/>
        <v>#VALUE!</v>
      </c>
    </row>
    <row r="3700" spans="15:17">
      <c r="O3700">
        <f t="shared" si="173"/>
        <v>319</v>
      </c>
      <c r="P3700" t="e">
        <f t="shared" si="172"/>
        <v>#VALUE!</v>
      </c>
      <c r="Q3700" t="e">
        <f t="shared" si="174"/>
        <v>#VALUE!</v>
      </c>
    </row>
    <row r="3701" spans="15:17">
      <c r="O3701">
        <f t="shared" si="173"/>
        <v>320</v>
      </c>
      <c r="P3701" t="e">
        <f t="shared" ref="P3701:P3764" si="175">NEGBINOMDIST(O3701-$A$9,$A$9,$B$9)</f>
        <v>#VALUE!</v>
      </c>
      <c r="Q3701" t="e">
        <f t="shared" si="174"/>
        <v>#VALUE!</v>
      </c>
    </row>
    <row r="3702" spans="15:17">
      <c r="O3702">
        <f t="shared" ref="O3702:O3765" si="176">O3701+1</f>
        <v>321</v>
      </c>
      <c r="P3702" t="e">
        <f t="shared" si="175"/>
        <v>#VALUE!</v>
      </c>
      <c r="Q3702" t="e">
        <f t="shared" si="174"/>
        <v>#VALUE!</v>
      </c>
    </row>
    <row r="3703" spans="15:17">
      <c r="O3703">
        <f t="shared" si="176"/>
        <v>322</v>
      </c>
      <c r="P3703" t="e">
        <f t="shared" si="175"/>
        <v>#VALUE!</v>
      </c>
      <c r="Q3703" t="e">
        <f t="shared" si="174"/>
        <v>#VALUE!</v>
      </c>
    </row>
    <row r="3704" spans="15:17">
      <c r="O3704">
        <f t="shared" si="176"/>
        <v>323</v>
      </c>
      <c r="P3704" t="e">
        <f t="shared" si="175"/>
        <v>#VALUE!</v>
      </c>
      <c r="Q3704" t="e">
        <f t="shared" si="174"/>
        <v>#VALUE!</v>
      </c>
    </row>
    <row r="3705" spans="15:17">
      <c r="O3705">
        <f t="shared" si="176"/>
        <v>324</v>
      </c>
      <c r="P3705" t="e">
        <f t="shared" si="175"/>
        <v>#VALUE!</v>
      </c>
      <c r="Q3705" t="e">
        <f t="shared" si="174"/>
        <v>#VALUE!</v>
      </c>
    </row>
    <row r="3706" spans="15:17">
      <c r="O3706">
        <f t="shared" si="176"/>
        <v>325</v>
      </c>
      <c r="P3706" t="e">
        <f t="shared" si="175"/>
        <v>#VALUE!</v>
      </c>
      <c r="Q3706" t="e">
        <f t="shared" si="174"/>
        <v>#VALUE!</v>
      </c>
    </row>
    <row r="3707" spans="15:17">
      <c r="O3707">
        <f t="shared" si="176"/>
        <v>326</v>
      </c>
      <c r="P3707" t="e">
        <f t="shared" si="175"/>
        <v>#VALUE!</v>
      </c>
      <c r="Q3707" t="e">
        <f t="shared" si="174"/>
        <v>#VALUE!</v>
      </c>
    </row>
    <row r="3708" spans="15:17">
      <c r="O3708">
        <f t="shared" si="176"/>
        <v>327</v>
      </c>
      <c r="P3708" t="e">
        <f t="shared" si="175"/>
        <v>#VALUE!</v>
      </c>
      <c r="Q3708" t="e">
        <f t="shared" si="174"/>
        <v>#VALUE!</v>
      </c>
    </row>
    <row r="3709" spans="15:17">
      <c r="O3709">
        <f t="shared" si="176"/>
        <v>328</v>
      </c>
      <c r="P3709" t="e">
        <f t="shared" si="175"/>
        <v>#VALUE!</v>
      </c>
      <c r="Q3709" t="e">
        <f t="shared" si="174"/>
        <v>#VALUE!</v>
      </c>
    </row>
    <row r="3710" spans="15:17">
      <c r="O3710">
        <f t="shared" si="176"/>
        <v>329</v>
      </c>
      <c r="P3710" t="e">
        <f t="shared" si="175"/>
        <v>#VALUE!</v>
      </c>
      <c r="Q3710" t="e">
        <f t="shared" si="174"/>
        <v>#VALUE!</v>
      </c>
    </row>
    <row r="3711" spans="15:17">
      <c r="O3711">
        <f t="shared" si="176"/>
        <v>330</v>
      </c>
      <c r="P3711" t="e">
        <f t="shared" si="175"/>
        <v>#VALUE!</v>
      </c>
      <c r="Q3711" t="e">
        <f t="shared" si="174"/>
        <v>#VALUE!</v>
      </c>
    </row>
    <row r="3712" spans="15:17">
      <c r="O3712">
        <f t="shared" si="176"/>
        <v>331</v>
      </c>
      <c r="P3712" t="e">
        <f t="shared" si="175"/>
        <v>#VALUE!</v>
      </c>
      <c r="Q3712" t="e">
        <f t="shared" si="174"/>
        <v>#VALUE!</v>
      </c>
    </row>
    <row r="3713" spans="15:17">
      <c r="O3713">
        <f t="shared" si="176"/>
        <v>332</v>
      </c>
      <c r="P3713" t="e">
        <f t="shared" si="175"/>
        <v>#VALUE!</v>
      </c>
      <c r="Q3713" t="e">
        <f t="shared" si="174"/>
        <v>#VALUE!</v>
      </c>
    </row>
    <row r="3714" spans="15:17">
      <c r="O3714">
        <f t="shared" si="176"/>
        <v>333</v>
      </c>
      <c r="P3714" t="e">
        <f t="shared" si="175"/>
        <v>#VALUE!</v>
      </c>
      <c r="Q3714" t="e">
        <f t="shared" si="174"/>
        <v>#VALUE!</v>
      </c>
    </row>
    <row r="3715" spans="15:17">
      <c r="O3715">
        <f t="shared" si="176"/>
        <v>334</v>
      </c>
      <c r="P3715" t="e">
        <f t="shared" si="175"/>
        <v>#VALUE!</v>
      </c>
      <c r="Q3715" t="e">
        <f t="shared" si="174"/>
        <v>#VALUE!</v>
      </c>
    </row>
    <row r="3716" spans="15:17">
      <c r="O3716">
        <f t="shared" si="176"/>
        <v>335</v>
      </c>
      <c r="P3716" t="e">
        <f t="shared" si="175"/>
        <v>#VALUE!</v>
      </c>
      <c r="Q3716" t="e">
        <f t="shared" si="174"/>
        <v>#VALUE!</v>
      </c>
    </row>
    <row r="3717" spans="15:17">
      <c r="O3717">
        <f t="shared" si="176"/>
        <v>336</v>
      </c>
      <c r="P3717" t="e">
        <f t="shared" si="175"/>
        <v>#VALUE!</v>
      </c>
      <c r="Q3717" t="e">
        <f t="shared" si="174"/>
        <v>#VALUE!</v>
      </c>
    </row>
    <row r="3718" spans="15:17">
      <c r="O3718">
        <f t="shared" si="176"/>
        <v>337</v>
      </c>
      <c r="P3718" t="e">
        <f t="shared" si="175"/>
        <v>#VALUE!</v>
      </c>
      <c r="Q3718" t="e">
        <f t="shared" si="174"/>
        <v>#VALUE!</v>
      </c>
    </row>
    <row r="3719" spans="15:17">
      <c r="O3719">
        <f t="shared" si="176"/>
        <v>338</v>
      </c>
      <c r="P3719" t="e">
        <f t="shared" si="175"/>
        <v>#VALUE!</v>
      </c>
      <c r="Q3719" t="e">
        <f t="shared" ref="Q3719:Q3782" si="177">Q3718+P3718</f>
        <v>#VALUE!</v>
      </c>
    </row>
    <row r="3720" spans="15:17">
      <c r="O3720">
        <f t="shared" si="176"/>
        <v>339</v>
      </c>
      <c r="P3720" t="e">
        <f t="shared" si="175"/>
        <v>#VALUE!</v>
      </c>
      <c r="Q3720" t="e">
        <f t="shared" si="177"/>
        <v>#VALUE!</v>
      </c>
    </row>
    <row r="3721" spans="15:17">
      <c r="O3721">
        <f t="shared" si="176"/>
        <v>340</v>
      </c>
      <c r="P3721" t="e">
        <f t="shared" si="175"/>
        <v>#VALUE!</v>
      </c>
      <c r="Q3721" t="e">
        <f t="shared" si="177"/>
        <v>#VALUE!</v>
      </c>
    </row>
    <row r="3722" spans="15:17">
      <c r="O3722">
        <f t="shared" si="176"/>
        <v>341</v>
      </c>
      <c r="P3722" t="e">
        <f t="shared" si="175"/>
        <v>#VALUE!</v>
      </c>
      <c r="Q3722" t="e">
        <f t="shared" si="177"/>
        <v>#VALUE!</v>
      </c>
    </row>
    <row r="3723" spans="15:17">
      <c r="O3723">
        <f t="shared" si="176"/>
        <v>342</v>
      </c>
      <c r="P3723" t="e">
        <f t="shared" si="175"/>
        <v>#VALUE!</v>
      </c>
      <c r="Q3723" t="e">
        <f t="shared" si="177"/>
        <v>#VALUE!</v>
      </c>
    </row>
    <row r="3724" spans="15:17">
      <c r="O3724">
        <f t="shared" si="176"/>
        <v>343</v>
      </c>
      <c r="P3724" t="e">
        <f t="shared" si="175"/>
        <v>#VALUE!</v>
      </c>
      <c r="Q3724" t="e">
        <f t="shared" si="177"/>
        <v>#VALUE!</v>
      </c>
    </row>
    <row r="3725" spans="15:17">
      <c r="O3725">
        <f t="shared" si="176"/>
        <v>344</v>
      </c>
      <c r="P3725" t="e">
        <f t="shared" si="175"/>
        <v>#VALUE!</v>
      </c>
      <c r="Q3725" t="e">
        <f t="shared" si="177"/>
        <v>#VALUE!</v>
      </c>
    </row>
    <row r="3726" spans="15:17">
      <c r="O3726">
        <f t="shared" si="176"/>
        <v>345</v>
      </c>
      <c r="P3726" t="e">
        <f t="shared" si="175"/>
        <v>#VALUE!</v>
      </c>
      <c r="Q3726" t="e">
        <f t="shared" si="177"/>
        <v>#VALUE!</v>
      </c>
    </row>
    <row r="3727" spans="15:17">
      <c r="O3727">
        <f t="shared" si="176"/>
        <v>346</v>
      </c>
      <c r="P3727" t="e">
        <f t="shared" si="175"/>
        <v>#VALUE!</v>
      </c>
      <c r="Q3727" t="e">
        <f t="shared" si="177"/>
        <v>#VALUE!</v>
      </c>
    </row>
    <row r="3728" spans="15:17">
      <c r="O3728">
        <f t="shared" si="176"/>
        <v>347</v>
      </c>
      <c r="P3728" t="e">
        <f t="shared" si="175"/>
        <v>#VALUE!</v>
      </c>
      <c r="Q3728" t="e">
        <f t="shared" si="177"/>
        <v>#VALUE!</v>
      </c>
    </row>
    <row r="3729" spans="15:17">
      <c r="O3729">
        <f t="shared" si="176"/>
        <v>348</v>
      </c>
      <c r="P3729" t="e">
        <f t="shared" si="175"/>
        <v>#VALUE!</v>
      </c>
      <c r="Q3729" t="e">
        <f t="shared" si="177"/>
        <v>#VALUE!</v>
      </c>
    </row>
    <row r="3730" spans="15:17">
      <c r="O3730">
        <f t="shared" si="176"/>
        <v>349</v>
      </c>
      <c r="P3730" t="e">
        <f t="shared" si="175"/>
        <v>#VALUE!</v>
      </c>
      <c r="Q3730" t="e">
        <f t="shared" si="177"/>
        <v>#VALUE!</v>
      </c>
    </row>
    <row r="3731" spans="15:17">
      <c r="O3731">
        <f t="shared" si="176"/>
        <v>350</v>
      </c>
      <c r="P3731" t="e">
        <f t="shared" si="175"/>
        <v>#VALUE!</v>
      </c>
      <c r="Q3731" t="e">
        <f t="shared" si="177"/>
        <v>#VALUE!</v>
      </c>
    </row>
    <row r="3732" spans="15:17">
      <c r="O3732">
        <f t="shared" si="176"/>
        <v>351</v>
      </c>
      <c r="P3732" t="e">
        <f t="shared" si="175"/>
        <v>#VALUE!</v>
      </c>
      <c r="Q3732" t="e">
        <f t="shared" si="177"/>
        <v>#VALUE!</v>
      </c>
    </row>
    <row r="3733" spans="15:17">
      <c r="O3733">
        <f t="shared" si="176"/>
        <v>352</v>
      </c>
      <c r="P3733" t="e">
        <f t="shared" si="175"/>
        <v>#VALUE!</v>
      </c>
      <c r="Q3733" t="e">
        <f t="shared" si="177"/>
        <v>#VALUE!</v>
      </c>
    </row>
    <row r="3734" spans="15:17">
      <c r="O3734">
        <f t="shared" si="176"/>
        <v>353</v>
      </c>
      <c r="P3734" t="e">
        <f t="shared" si="175"/>
        <v>#VALUE!</v>
      </c>
      <c r="Q3734" t="e">
        <f t="shared" si="177"/>
        <v>#VALUE!</v>
      </c>
    </row>
    <row r="3735" spans="15:17">
      <c r="O3735">
        <f t="shared" si="176"/>
        <v>354</v>
      </c>
      <c r="P3735" t="e">
        <f t="shared" si="175"/>
        <v>#VALUE!</v>
      </c>
      <c r="Q3735" t="e">
        <f t="shared" si="177"/>
        <v>#VALUE!</v>
      </c>
    </row>
    <row r="3736" spans="15:17">
      <c r="O3736">
        <f t="shared" si="176"/>
        <v>355</v>
      </c>
      <c r="P3736" t="e">
        <f t="shared" si="175"/>
        <v>#VALUE!</v>
      </c>
      <c r="Q3736" t="e">
        <f t="shared" si="177"/>
        <v>#VALUE!</v>
      </c>
    </row>
    <row r="3737" spans="15:17">
      <c r="O3737">
        <f t="shared" si="176"/>
        <v>356</v>
      </c>
      <c r="P3737" t="e">
        <f t="shared" si="175"/>
        <v>#VALUE!</v>
      </c>
      <c r="Q3737" t="e">
        <f t="shared" si="177"/>
        <v>#VALUE!</v>
      </c>
    </row>
    <row r="3738" spans="15:17">
      <c r="O3738">
        <f t="shared" si="176"/>
        <v>357</v>
      </c>
      <c r="P3738" t="e">
        <f t="shared" si="175"/>
        <v>#VALUE!</v>
      </c>
      <c r="Q3738" t="e">
        <f t="shared" si="177"/>
        <v>#VALUE!</v>
      </c>
    </row>
    <row r="3739" spans="15:17">
      <c r="O3739">
        <f t="shared" si="176"/>
        <v>358</v>
      </c>
      <c r="P3739" t="e">
        <f t="shared" si="175"/>
        <v>#VALUE!</v>
      </c>
      <c r="Q3739" t="e">
        <f t="shared" si="177"/>
        <v>#VALUE!</v>
      </c>
    </row>
    <row r="3740" spans="15:17">
      <c r="O3740">
        <f t="shared" si="176"/>
        <v>359</v>
      </c>
      <c r="P3740" t="e">
        <f t="shared" si="175"/>
        <v>#VALUE!</v>
      </c>
      <c r="Q3740" t="e">
        <f t="shared" si="177"/>
        <v>#VALUE!</v>
      </c>
    </row>
    <row r="3741" spans="15:17">
      <c r="O3741">
        <f t="shared" si="176"/>
        <v>360</v>
      </c>
      <c r="P3741" t="e">
        <f t="shared" si="175"/>
        <v>#VALUE!</v>
      </c>
      <c r="Q3741" t="e">
        <f t="shared" si="177"/>
        <v>#VALUE!</v>
      </c>
    </row>
    <row r="3742" spans="15:17">
      <c r="O3742">
        <f t="shared" si="176"/>
        <v>361</v>
      </c>
      <c r="P3742" t="e">
        <f t="shared" si="175"/>
        <v>#VALUE!</v>
      </c>
      <c r="Q3742" t="e">
        <f t="shared" si="177"/>
        <v>#VALUE!</v>
      </c>
    </row>
    <row r="3743" spans="15:17">
      <c r="O3743">
        <f t="shared" si="176"/>
        <v>362</v>
      </c>
      <c r="P3743" t="e">
        <f t="shared" si="175"/>
        <v>#VALUE!</v>
      </c>
      <c r="Q3743" t="e">
        <f t="shared" si="177"/>
        <v>#VALUE!</v>
      </c>
    </row>
    <row r="3744" spans="15:17">
      <c r="O3744">
        <f t="shared" si="176"/>
        <v>363</v>
      </c>
      <c r="P3744" t="e">
        <f t="shared" si="175"/>
        <v>#VALUE!</v>
      </c>
      <c r="Q3744" t="e">
        <f t="shared" si="177"/>
        <v>#VALUE!</v>
      </c>
    </row>
    <row r="3745" spans="15:17">
      <c r="O3745">
        <f t="shared" si="176"/>
        <v>364</v>
      </c>
      <c r="P3745" t="e">
        <f t="shared" si="175"/>
        <v>#VALUE!</v>
      </c>
      <c r="Q3745" t="e">
        <f t="shared" si="177"/>
        <v>#VALUE!</v>
      </c>
    </row>
    <row r="3746" spans="15:17">
      <c r="O3746">
        <f t="shared" si="176"/>
        <v>365</v>
      </c>
      <c r="P3746" t="e">
        <f t="shared" si="175"/>
        <v>#VALUE!</v>
      </c>
      <c r="Q3746" t="e">
        <f t="shared" si="177"/>
        <v>#VALUE!</v>
      </c>
    </row>
    <row r="3747" spans="15:17">
      <c r="O3747">
        <f t="shared" si="176"/>
        <v>366</v>
      </c>
      <c r="P3747" t="e">
        <f t="shared" si="175"/>
        <v>#VALUE!</v>
      </c>
      <c r="Q3747" t="e">
        <f t="shared" si="177"/>
        <v>#VALUE!</v>
      </c>
    </row>
    <row r="3748" spans="15:17">
      <c r="O3748">
        <f t="shared" si="176"/>
        <v>367</v>
      </c>
      <c r="P3748" t="e">
        <f t="shared" si="175"/>
        <v>#VALUE!</v>
      </c>
      <c r="Q3748" t="e">
        <f t="shared" si="177"/>
        <v>#VALUE!</v>
      </c>
    </row>
    <row r="3749" spans="15:17">
      <c r="O3749">
        <f t="shared" si="176"/>
        <v>368</v>
      </c>
      <c r="P3749" t="e">
        <f t="shared" si="175"/>
        <v>#VALUE!</v>
      </c>
      <c r="Q3749" t="e">
        <f t="shared" si="177"/>
        <v>#VALUE!</v>
      </c>
    </row>
    <row r="3750" spans="15:17">
      <c r="O3750">
        <f t="shared" si="176"/>
        <v>369</v>
      </c>
      <c r="P3750" t="e">
        <f t="shared" si="175"/>
        <v>#VALUE!</v>
      </c>
      <c r="Q3750" t="e">
        <f t="shared" si="177"/>
        <v>#VALUE!</v>
      </c>
    </row>
    <row r="3751" spans="15:17">
      <c r="O3751">
        <f t="shared" si="176"/>
        <v>370</v>
      </c>
      <c r="P3751" t="e">
        <f t="shared" si="175"/>
        <v>#VALUE!</v>
      </c>
      <c r="Q3751" t="e">
        <f t="shared" si="177"/>
        <v>#VALUE!</v>
      </c>
    </row>
    <row r="3752" spans="15:17">
      <c r="O3752">
        <f t="shared" si="176"/>
        <v>371</v>
      </c>
      <c r="P3752" t="e">
        <f t="shared" si="175"/>
        <v>#VALUE!</v>
      </c>
      <c r="Q3752" t="e">
        <f t="shared" si="177"/>
        <v>#VALUE!</v>
      </c>
    </row>
    <row r="3753" spans="15:17">
      <c r="O3753">
        <f t="shared" si="176"/>
        <v>372</v>
      </c>
      <c r="P3753" t="e">
        <f t="shared" si="175"/>
        <v>#VALUE!</v>
      </c>
      <c r="Q3753" t="e">
        <f t="shared" si="177"/>
        <v>#VALUE!</v>
      </c>
    </row>
    <row r="3754" spans="15:17">
      <c r="O3754">
        <f t="shared" si="176"/>
        <v>373</v>
      </c>
      <c r="P3754" t="e">
        <f t="shared" si="175"/>
        <v>#VALUE!</v>
      </c>
      <c r="Q3754" t="e">
        <f t="shared" si="177"/>
        <v>#VALUE!</v>
      </c>
    </row>
    <row r="3755" spans="15:17">
      <c r="O3755">
        <f t="shared" si="176"/>
        <v>374</v>
      </c>
      <c r="P3755" t="e">
        <f t="shared" si="175"/>
        <v>#VALUE!</v>
      </c>
      <c r="Q3755" t="e">
        <f t="shared" si="177"/>
        <v>#VALUE!</v>
      </c>
    </row>
    <row r="3756" spans="15:17">
      <c r="O3756">
        <f t="shared" si="176"/>
        <v>375</v>
      </c>
      <c r="P3756" t="e">
        <f t="shared" si="175"/>
        <v>#VALUE!</v>
      </c>
      <c r="Q3756" t="e">
        <f t="shared" si="177"/>
        <v>#VALUE!</v>
      </c>
    </row>
    <row r="3757" spans="15:17">
      <c r="O3757">
        <f t="shared" si="176"/>
        <v>376</v>
      </c>
      <c r="P3757" t="e">
        <f t="shared" si="175"/>
        <v>#VALUE!</v>
      </c>
      <c r="Q3757" t="e">
        <f t="shared" si="177"/>
        <v>#VALUE!</v>
      </c>
    </row>
    <row r="3758" spans="15:17">
      <c r="O3758">
        <f t="shared" si="176"/>
        <v>377</v>
      </c>
      <c r="P3758" t="e">
        <f t="shared" si="175"/>
        <v>#VALUE!</v>
      </c>
      <c r="Q3758" t="e">
        <f t="shared" si="177"/>
        <v>#VALUE!</v>
      </c>
    </row>
    <row r="3759" spans="15:17">
      <c r="O3759">
        <f t="shared" si="176"/>
        <v>378</v>
      </c>
      <c r="P3759" t="e">
        <f t="shared" si="175"/>
        <v>#VALUE!</v>
      </c>
      <c r="Q3759" t="e">
        <f t="shared" si="177"/>
        <v>#VALUE!</v>
      </c>
    </row>
    <row r="3760" spans="15:17">
      <c r="O3760">
        <f t="shared" si="176"/>
        <v>379</v>
      </c>
      <c r="P3760" t="e">
        <f t="shared" si="175"/>
        <v>#VALUE!</v>
      </c>
      <c r="Q3760" t="e">
        <f t="shared" si="177"/>
        <v>#VALUE!</v>
      </c>
    </row>
    <row r="3761" spans="15:17">
      <c r="O3761">
        <f t="shared" si="176"/>
        <v>380</v>
      </c>
      <c r="P3761" t="e">
        <f t="shared" si="175"/>
        <v>#VALUE!</v>
      </c>
      <c r="Q3761" t="e">
        <f t="shared" si="177"/>
        <v>#VALUE!</v>
      </c>
    </row>
    <row r="3762" spans="15:17">
      <c r="O3762">
        <f t="shared" si="176"/>
        <v>381</v>
      </c>
      <c r="P3762" t="e">
        <f t="shared" si="175"/>
        <v>#VALUE!</v>
      </c>
      <c r="Q3762" t="e">
        <f t="shared" si="177"/>
        <v>#VALUE!</v>
      </c>
    </row>
    <row r="3763" spans="15:17">
      <c r="O3763">
        <f t="shared" si="176"/>
        <v>382</v>
      </c>
      <c r="P3763" t="e">
        <f t="shared" si="175"/>
        <v>#VALUE!</v>
      </c>
      <c r="Q3763" t="e">
        <f t="shared" si="177"/>
        <v>#VALUE!</v>
      </c>
    </row>
    <row r="3764" spans="15:17">
      <c r="O3764">
        <f t="shared" si="176"/>
        <v>383</v>
      </c>
      <c r="P3764" t="e">
        <f t="shared" si="175"/>
        <v>#VALUE!</v>
      </c>
      <c r="Q3764" t="e">
        <f t="shared" si="177"/>
        <v>#VALUE!</v>
      </c>
    </row>
    <row r="3765" spans="15:17">
      <c r="O3765">
        <f t="shared" si="176"/>
        <v>384</v>
      </c>
      <c r="P3765" t="e">
        <f t="shared" ref="P3765:P3828" si="178">NEGBINOMDIST(O3765-$A$9,$A$9,$B$9)</f>
        <v>#VALUE!</v>
      </c>
      <c r="Q3765" t="e">
        <f t="shared" si="177"/>
        <v>#VALUE!</v>
      </c>
    </row>
    <row r="3766" spans="15:17">
      <c r="O3766">
        <f t="shared" ref="O3766:O3829" si="179">O3765+1</f>
        <v>385</v>
      </c>
      <c r="P3766" t="e">
        <f t="shared" si="178"/>
        <v>#VALUE!</v>
      </c>
      <c r="Q3766" t="e">
        <f t="shared" si="177"/>
        <v>#VALUE!</v>
      </c>
    </row>
    <row r="3767" spans="15:17">
      <c r="O3767">
        <f t="shared" si="179"/>
        <v>386</v>
      </c>
      <c r="P3767" t="e">
        <f t="shared" si="178"/>
        <v>#VALUE!</v>
      </c>
      <c r="Q3767" t="e">
        <f t="shared" si="177"/>
        <v>#VALUE!</v>
      </c>
    </row>
    <row r="3768" spans="15:17">
      <c r="O3768">
        <f t="shared" si="179"/>
        <v>387</v>
      </c>
      <c r="P3768" t="e">
        <f t="shared" si="178"/>
        <v>#VALUE!</v>
      </c>
      <c r="Q3768" t="e">
        <f t="shared" si="177"/>
        <v>#VALUE!</v>
      </c>
    </row>
    <row r="3769" spans="15:17">
      <c r="O3769">
        <f t="shared" si="179"/>
        <v>388</v>
      </c>
      <c r="P3769" t="e">
        <f t="shared" si="178"/>
        <v>#VALUE!</v>
      </c>
      <c r="Q3769" t="e">
        <f t="shared" si="177"/>
        <v>#VALUE!</v>
      </c>
    </row>
    <row r="3770" spans="15:17">
      <c r="O3770">
        <f t="shared" si="179"/>
        <v>389</v>
      </c>
      <c r="P3770" t="e">
        <f t="shared" si="178"/>
        <v>#VALUE!</v>
      </c>
      <c r="Q3770" t="e">
        <f t="shared" si="177"/>
        <v>#VALUE!</v>
      </c>
    </row>
    <row r="3771" spans="15:17">
      <c r="O3771">
        <f t="shared" si="179"/>
        <v>390</v>
      </c>
      <c r="P3771" t="e">
        <f t="shared" si="178"/>
        <v>#VALUE!</v>
      </c>
      <c r="Q3771" t="e">
        <f t="shared" si="177"/>
        <v>#VALUE!</v>
      </c>
    </row>
    <row r="3772" spans="15:17">
      <c r="O3772">
        <f t="shared" si="179"/>
        <v>391</v>
      </c>
      <c r="P3772" t="e">
        <f t="shared" si="178"/>
        <v>#VALUE!</v>
      </c>
      <c r="Q3772" t="e">
        <f t="shared" si="177"/>
        <v>#VALUE!</v>
      </c>
    </row>
    <row r="3773" spans="15:17">
      <c r="O3773">
        <f t="shared" si="179"/>
        <v>392</v>
      </c>
      <c r="P3773" t="e">
        <f t="shared" si="178"/>
        <v>#VALUE!</v>
      </c>
      <c r="Q3773" t="e">
        <f t="shared" si="177"/>
        <v>#VALUE!</v>
      </c>
    </row>
    <row r="3774" spans="15:17">
      <c r="O3774">
        <f t="shared" si="179"/>
        <v>393</v>
      </c>
      <c r="P3774" t="e">
        <f t="shared" si="178"/>
        <v>#VALUE!</v>
      </c>
      <c r="Q3774" t="e">
        <f t="shared" si="177"/>
        <v>#VALUE!</v>
      </c>
    </row>
    <row r="3775" spans="15:17">
      <c r="O3775">
        <f t="shared" si="179"/>
        <v>394</v>
      </c>
      <c r="P3775" t="e">
        <f t="shared" si="178"/>
        <v>#VALUE!</v>
      </c>
      <c r="Q3775" t="e">
        <f t="shared" si="177"/>
        <v>#VALUE!</v>
      </c>
    </row>
    <row r="3776" spans="15:17">
      <c r="O3776">
        <f t="shared" si="179"/>
        <v>395</v>
      </c>
      <c r="P3776" t="e">
        <f t="shared" si="178"/>
        <v>#VALUE!</v>
      </c>
      <c r="Q3776" t="e">
        <f t="shared" si="177"/>
        <v>#VALUE!</v>
      </c>
    </row>
    <row r="3777" spans="15:17">
      <c r="O3777">
        <f t="shared" si="179"/>
        <v>396</v>
      </c>
      <c r="P3777" t="e">
        <f t="shared" si="178"/>
        <v>#VALUE!</v>
      </c>
      <c r="Q3777" t="e">
        <f t="shared" si="177"/>
        <v>#VALUE!</v>
      </c>
    </row>
    <row r="3778" spans="15:17">
      <c r="O3778">
        <f t="shared" si="179"/>
        <v>397</v>
      </c>
      <c r="P3778" t="e">
        <f t="shared" si="178"/>
        <v>#VALUE!</v>
      </c>
      <c r="Q3778" t="e">
        <f t="shared" si="177"/>
        <v>#VALUE!</v>
      </c>
    </row>
    <row r="3779" spans="15:17">
      <c r="O3779">
        <f t="shared" si="179"/>
        <v>398</v>
      </c>
      <c r="P3779" t="e">
        <f t="shared" si="178"/>
        <v>#VALUE!</v>
      </c>
      <c r="Q3779" t="e">
        <f t="shared" si="177"/>
        <v>#VALUE!</v>
      </c>
    </row>
    <row r="3780" spans="15:17">
      <c r="O3780">
        <f t="shared" si="179"/>
        <v>399</v>
      </c>
      <c r="P3780" t="e">
        <f t="shared" si="178"/>
        <v>#VALUE!</v>
      </c>
      <c r="Q3780" t="e">
        <f t="shared" si="177"/>
        <v>#VALUE!</v>
      </c>
    </row>
    <row r="3781" spans="15:17">
      <c r="O3781">
        <f t="shared" si="179"/>
        <v>400</v>
      </c>
      <c r="P3781" t="e">
        <f t="shared" si="178"/>
        <v>#VALUE!</v>
      </c>
      <c r="Q3781" t="e">
        <f t="shared" si="177"/>
        <v>#VALUE!</v>
      </c>
    </row>
    <row r="3782" spans="15:17">
      <c r="O3782">
        <f t="shared" si="179"/>
        <v>401</v>
      </c>
      <c r="P3782" t="e">
        <f t="shared" si="178"/>
        <v>#VALUE!</v>
      </c>
      <c r="Q3782" t="e">
        <f t="shared" si="177"/>
        <v>#VALUE!</v>
      </c>
    </row>
    <row r="3783" spans="15:17">
      <c r="O3783">
        <f t="shared" si="179"/>
        <v>402</v>
      </c>
      <c r="P3783" t="e">
        <f t="shared" si="178"/>
        <v>#VALUE!</v>
      </c>
      <c r="Q3783" t="e">
        <f t="shared" ref="Q3783:Q3846" si="180">Q3782+P3782</f>
        <v>#VALUE!</v>
      </c>
    </row>
    <row r="3784" spans="15:17">
      <c r="O3784">
        <f t="shared" si="179"/>
        <v>403</v>
      </c>
      <c r="P3784" t="e">
        <f t="shared" si="178"/>
        <v>#VALUE!</v>
      </c>
      <c r="Q3784" t="e">
        <f t="shared" si="180"/>
        <v>#VALUE!</v>
      </c>
    </row>
    <row r="3785" spans="15:17">
      <c r="O3785">
        <f t="shared" si="179"/>
        <v>404</v>
      </c>
      <c r="P3785" t="e">
        <f t="shared" si="178"/>
        <v>#VALUE!</v>
      </c>
      <c r="Q3785" t="e">
        <f t="shared" si="180"/>
        <v>#VALUE!</v>
      </c>
    </row>
    <row r="3786" spans="15:17">
      <c r="O3786">
        <f t="shared" si="179"/>
        <v>405</v>
      </c>
      <c r="P3786" t="e">
        <f t="shared" si="178"/>
        <v>#VALUE!</v>
      </c>
      <c r="Q3786" t="e">
        <f t="shared" si="180"/>
        <v>#VALUE!</v>
      </c>
    </row>
    <row r="3787" spans="15:17">
      <c r="O3787">
        <f t="shared" si="179"/>
        <v>406</v>
      </c>
      <c r="P3787" t="e">
        <f t="shared" si="178"/>
        <v>#VALUE!</v>
      </c>
      <c r="Q3787" t="e">
        <f t="shared" si="180"/>
        <v>#VALUE!</v>
      </c>
    </row>
    <row r="3788" spans="15:17">
      <c r="O3788">
        <f t="shared" si="179"/>
        <v>407</v>
      </c>
      <c r="P3788" t="e">
        <f t="shared" si="178"/>
        <v>#VALUE!</v>
      </c>
      <c r="Q3788" t="e">
        <f t="shared" si="180"/>
        <v>#VALUE!</v>
      </c>
    </row>
    <row r="3789" spans="15:17">
      <c r="O3789">
        <f t="shared" si="179"/>
        <v>408</v>
      </c>
      <c r="P3789" t="e">
        <f t="shared" si="178"/>
        <v>#VALUE!</v>
      </c>
      <c r="Q3789" t="e">
        <f t="shared" si="180"/>
        <v>#VALUE!</v>
      </c>
    </row>
    <row r="3790" spans="15:17">
      <c r="O3790">
        <f t="shared" si="179"/>
        <v>409</v>
      </c>
      <c r="P3790" t="e">
        <f t="shared" si="178"/>
        <v>#VALUE!</v>
      </c>
      <c r="Q3790" t="e">
        <f t="shared" si="180"/>
        <v>#VALUE!</v>
      </c>
    </row>
    <row r="3791" spans="15:17">
      <c r="O3791">
        <f t="shared" si="179"/>
        <v>410</v>
      </c>
      <c r="P3791" t="e">
        <f t="shared" si="178"/>
        <v>#VALUE!</v>
      </c>
      <c r="Q3791" t="e">
        <f t="shared" si="180"/>
        <v>#VALUE!</v>
      </c>
    </row>
    <row r="3792" spans="15:17">
      <c r="O3792">
        <f t="shared" si="179"/>
        <v>411</v>
      </c>
      <c r="P3792" t="e">
        <f t="shared" si="178"/>
        <v>#VALUE!</v>
      </c>
      <c r="Q3792" t="e">
        <f t="shared" si="180"/>
        <v>#VALUE!</v>
      </c>
    </row>
    <row r="3793" spans="15:17">
      <c r="O3793">
        <f t="shared" si="179"/>
        <v>412</v>
      </c>
      <c r="P3793" t="e">
        <f t="shared" si="178"/>
        <v>#VALUE!</v>
      </c>
      <c r="Q3793" t="e">
        <f t="shared" si="180"/>
        <v>#VALUE!</v>
      </c>
    </row>
    <row r="3794" spans="15:17">
      <c r="O3794">
        <f t="shared" si="179"/>
        <v>413</v>
      </c>
      <c r="P3794" t="e">
        <f t="shared" si="178"/>
        <v>#VALUE!</v>
      </c>
      <c r="Q3794" t="e">
        <f t="shared" si="180"/>
        <v>#VALUE!</v>
      </c>
    </row>
    <row r="3795" spans="15:17">
      <c r="O3795">
        <f t="shared" si="179"/>
        <v>414</v>
      </c>
      <c r="P3795" t="e">
        <f t="shared" si="178"/>
        <v>#VALUE!</v>
      </c>
      <c r="Q3795" t="e">
        <f t="shared" si="180"/>
        <v>#VALUE!</v>
      </c>
    </row>
    <row r="3796" spans="15:17">
      <c r="O3796">
        <f t="shared" si="179"/>
        <v>415</v>
      </c>
      <c r="P3796" t="e">
        <f t="shared" si="178"/>
        <v>#VALUE!</v>
      </c>
      <c r="Q3796" t="e">
        <f t="shared" si="180"/>
        <v>#VALUE!</v>
      </c>
    </row>
    <row r="3797" spans="15:17">
      <c r="O3797">
        <f t="shared" si="179"/>
        <v>416</v>
      </c>
      <c r="P3797" t="e">
        <f t="shared" si="178"/>
        <v>#VALUE!</v>
      </c>
      <c r="Q3797" t="e">
        <f t="shared" si="180"/>
        <v>#VALUE!</v>
      </c>
    </row>
    <row r="3798" spans="15:17">
      <c r="O3798">
        <f t="shared" si="179"/>
        <v>417</v>
      </c>
      <c r="P3798" t="e">
        <f t="shared" si="178"/>
        <v>#VALUE!</v>
      </c>
      <c r="Q3798" t="e">
        <f t="shared" si="180"/>
        <v>#VALUE!</v>
      </c>
    </row>
    <row r="3799" spans="15:17">
      <c r="O3799">
        <f t="shared" si="179"/>
        <v>418</v>
      </c>
      <c r="P3799" t="e">
        <f t="shared" si="178"/>
        <v>#VALUE!</v>
      </c>
      <c r="Q3799" t="e">
        <f t="shared" si="180"/>
        <v>#VALUE!</v>
      </c>
    </row>
    <row r="3800" spans="15:17">
      <c r="O3800">
        <f t="shared" si="179"/>
        <v>419</v>
      </c>
      <c r="P3800" t="e">
        <f t="shared" si="178"/>
        <v>#VALUE!</v>
      </c>
      <c r="Q3800" t="e">
        <f t="shared" si="180"/>
        <v>#VALUE!</v>
      </c>
    </row>
    <row r="3801" spans="15:17">
      <c r="O3801">
        <f t="shared" si="179"/>
        <v>420</v>
      </c>
      <c r="P3801" t="e">
        <f t="shared" si="178"/>
        <v>#VALUE!</v>
      </c>
      <c r="Q3801" t="e">
        <f t="shared" si="180"/>
        <v>#VALUE!</v>
      </c>
    </row>
    <row r="3802" spans="15:17">
      <c r="O3802">
        <f t="shared" si="179"/>
        <v>421</v>
      </c>
      <c r="P3802" t="e">
        <f t="shared" si="178"/>
        <v>#VALUE!</v>
      </c>
      <c r="Q3802" t="e">
        <f t="shared" si="180"/>
        <v>#VALUE!</v>
      </c>
    </row>
    <row r="3803" spans="15:17">
      <c r="O3803">
        <f t="shared" si="179"/>
        <v>422</v>
      </c>
      <c r="P3803" t="e">
        <f t="shared" si="178"/>
        <v>#VALUE!</v>
      </c>
      <c r="Q3803" t="e">
        <f t="shared" si="180"/>
        <v>#VALUE!</v>
      </c>
    </row>
    <row r="3804" spans="15:17">
      <c r="O3804">
        <f t="shared" si="179"/>
        <v>423</v>
      </c>
      <c r="P3804" t="e">
        <f t="shared" si="178"/>
        <v>#VALUE!</v>
      </c>
      <c r="Q3804" t="e">
        <f t="shared" si="180"/>
        <v>#VALUE!</v>
      </c>
    </row>
    <row r="3805" spans="15:17">
      <c r="O3805">
        <f t="shared" si="179"/>
        <v>424</v>
      </c>
      <c r="P3805" t="e">
        <f t="shared" si="178"/>
        <v>#VALUE!</v>
      </c>
      <c r="Q3805" t="e">
        <f t="shared" si="180"/>
        <v>#VALUE!</v>
      </c>
    </row>
    <row r="3806" spans="15:17">
      <c r="O3806">
        <f t="shared" si="179"/>
        <v>425</v>
      </c>
      <c r="P3806" t="e">
        <f t="shared" si="178"/>
        <v>#VALUE!</v>
      </c>
      <c r="Q3806" t="e">
        <f t="shared" si="180"/>
        <v>#VALUE!</v>
      </c>
    </row>
    <row r="3807" spans="15:17">
      <c r="O3807">
        <f t="shared" si="179"/>
        <v>426</v>
      </c>
      <c r="P3807" t="e">
        <f t="shared" si="178"/>
        <v>#VALUE!</v>
      </c>
      <c r="Q3807" t="e">
        <f t="shared" si="180"/>
        <v>#VALUE!</v>
      </c>
    </row>
    <row r="3808" spans="15:17">
      <c r="O3808">
        <f t="shared" si="179"/>
        <v>427</v>
      </c>
      <c r="P3808" t="e">
        <f t="shared" si="178"/>
        <v>#VALUE!</v>
      </c>
      <c r="Q3808" t="e">
        <f t="shared" si="180"/>
        <v>#VALUE!</v>
      </c>
    </row>
    <row r="3809" spans="15:17">
      <c r="O3809">
        <f t="shared" si="179"/>
        <v>428</v>
      </c>
      <c r="P3809" t="e">
        <f t="shared" si="178"/>
        <v>#VALUE!</v>
      </c>
      <c r="Q3809" t="e">
        <f t="shared" si="180"/>
        <v>#VALUE!</v>
      </c>
    </row>
    <row r="3810" spans="15:17">
      <c r="O3810">
        <f t="shared" si="179"/>
        <v>429</v>
      </c>
      <c r="P3810" t="e">
        <f t="shared" si="178"/>
        <v>#VALUE!</v>
      </c>
      <c r="Q3810" t="e">
        <f t="shared" si="180"/>
        <v>#VALUE!</v>
      </c>
    </row>
    <row r="3811" spans="15:17">
      <c r="O3811">
        <f t="shared" si="179"/>
        <v>430</v>
      </c>
      <c r="P3811" t="e">
        <f t="shared" si="178"/>
        <v>#VALUE!</v>
      </c>
      <c r="Q3811" t="e">
        <f t="shared" si="180"/>
        <v>#VALUE!</v>
      </c>
    </row>
    <row r="3812" spans="15:17">
      <c r="O3812">
        <f t="shared" si="179"/>
        <v>431</v>
      </c>
      <c r="P3812" t="e">
        <f t="shared" si="178"/>
        <v>#VALUE!</v>
      </c>
      <c r="Q3812" t="e">
        <f t="shared" si="180"/>
        <v>#VALUE!</v>
      </c>
    </row>
    <row r="3813" spans="15:17">
      <c r="O3813">
        <f t="shared" si="179"/>
        <v>432</v>
      </c>
      <c r="P3813" t="e">
        <f t="shared" si="178"/>
        <v>#VALUE!</v>
      </c>
      <c r="Q3813" t="e">
        <f t="shared" si="180"/>
        <v>#VALUE!</v>
      </c>
    </row>
    <row r="3814" spans="15:17">
      <c r="O3814">
        <f t="shared" si="179"/>
        <v>433</v>
      </c>
      <c r="P3814" t="e">
        <f t="shared" si="178"/>
        <v>#VALUE!</v>
      </c>
      <c r="Q3814" t="e">
        <f t="shared" si="180"/>
        <v>#VALUE!</v>
      </c>
    </row>
    <row r="3815" spans="15:17">
      <c r="O3815">
        <f t="shared" si="179"/>
        <v>434</v>
      </c>
      <c r="P3815" t="e">
        <f t="shared" si="178"/>
        <v>#VALUE!</v>
      </c>
      <c r="Q3815" t="e">
        <f t="shared" si="180"/>
        <v>#VALUE!</v>
      </c>
    </row>
    <row r="3816" spans="15:17">
      <c r="O3816">
        <f t="shared" si="179"/>
        <v>435</v>
      </c>
      <c r="P3816" t="e">
        <f t="shared" si="178"/>
        <v>#VALUE!</v>
      </c>
      <c r="Q3816" t="e">
        <f t="shared" si="180"/>
        <v>#VALUE!</v>
      </c>
    </row>
    <row r="3817" spans="15:17">
      <c r="O3817">
        <f t="shared" si="179"/>
        <v>436</v>
      </c>
      <c r="P3817" t="e">
        <f t="shared" si="178"/>
        <v>#VALUE!</v>
      </c>
      <c r="Q3817" t="e">
        <f t="shared" si="180"/>
        <v>#VALUE!</v>
      </c>
    </row>
    <row r="3818" spans="15:17">
      <c r="O3818">
        <f t="shared" si="179"/>
        <v>437</v>
      </c>
      <c r="P3818" t="e">
        <f t="shared" si="178"/>
        <v>#VALUE!</v>
      </c>
      <c r="Q3818" t="e">
        <f t="shared" si="180"/>
        <v>#VALUE!</v>
      </c>
    </row>
    <row r="3819" spans="15:17">
      <c r="O3819">
        <f t="shared" si="179"/>
        <v>438</v>
      </c>
      <c r="P3819" t="e">
        <f t="shared" si="178"/>
        <v>#VALUE!</v>
      </c>
      <c r="Q3819" t="e">
        <f t="shared" si="180"/>
        <v>#VALUE!</v>
      </c>
    </row>
    <row r="3820" spans="15:17">
      <c r="O3820">
        <f t="shared" si="179"/>
        <v>439</v>
      </c>
      <c r="P3820" t="e">
        <f t="shared" si="178"/>
        <v>#VALUE!</v>
      </c>
      <c r="Q3820" t="e">
        <f t="shared" si="180"/>
        <v>#VALUE!</v>
      </c>
    </row>
    <row r="3821" spans="15:17">
      <c r="O3821">
        <f t="shared" si="179"/>
        <v>440</v>
      </c>
      <c r="P3821" t="e">
        <f t="shared" si="178"/>
        <v>#VALUE!</v>
      </c>
      <c r="Q3821" t="e">
        <f t="shared" si="180"/>
        <v>#VALUE!</v>
      </c>
    </row>
    <row r="3822" spans="15:17">
      <c r="O3822">
        <f t="shared" si="179"/>
        <v>441</v>
      </c>
      <c r="P3822" t="e">
        <f t="shared" si="178"/>
        <v>#VALUE!</v>
      </c>
      <c r="Q3822" t="e">
        <f t="shared" si="180"/>
        <v>#VALUE!</v>
      </c>
    </row>
    <row r="3823" spans="15:17">
      <c r="O3823">
        <f t="shared" si="179"/>
        <v>442</v>
      </c>
      <c r="P3823" t="e">
        <f t="shared" si="178"/>
        <v>#VALUE!</v>
      </c>
      <c r="Q3823" t="e">
        <f t="shared" si="180"/>
        <v>#VALUE!</v>
      </c>
    </row>
    <row r="3824" spans="15:17">
      <c r="O3824">
        <f t="shared" si="179"/>
        <v>443</v>
      </c>
      <c r="P3824" t="e">
        <f t="shared" si="178"/>
        <v>#VALUE!</v>
      </c>
      <c r="Q3824" t="e">
        <f t="shared" si="180"/>
        <v>#VALUE!</v>
      </c>
    </row>
    <row r="3825" spans="15:17">
      <c r="O3825">
        <f t="shared" si="179"/>
        <v>444</v>
      </c>
      <c r="P3825" t="e">
        <f t="shared" si="178"/>
        <v>#VALUE!</v>
      </c>
      <c r="Q3825" t="e">
        <f t="shared" si="180"/>
        <v>#VALUE!</v>
      </c>
    </row>
    <row r="3826" spans="15:17">
      <c r="O3826">
        <f t="shared" si="179"/>
        <v>445</v>
      </c>
      <c r="P3826" t="e">
        <f t="shared" si="178"/>
        <v>#VALUE!</v>
      </c>
      <c r="Q3826" t="e">
        <f t="shared" si="180"/>
        <v>#VALUE!</v>
      </c>
    </row>
    <row r="3827" spans="15:17">
      <c r="O3827">
        <f t="shared" si="179"/>
        <v>446</v>
      </c>
      <c r="P3827" t="e">
        <f t="shared" si="178"/>
        <v>#VALUE!</v>
      </c>
      <c r="Q3827" t="e">
        <f t="shared" si="180"/>
        <v>#VALUE!</v>
      </c>
    </row>
    <row r="3828" spans="15:17">
      <c r="O3828">
        <f t="shared" si="179"/>
        <v>447</v>
      </c>
      <c r="P3828" t="e">
        <f t="shared" si="178"/>
        <v>#VALUE!</v>
      </c>
      <c r="Q3828" t="e">
        <f t="shared" si="180"/>
        <v>#VALUE!</v>
      </c>
    </row>
    <row r="3829" spans="15:17">
      <c r="O3829">
        <f t="shared" si="179"/>
        <v>448</v>
      </c>
      <c r="P3829" t="e">
        <f t="shared" ref="P3829:P3892" si="181">NEGBINOMDIST(O3829-$A$9,$A$9,$B$9)</f>
        <v>#VALUE!</v>
      </c>
      <c r="Q3829" t="e">
        <f t="shared" si="180"/>
        <v>#VALUE!</v>
      </c>
    </row>
    <row r="3830" spans="15:17">
      <c r="O3830">
        <f t="shared" ref="O3830:O3893" si="182">O3829+1</f>
        <v>449</v>
      </c>
      <c r="P3830" t="e">
        <f t="shared" si="181"/>
        <v>#VALUE!</v>
      </c>
      <c r="Q3830" t="e">
        <f t="shared" si="180"/>
        <v>#VALUE!</v>
      </c>
    </row>
    <row r="3831" spans="15:17">
      <c r="O3831">
        <f t="shared" si="182"/>
        <v>450</v>
      </c>
      <c r="P3831" t="e">
        <f t="shared" si="181"/>
        <v>#VALUE!</v>
      </c>
      <c r="Q3831" t="e">
        <f t="shared" si="180"/>
        <v>#VALUE!</v>
      </c>
    </row>
    <row r="3832" spans="15:17">
      <c r="O3832">
        <f t="shared" si="182"/>
        <v>451</v>
      </c>
      <c r="P3832" t="e">
        <f t="shared" si="181"/>
        <v>#VALUE!</v>
      </c>
      <c r="Q3832" t="e">
        <f t="shared" si="180"/>
        <v>#VALUE!</v>
      </c>
    </row>
    <row r="3833" spans="15:17">
      <c r="O3833">
        <f t="shared" si="182"/>
        <v>452</v>
      </c>
      <c r="P3833" t="e">
        <f t="shared" si="181"/>
        <v>#VALUE!</v>
      </c>
      <c r="Q3833" t="e">
        <f t="shared" si="180"/>
        <v>#VALUE!</v>
      </c>
    </row>
    <row r="3834" spans="15:17">
      <c r="O3834">
        <f t="shared" si="182"/>
        <v>453</v>
      </c>
      <c r="P3834" t="e">
        <f t="shared" si="181"/>
        <v>#VALUE!</v>
      </c>
      <c r="Q3834" t="e">
        <f t="shared" si="180"/>
        <v>#VALUE!</v>
      </c>
    </row>
    <row r="3835" spans="15:17">
      <c r="O3835">
        <f t="shared" si="182"/>
        <v>454</v>
      </c>
      <c r="P3835" t="e">
        <f t="shared" si="181"/>
        <v>#VALUE!</v>
      </c>
      <c r="Q3835" t="e">
        <f t="shared" si="180"/>
        <v>#VALUE!</v>
      </c>
    </row>
    <row r="3836" spans="15:17">
      <c r="O3836">
        <f t="shared" si="182"/>
        <v>455</v>
      </c>
      <c r="P3836" t="e">
        <f t="shared" si="181"/>
        <v>#VALUE!</v>
      </c>
      <c r="Q3836" t="e">
        <f t="shared" si="180"/>
        <v>#VALUE!</v>
      </c>
    </row>
    <row r="3837" spans="15:17">
      <c r="O3837">
        <f t="shared" si="182"/>
        <v>456</v>
      </c>
      <c r="P3837" t="e">
        <f t="shared" si="181"/>
        <v>#VALUE!</v>
      </c>
      <c r="Q3837" t="e">
        <f t="shared" si="180"/>
        <v>#VALUE!</v>
      </c>
    </row>
    <row r="3838" spans="15:17">
      <c r="O3838">
        <f t="shared" si="182"/>
        <v>457</v>
      </c>
      <c r="P3838" t="e">
        <f t="shared" si="181"/>
        <v>#VALUE!</v>
      </c>
      <c r="Q3838" t="e">
        <f t="shared" si="180"/>
        <v>#VALUE!</v>
      </c>
    </row>
    <row r="3839" spans="15:17">
      <c r="O3839">
        <f t="shared" si="182"/>
        <v>458</v>
      </c>
      <c r="P3839" t="e">
        <f t="shared" si="181"/>
        <v>#VALUE!</v>
      </c>
      <c r="Q3839" t="e">
        <f t="shared" si="180"/>
        <v>#VALUE!</v>
      </c>
    </row>
    <row r="3840" spans="15:17">
      <c r="O3840">
        <f t="shared" si="182"/>
        <v>459</v>
      </c>
      <c r="P3840" t="e">
        <f t="shared" si="181"/>
        <v>#VALUE!</v>
      </c>
      <c r="Q3840" t="e">
        <f t="shared" si="180"/>
        <v>#VALUE!</v>
      </c>
    </row>
    <row r="3841" spans="15:17">
      <c r="O3841">
        <f t="shared" si="182"/>
        <v>460</v>
      </c>
      <c r="P3841" t="e">
        <f t="shared" si="181"/>
        <v>#VALUE!</v>
      </c>
      <c r="Q3841" t="e">
        <f t="shared" si="180"/>
        <v>#VALUE!</v>
      </c>
    </row>
    <row r="3842" spans="15:17">
      <c r="O3842">
        <f t="shared" si="182"/>
        <v>461</v>
      </c>
      <c r="P3842" t="e">
        <f t="shared" si="181"/>
        <v>#VALUE!</v>
      </c>
      <c r="Q3842" t="e">
        <f t="shared" si="180"/>
        <v>#VALUE!</v>
      </c>
    </row>
    <row r="3843" spans="15:17">
      <c r="O3843">
        <f t="shared" si="182"/>
        <v>462</v>
      </c>
      <c r="P3843" t="e">
        <f t="shared" si="181"/>
        <v>#VALUE!</v>
      </c>
      <c r="Q3843" t="e">
        <f t="shared" si="180"/>
        <v>#VALUE!</v>
      </c>
    </row>
    <row r="3844" spans="15:17">
      <c r="O3844">
        <f t="shared" si="182"/>
        <v>463</v>
      </c>
      <c r="P3844" t="e">
        <f t="shared" si="181"/>
        <v>#VALUE!</v>
      </c>
      <c r="Q3844" t="e">
        <f t="shared" si="180"/>
        <v>#VALUE!</v>
      </c>
    </row>
    <row r="3845" spans="15:17">
      <c r="O3845">
        <f t="shared" si="182"/>
        <v>464</v>
      </c>
      <c r="P3845" t="e">
        <f t="shared" si="181"/>
        <v>#VALUE!</v>
      </c>
      <c r="Q3845" t="e">
        <f t="shared" si="180"/>
        <v>#VALUE!</v>
      </c>
    </row>
    <row r="3846" spans="15:17">
      <c r="O3846">
        <f t="shared" si="182"/>
        <v>465</v>
      </c>
      <c r="P3846" t="e">
        <f t="shared" si="181"/>
        <v>#VALUE!</v>
      </c>
      <c r="Q3846" t="e">
        <f t="shared" si="180"/>
        <v>#VALUE!</v>
      </c>
    </row>
    <row r="3847" spans="15:17">
      <c r="O3847">
        <f t="shared" si="182"/>
        <v>466</v>
      </c>
      <c r="P3847" t="e">
        <f t="shared" si="181"/>
        <v>#VALUE!</v>
      </c>
      <c r="Q3847" t="e">
        <f t="shared" ref="Q3847:Q3910" si="183">Q3846+P3846</f>
        <v>#VALUE!</v>
      </c>
    </row>
    <row r="3848" spans="15:17">
      <c r="O3848">
        <f t="shared" si="182"/>
        <v>467</v>
      </c>
      <c r="P3848" t="e">
        <f t="shared" si="181"/>
        <v>#VALUE!</v>
      </c>
      <c r="Q3848" t="e">
        <f t="shared" si="183"/>
        <v>#VALUE!</v>
      </c>
    </row>
    <row r="3849" spans="15:17">
      <c r="O3849">
        <f t="shared" si="182"/>
        <v>468</v>
      </c>
      <c r="P3849" t="e">
        <f t="shared" si="181"/>
        <v>#VALUE!</v>
      </c>
      <c r="Q3849" t="e">
        <f t="shared" si="183"/>
        <v>#VALUE!</v>
      </c>
    </row>
    <row r="3850" spans="15:17">
      <c r="O3850">
        <f t="shared" si="182"/>
        <v>469</v>
      </c>
      <c r="P3850" t="e">
        <f t="shared" si="181"/>
        <v>#VALUE!</v>
      </c>
      <c r="Q3850" t="e">
        <f t="shared" si="183"/>
        <v>#VALUE!</v>
      </c>
    </row>
    <row r="3851" spans="15:17">
      <c r="O3851">
        <f t="shared" si="182"/>
        <v>470</v>
      </c>
      <c r="P3851" t="e">
        <f t="shared" si="181"/>
        <v>#VALUE!</v>
      </c>
      <c r="Q3851" t="e">
        <f t="shared" si="183"/>
        <v>#VALUE!</v>
      </c>
    </row>
    <row r="3852" spans="15:17">
      <c r="O3852">
        <f t="shared" si="182"/>
        <v>471</v>
      </c>
      <c r="P3852" t="e">
        <f t="shared" si="181"/>
        <v>#VALUE!</v>
      </c>
      <c r="Q3852" t="e">
        <f t="shared" si="183"/>
        <v>#VALUE!</v>
      </c>
    </row>
    <row r="3853" spans="15:17">
      <c r="O3853">
        <f t="shared" si="182"/>
        <v>472</v>
      </c>
      <c r="P3853" t="e">
        <f t="shared" si="181"/>
        <v>#VALUE!</v>
      </c>
      <c r="Q3853" t="e">
        <f t="shared" si="183"/>
        <v>#VALUE!</v>
      </c>
    </row>
    <row r="3854" spans="15:17">
      <c r="O3854">
        <f t="shared" si="182"/>
        <v>473</v>
      </c>
      <c r="P3854" t="e">
        <f t="shared" si="181"/>
        <v>#VALUE!</v>
      </c>
      <c r="Q3854" t="e">
        <f t="shared" si="183"/>
        <v>#VALUE!</v>
      </c>
    </row>
    <row r="3855" spans="15:17">
      <c r="O3855">
        <f t="shared" si="182"/>
        <v>474</v>
      </c>
      <c r="P3855" t="e">
        <f t="shared" si="181"/>
        <v>#VALUE!</v>
      </c>
      <c r="Q3855" t="e">
        <f t="shared" si="183"/>
        <v>#VALUE!</v>
      </c>
    </row>
    <row r="3856" spans="15:17">
      <c r="O3856">
        <f t="shared" si="182"/>
        <v>475</v>
      </c>
      <c r="P3856" t="e">
        <f t="shared" si="181"/>
        <v>#VALUE!</v>
      </c>
      <c r="Q3856" t="e">
        <f t="shared" si="183"/>
        <v>#VALUE!</v>
      </c>
    </row>
    <row r="3857" spans="15:17">
      <c r="O3857">
        <f t="shared" si="182"/>
        <v>476</v>
      </c>
      <c r="P3857" t="e">
        <f t="shared" si="181"/>
        <v>#VALUE!</v>
      </c>
      <c r="Q3857" t="e">
        <f t="shared" si="183"/>
        <v>#VALUE!</v>
      </c>
    </row>
    <row r="3858" spans="15:17">
      <c r="O3858">
        <f t="shared" si="182"/>
        <v>477</v>
      </c>
      <c r="P3858" t="e">
        <f t="shared" si="181"/>
        <v>#VALUE!</v>
      </c>
      <c r="Q3858" t="e">
        <f t="shared" si="183"/>
        <v>#VALUE!</v>
      </c>
    </row>
    <row r="3859" spans="15:17">
      <c r="O3859">
        <f t="shared" si="182"/>
        <v>478</v>
      </c>
      <c r="P3859" t="e">
        <f t="shared" si="181"/>
        <v>#VALUE!</v>
      </c>
      <c r="Q3859" t="e">
        <f t="shared" si="183"/>
        <v>#VALUE!</v>
      </c>
    </row>
    <row r="3860" spans="15:17">
      <c r="O3860">
        <f t="shared" si="182"/>
        <v>479</v>
      </c>
      <c r="P3860" t="e">
        <f t="shared" si="181"/>
        <v>#VALUE!</v>
      </c>
      <c r="Q3860" t="e">
        <f t="shared" si="183"/>
        <v>#VALUE!</v>
      </c>
    </row>
    <row r="3861" spans="15:17">
      <c r="O3861">
        <f t="shared" si="182"/>
        <v>480</v>
      </c>
      <c r="P3861" t="e">
        <f t="shared" si="181"/>
        <v>#VALUE!</v>
      </c>
      <c r="Q3861" t="e">
        <f t="shared" si="183"/>
        <v>#VALUE!</v>
      </c>
    </row>
    <row r="3862" spans="15:17">
      <c r="O3862">
        <f t="shared" si="182"/>
        <v>481</v>
      </c>
      <c r="P3862" t="e">
        <f t="shared" si="181"/>
        <v>#VALUE!</v>
      </c>
      <c r="Q3862" t="e">
        <f t="shared" si="183"/>
        <v>#VALUE!</v>
      </c>
    </row>
    <row r="3863" spans="15:17">
      <c r="O3863">
        <f t="shared" si="182"/>
        <v>482</v>
      </c>
      <c r="P3863" t="e">
        <f t="shared" si="181"/>
        <v>#VALUE!</v>
      </c>
      <c r="Q3863" t="e">
        <f t="shared" si="183"/>
        <v>#VALUE!</v>
      </c>
    </row>
    <row r="3864" spans="15:17">
      <c r="O3864">
        <f t="shared" si="182"/>
        <v>483</v>
      </c>
      <c r="P3864" t="e">
        <f t="shared" si="181"/>
        <v>#VALUE!</v>
      </c>
      <c r="Q3864" t="e">
        <f t="shared" si="183"/>
        <v>#VALUE!</v>
      </c>
    </row>
    <row r="3865" spans="15:17">
      <c r="O3865">
        <f t="shared" si="182"/>
        <v>484</v>
      </c>
      <c r="P3865" t="e">
        <f t="shared" si="181"/>
        <v>#VALUE!</v>
      </c>
      <c r="Q3865" t="e">
        <f t="shared" si="183"/>
        <v>#VALUE!</v>
      </c>
    </row>
    <row r="3866" spans="15:17">
      <c r="O3866">
        <f t="shared" si="182"/>
        <v>485</v>
      </c>
      <c r="P3866" t="e">
        <f t="shared" si="181"/>
        <v>#VALUE!</v>
      </c>
      <c r="Q3866" t="e">
        <f t="shared" si="183"/>
        <v>#VALUE!</v>
      </c>
    </row>
    <row r="3867" spans="15:17">
      <c r="O3867">
        <f t="shared" si="182"/>
        <v>486</v>
      </c>
      <c r="P3867" t="e">
        <f t="shared" si="181"/>
        <v>#VALUE!</v>
      </c>
      <c r="Q3867" t="e">
        <f t="shared" si="183"/>
        <v>#VALUE!</v>
      </c>
    </row>
    <row r="3868" spans="15:17">
      <c r="O3868">
        <f t="shared" si="182"/>
        <v>487</v>
      </c>
      <c r="P3868" t="e">
        <f t="shared" si="181"/>
        <v>#VALUE!</v>
      </c>
      <c r="Q3868" t="e">
        <f t="shared" si="183"/>
        <v>#VALUE!</v>
      </c>
    </row>
    <row r="3869" spans="15:17">
      <c r="O3869">
        <f t="shared" si="182"/>
        <v>488</v>
      </c>
      <c r="P3869" t="e">
        <f t="shared" si="181"/>
        <v>#VALUE!</v>
      </c>
      <c r="Q3869" t="e">
        <f t="shared" si="183"/>
        <v>#VALUE!</v>
      </c>
    </row>
    <row r="3870" spans="15:17">
      <c r="O3870">
        <f t="shared" si="182"/>
        <v>489</v>
      </c>
      <c r="P3870" t="e">
        <f t="shared" si="181"/>
        <v>#VALUE!</v>
      </c>
      <c r="Q3870" t="e">
        <f t="shared" si="183"/>
        <v>#VALUE!</v>
      </c>
    </row>
    <row r="3871" spans="15:17">
      <c r="O3871">
        <f t="shared" si="182"/>
        <v>490</v>
      </c>
      <c r="P3871" t="e">
        <f t="shared" si="181"/>
        <v>#VALUE!</v>
      </c>
      <c r="Q3871" t="e">
        <f t="shared" si="183"/>
        <v>#VALUE!</v>
      </c>
    </row>
    <row r="3872" spans="15:17">
      <c r="O3872">
        <f t="shared" si="182"/>
        <v>491</v>
      </c>
      <c r="P3872" t="e">
        <f t="shared" si="181"/>
        <v>#VALUE!</v>
      </c>
      <c r="Q3872" t="e">
        <f t="shared" si="183"/>
        <v>#VALUE!</v>
      </c>
    </row>
    <row r="3873" spans="15:17">
      <c r="O3873">
        <f t="shared" si="182"/>
        <v>492</v>
      </c>
      <c r="P3873" t="e">
        <f t="shared" si="181"/>
        <v>#VALUE!</v>
      </c>
      <c r="Q3873" t="e">
        <f t="shared" si="183"/>
        <v>#VALUE!</v>
      </c>
    </row>
    <row r="3874" spans="15:17">
      <c r="O3874">
        <f t="shared" si="182"/>
        <v>493</v>
      </c>
      <c r="P3874" t="e">
        <f t="shared" si="181"/>
        <v>#VALUE!</v>
      </c>
      <c r="Q3874" t="e">
        <f t="shared" si="183"/>
        <v>#VALUE!</v>
      </c>
    </row>
    <row r="3875" spans="15:17">
      <c r="O3875">
        <f t="shared" si="182"/>
        <v>494</v>
      </c>
      <c r="P3875" t="e">
        <f t="shared" si="181"/>
        <v>#VALUE!</v>
      </c>
      <c r="Q3875" t="e">
        <f t="shared" si="183"/>
        <v>#VALUE!</v>
      </c>
    </row>
    <row r="3876" spans="15:17">
      <c r="O3876">
        <f t="shared" si="182"/>
        <v>495</v>
      </c>
      <c r="P3876" t="e">
        <f t="shared" si="181"/>
        <v>#VALUE!</v>
      </c>
      <c r="Q3876" t="e">
        <f t="shared" si="183"/>
        <v>#VALUE!</v>
      </c>
    </row>
    <row r="3877" spans="15:17">
      <c r="O3877">
        <f t="shared" si="182"/>
        <v>496</v>
      </c>
      <c r="P3877" t="e">
        <f t="shared" si="181"/>
        <v>#VALUE!</v>
      </c>
      <c r="Q3877" t="e">
        <f t="shared" si="183"/>
        <v>#VALUE!</v>
      </c>
    </row>
    <row r="3878" spans="15:17">
      <c r="O3878">
        <f t="shared" si="182"/>
        <v>497</v>
      </c>
      <c r="P3878" t="e">
        <f t="shared" si="181"/>
        <v>#VALUE!</v>
      </c>
      <c r="Q3878" t="e">
        <f t="shared" si="183"/>
        <v>#VALUE!</v>
      </c>
    </row>
    <row r="3879" spans="15:17">
      <c r="O3879">
        <f t="shared" si="182"/>
        <v>498</v>
      </c>
      <c r="P3879" t="e">
        <f t="shared" si="181"/>
        <v>#VALUE!</v>
      </c>
      <c r="Q3879" t="e">
        <f t="shared" si="183"/>
        <v>#VALUE!</v>
      </c>
    </row>
    <row r="3880" spans="15:17">
      <c r="O3880">
        <f t="shared" si="182"/>
        <v>499</v>
      </c>
      <c r="P3880" t="e">
        <f t="shared" si="181"/>
        <v>#VALUE!</v>
      </c>
      <c r="Q3880" t="e">
        <f t="shared" si="183"/>
        <v>#VALUE!</v>
      </c>
    </row>
    <row r="3881" spans="15:17">
      <c r="O3881">
        <f t="shared" si="182"/>
        <v>500</v>
      </c>
      <c r="P3881" t="e">
        <f t="shared" si="181"/>
        <v>#VALUE!</v>
      </c>
      <c r="Q3881" t="e">
        <f t="shared" si="183"/>
        <v>#VALUE!</v>
      </c>
    </row>
    <row r="3882" spans="15:17">
      <c r="O3882">
        <f t="shared" si="182"/>
        <v>501</v>
      </c>
      <c r="P3882" t="e">
        <f t="shared" si="181"/>
        <v>#VALUE!</v>
      </c>
      <c r="Q3882" t="e">
        <f t="shared" si="183"/>
        <v>#VALUE!</v>
      </c>
    </row>
    <row r="3883" spans="15:17">
      <c r="O3883">
        <f t="shared" si="182"/>
        <v>502</v>
      </c>
      <c r="P3883" t="e">
        <f t="shared" si="181"/>
        <v>#VALUE!</v>
      </c>
      <c r="Q3883" t="e">
        <f t="shared" si="183"/>
        <v>#VALUE!</v>
      </c>
    </row>
    <row r="3884" spans="15:17">
      <c r="O3884">
        <f t="shared" si="182"/>
        <v>503</v>
      </c>
      <c r="P3884" t="e">
        <f t="shared" si="181"/>
        <v>#VALUE!</v>
      </c>
      <c r="Q3884" t="e">
        <f t="shared" si="183"/>
        <v>#VALUE!</v>
      </c>
    </row>
    <row r="3885" spans="15:17">
      <c r="O3885">
        <f t="shared" si="182"/>
        <v>504</v>
      </c>
      <c r="P3885" t="e">
        <f t="shared" si="181"/>
        <v>#VALUE!</v>
      </c>
      <c r="Q3885" t="e">
        <f t="shared" si="183"/>
        <v>#VALUE!</v>
      </c>
    </row>
    <row r="3886" spans="15:17">
      <c r="O3886">
        <f t="shared" si="182"/>
        <v>505</v>
      </c>
      <c r="P3886" t="e">
        <f t="shared" si="181"/>
        <v>#VALUE!</v>
      </c>
      <c r="Q3886" t="e">
        <f t="shared" si="183"/>
        <v>#VALUE!</v>
      </c>
    </row>
    <row r="3887" spans="15:17">
      <c r="O3887">
        <f t="shared" si="182"/>
        <v>506</v>
      </c>
      <c r="P3887" t="e">
        <f t="shared" si="181"/>
        <v>#VALUE!</v>
      </c>
      <c r="Q3887" t="e">
        <f t="shared" si="183"/>
        <v>#VALUE!</v>
      </c>
    </row>
    <row r="3888" spans="15:17">
      <c r="O3888">
        <f t="shared" si="182"/>
        <v>507</v>
      </c>
      <c r="P3888" t="e">
        <f t="shared" si="181"/>
        <v>#VALUE!</v>
      </c>
      <c r="Q3888" t="e">
        <f t="shared" si="183"/>
        <v>#VALUE!</v>
      </c>
    </row>
    <row r="3889" spans="15:17">
      <c r="O3889">
        <f t="shared" si="182"/>
        <v>508</v>
      </c>
      <c r="P3889" t="e">
        <f t="shared" si="181"/>
        <v>#VALUE!</v>
      </c>
      <c r="Q3889" t="e">
        <f t="shared" si="183"/>
        <v>#VALUE!</v>
      </c>
    </row>
    <row r="3890" spans="15:17">
      <c r="O3890">
        <f t="shared" si="182"/>
        <v>509</v>
      </c>
      <c r="P3890" t="e">
        <f t="shared" si="181"/>
        <v>#VALUE!</v>
      </c>
      <c r="Q3890" t="e">
        <f t="shared" si="183"/>
        <v>#VALUE!</v>
      </c>
    </row>
    <row r="3891" spans="15:17">
      <c r="O3891">
        <f t="shared" si="182"/>
        <v>510</v>
      </c>
      <c r="P3891" t="e">
        <f t="shared" si="181"/>
        <v>#VALUE!</v>
      </c>
      <c r="Q3891" t="e">
        <f t="shared" si="183"/>
        <v>#VALUE!</v>
      </c>
    </row>
    <row r="3892" spans="15:17">
      <c r="O3892">
        <f t="shared" si="182"/>
        <v>511</v>
      </c>
      <c r="P3892" t="e">
        <f t="shared" si="181"/>
        <v>#VALUE!</v>
      </c>
      <c r="Q3892" t="e">
        <f t="shared" si="183"/>
        <v>#VALUE!</v>
      </c>
    </row>
    <row r="3893" spans="15:17">
      <c r="O3893">
        <f t="shared" si="182"/>
        <v>512</v>
      </c>
      <c r="P3893" t="e">
        <f t="shared" ref="P3893:P3956" si="184">NEGBINOMDIST(O3893-$A$9,$A$9,$B$9)</f>
        <v>#VALUE!</v>
      </c>
      <c r="Q3893" t="e">
        <f t="shared" si="183"/>
        <v>#VALUE!</v>
      </c>
    </row>
    <row r="3894" spans="15:17">
      <c r="O3894">
        <f t="shared" ref="O3894:O3957" si="185">O3893+1</f>
        <v>513</v>
      </c>
      <c r="P3894" t="e">
        <f t="shared" si="184"/>
        <v>#VALUE!</v>
      </c>
      <c r="Q3894" t="e">
        <f t="shared" si="183"/>
        <v>#VALUE!</v>
      </c>
    </row>
    <row r="3895" spans="15:17">
      <c r="O3895">
        <f t="shared" si="185"/>
        <v>514</v>
      </c>
      <c r="P3895" t="e">
        <f t="shared" si="184"/>
        <v>#VALUE!</v>
      </c>
      <c r="Q3895" t="e">
        <f t="shared" si="183"/>
        <v>#VALUE!</v>
      </c>
    </row>
    <row r="3896" spans="15:17">
      <c r="O3896">
        <f t="shared" si="185"/>
        <v>515</v>
      </c>
      <c r="P3896" t="e">
        <f t="shared" si="184"/>
        <v>#VALUE!</v>
      </c>
      <c r="Q3896" t="e">
        <f t="shared" si="183"/>
        <v>#VALUE!</v>
      </c>
    </row>
    <row r="3897" spans="15:17">
      <c r="O3897">
        <f t="shared" si="185"/>
        <v>516</v>
      </c>
      <c r="P3897" t="e">
        <f t="shared" si="184"/>
        <v>#VALUE!</v>
      </c>
      <c r="Q3897" t="e">
        <f t="shared" si="183"/>
        <v>#VALUE!</v>
      </c>
    </row>
    <row r="3898" spans="15:17">
      <c r="O3898">
        <f t="shared" si="185"/>
        <v>517</v>
      </c>
      <c r="P3898" t="e">
        <f t="shared" si="184"/>
        <v>#VALUE!</v>
      </c>
      <c r="Q3898" t="e">
        <f t="shared" si="183"/>
        <v>#VALUE!</v>
      </c>
    </row>
    <row r="3899" spans="15:17">
      <c r="O3899">
        <f t="shared" si="185"/>
        <v>518</v>
      </c>
      <c r="P3899" t="e">
        <f t="shared" si="184"/>
        <v>#VALUE!</v>
      </c>
      <c r="Q3899" t="e">
        <f t="shared" si="183"/>
        <v>#VALUE!</v>
      </c>
    </row>
    <row r="3900" spans="15:17">
      <c r="O3900">
        <f t="shared" si="185"/>
        <v>519</v>
      </c>
      <c r="P3900" t="e">
        <f t="shared" si="184"/>
        <v>#VALUE!</v>
      </c>
      <c r="Q3900" t="e">
        <f t="shared" si="183"/>
        <v>#VALUE!</v>
      </c>
    </row>
    <row r="3901" spans="15:17">
      <c r="O3901">
        <f t="shared" si="185"/>
        <v>520</v>
      </c>
      <c r="P3901" t="e">
        <f t="shared" si="184"/>
        <v>#VALUE!</v>
      </c>
      <c r="Q3901" t="e">
        <f t="shared" si="183"/>
        <v>#VALUE!</v>
      </c>
    </row>
    <row r="3902" spans="15:17">
      <c r="O3902">
        <f t="shared" si="185"/>
        <v>521</v>
      </c>
      <c r="P3902" t="e">
        <f t="shared" si="184"/>
        <v>#VALUE!</v>
      </c>
      <c r="Q3902" t="e">
        <f t="shared" si="183"/>
        <v>#VALUE!</v>
      </c>
    </row>
    <row r="3903" spans="15:17">
      <c r="O3903">
        <f t="shared" si="185"/>
        <v>522</v>
      </c>
      <c r="P3903" t="e">
        <f t="shared" si="184"/>
        <v>#VALUE!</v>
      </c>
      <c r="Q3903" t="e">
        <f t="shared" si="183"/>
        <v>#VALUE!</v>
      </c>
    </row>
    <row r="3904" spans="15:17">
      <c r="O3904">
        <f t="shared" si="185"/>
        <v>523</v>
      </c>
      <c r="P3904" t="e">
        <f t="shared" si="184"/>
        <v>#VALUE!</v>
      </c>
      <c r="Q3904" t="e">
        <f t="shared" si="183"/>
        <v>#VALUE!</v>
      </c>
    </row>
    <row r="3905" spans="15:17">
      <c r="O3905">
        <f t="shared" si="185"/>
        <v>524</v>
      </c>
      <c r="P3905" t="e">
        <f t="shared" si="184"/>
        <v>#VALUE!</v>
      </c>
      <c r="Q3905" t="e">
        <f t="shared" si="183"/>
        <v>#VALUE!</v>
      </c>
    </row>
    <row r="3906" spans="15:17">
      <c r="O3906">
        <f t="shared" si="185"/>
        <v>525</v>
      </c>
      <c r="P3906" t="e">
        <f t="shared" si="184"/>
        <v>#VALUE!</v>
      </c>
      <c r="Q3906" t="e">
        <f t="shared" si="183"/>
        <v>#VALUE!</v>
      </c>
    </row>
    <row r="3907" spans="15:17">
      <c r="O3907">
        <f t="shared" si="185"/>
        <v>526</v>
      </c>
      <c r="P3907" t="e">
        <f t="shared" si="184"/>
        <v>#VALUE!</v>
      </c>
      <c r="Q3907" t="e">
        <f t="shared" si="183"/>
        <v>#VALUE!</v>
      </c>
    </row>
    <row r="3908" spans="15:17">
      <c r="O3908">
        <f t="shared" si="185"/>
        <v>527</v>
      </c>
      <c r="P3908" t="e">
        <f t="shared" si="184"/>
        <v>#VALUE!</v>
      </c>
      <c r="Q3908" t="e">
        <f t="shared" si="183"/>
        <v>#VALUE!</v>
      </c>
    </row>
    <row r="3909" spans="15:17">
      <c r="O3909">
        <f t="shared" si="185"/>
        <v>528</v>
      </c>
      <c r="P3909" t="e">
        <f t="shared" si="184"/>
        <v>#VALUE!</v>
      </c>
      <c r="Q3909" t="e">
        <f t="shared" si="183"/>
        <v>#VALUE!</v>
      </c>
    </row>
    <row r="3910" spans="15:17">
      <c r="O3910">
        <f t="shared" si="185"/>
        <v>529</v>
      </c>
      <c r="P3910" t="e">
        <f t="shared" si="184"/>
        <v>#VALUE!</v>
      </c>
      <c r="Q3910" t="e">
        <f t="shared" si="183"/>
        <v>#VALUE!</v>
      </c>
    </row>
    <row r="3911" spans="15:17">
      <c r="O3911">
        <f t="shared" si="185"/>
        <v>530</v>
      </c>
      <c r="P3911" t="e">
        <f t="shared" si="184"/>
        <v>#VALUE!</v>
      </c>
      <c r="Q3911" t="e">
        <f t="shared" ref="Q3911:Q3974" si="186">Q3910+P3910</f>
        <v>#VALUE!</v>
      </c>
    </row>
    <row r="3912" spans="15:17">
      <c r="O3912">
        <f t="shared" si="185"/>
        <v>531</v>
      </c>
      <c r="P3912" t="e">
        <f t="shared" si="184"/>
        <v>#VALUE!</v>
      </c>
      <c r="Q3912" t="e">
        <f t="shared" si="186"/>
        <v>#VALUE!</v>
      </c>
    </row>
    <row r="3913" spans="15:17">
      <c r="O3913">
        <f t="shared" si="185"/>
        <v>532</v>
      </c>
      <c r="P3913" t="e">
        <f t="shared" si="184"/>
        <v>#VALUE!</v>
      </c>
      <c r="Q3913" t="e">
        <f t="shared" si="186"/>
        <v>#VALUE!</v>
      </c>
    </row>
    <row r="3914" spans="15:17">
      <c r="O3914">
        <f t="shared" si="185"/>
        <v>533</v>
      </c>
      <c r="P3914" t="e">
        <f t="shared" si="184"/>
        <v>#VALUE!</v>
      </c>
      <c r="Q3914" t="e">
        <f t="shared" si="186"/>
        <v>#VALUE!</v>
      </c>
    </row>
    <row r="3915" spans="15:17">
      <c r="O3915">
        <f t="shared" si="185"/>
        <v>534</v>
      </c>
      <c r="P3915" t="e">
        <f t="shared" si="184"/>
        <v>#VALUE!</v>
      </c>
      <c r="Q3915" t="e">
        <f t="shared" si="186"/>
        <v>#VALUE!</v>
      </c>
    </row>
    <row r="3916" spans="15:17">
      <c r="O3916">
        <f t="shared" si="185"/>
        <v>535</v>
      </c>
      <c r="P3916" t="e">
        <f t="shared" si="184"/>
        <v>#VALUE!</v>
      </c>
      <c r="Q3916" t="e">
        <f t="shared" si="186"/>
        <v>#VALUE!</v>
      </c>
    </row>
    <row r="3917" spans="15:17">
      <c r="O3917">
        <f t="shared" si="185"/>
        <v>536</v>
      </c>
      <c r="P3917" t="e">
        <f t="shared" si="184"/>
        <v>#VALUE!</v>
      </c>
      <c r="Q3917" t="e">
        <f t="shared" si="186"/>
        <v>#VALUE!</v>
      </c>
    </row>
    <row r="3918" spans="15:17">
      <c r="O3918">
        <f t="shared" si="185"/>
        <v>537</v>
      </c>
      <c r="P3918" t="e">
        <f t="shared" si="184"/>
        <v>#VALUE!</v>
      </c>
      <c r="Q3918" t="e">
        <f t="shared" si="186"/>
        <v>#VALUE!</v>
      </c>
    </row>
    <row r="3919" spans="15:17">
      <c r="O3919">
        <f t="shared" si="185"/>
        <v>538</v>
      </c>
      <c r="P3919" t="e">
        <f t="shared" si="184"/>
        <v>#VALUE!</v>
      </c>
      <c r="Q3919" t="e">
        <f t="shared" si="186"/>
        <v>#VALUE!</v>
      </c>
    </row>
    <row r="3920" spans="15:17">
      <c r="O3920">
        <f t="shared" si="185"/>
        <v>539</v>
      </c>
      <c r="P3920" t="e">
        <f t="shared" si="184"/>
        <v>#VALUE!</v>
      </c>
      <c r="Q3920" t="e">
        <f t="shared" si="186"/>
        <v>#VALUE!</v>
      </c>
    </row>
    <row r="3921" spans="15:17">
      <c r="O3921">
        <f t="shared" si="185"/>
        <v>540</v>
      </c>
      <c r="P3921" t="e">
        <f t="shared" si="184"/>
        <v>#VALUE!</v>
      </c>
      <c r="Q3921" t="e">
        <f t="shared" si="186"/>
        <v>#VALUE!</v>
      </c>
    </row>
    <row r="3922" spans="15:17">
      <c r="O3922">
        <f t="shared" si="185"/>
        <v>541</v>
      </c>
      <c r="P3922" t="e">
        <f t="shared" si="184"/>
        <v>#VALUE!</v>
      </c>
      <c r="Q3922" t="e">
        <f t="shared" si="186"/>
        <v>#VALUE!</v>
      </c>
    </row>
    <row r="3923" spans="15:17">
      <c r="O3923">
        <f t="shared" si="185"/>
        <v>542</v>
      </c>
      <c r="P3923" t="e">
        <f t="shared" si="184"/>
        <v>#VALUE!</v>
      </c>
      <c r="Q3923" t="e">
        <f t="shared" si="186"/>
        <v>#VALUE!</v>
      </c>
    </row>
    <row r="3924" spans="15:17">
      <c r="O3924">
        <f t="shared" si="185"/>
        <v>543</v>
      </c>
      <c r="P3924" t="e">
        <f t="shared" si="184"/>
        <v>#VALUE!</v>
      </c>
      <c r="Q3924" t="e">
        <f t="shared" si="186"/>
        <v>#VALUE!</v>
      </c>
    </row>
    <row r="3925" spans="15:17">
      <c r="O3925">
        <f t="shared" si="185"/>
        <v>544</v>
      </c>
      <c r="P3925" t="e">
        <f t="shared" si="184"/>
        <v>#VALUE!</v>
      </c>
      <c r="Q3925" t="e">
        <f t="shared" si="186"/>
        <v>#VALUE!</v>
      </c>
    </row>
    <row r="3926" spans="15:17">
      <c r="O3926">
        <f t="shared" si="185"/>
        <v>545</v>
      </c>
      <c r="P3926" t="e">
        <f t="shared" si="184"/>
        <v>#VALUE!</v>
      </c>
      <c r="Q3926" t="e">
        <f t="shared" si="186"/>
        <v>#VALUE!</v>
      </c>
    </row>
    <row r="3927" spans="15:17">
      <c r="O3927">
        <f t="shared" si="185"/>
        <v>546</v>
      </c>
      <c r="P3927" t="e">
        <f t="shared" si="184"/>
        <v>#VALUE!</v>
      </c>
      <c r="Q3927" t="e">
        <f t="shared" si="186"/>
        <v>#VALUE!</v>
      </c>
    </row>
    <row r="3928" spans="15:17">
      <c r="O3928">
        <f t="shared" si="185"/>
        <v>547</v>
      </c>
      <c r="P3928" t="e">
        <f t="shared" si="184"/>
        <v>#VALUE!</v>
      </c>
      <c r="Q3928" t="e">
        <f t="shared" si="186"/>
        <v>#VALUE!</v>
      </c>
    </row>
    <row r="3929" spans="15:17">
      <c r="O3929">
        <f t="shared" si="185"/>
        <v>548</v>
      </c>
      <c r="P3929" t="e">
        <f t="shared" si="184"/>
        <v>#VALUE!</v>
      </c>
      <c r="Q3929" t="e">
        <f t="shared" si="186"/>
        <v>#VALUE!</v>
      </c>
    </row>
    <row r="3930" spans="15:17">
      <c r="O3930">
        <f t="shared" si="185"/>
        <v>549</v>
      </c>
      <c r="P3930" t="e">
        <f t="shared" si="184"/>
        <v>#VALUE!</v>
      </c>
      <c r="Q3930" t="e">
        <f t="shared" si="186"/>
        <v>#VALUE!</v>
      </c>
    </row>
    <row r="3931" spans="15:17">
      <c r="O3931">
        <f t="shared" si="185"/>
        <v>550</v>
      </c>
      <c r="P3931" t="e">
        <f t="shared" si="184"/>
        <v>#VALUE!</v>
      </c>
      <c r="Q3931" t="e">
        <f t="shared" si="186"/>
        <v>#VALUE!</v>
      </c>
    </row>
    <row r="3932" spans="15:17">
      <c r="O3932">
        <f t="shared" si="185"/>
        <v>551</v>
      </c>
      <c r="P3932" t="e">
        <f t="shared" si="184"/>
        <v>#VALUE!</v>
      </c>
      <c r="Q3932" t="e">
        <f t="shared" si="186"/>
        <v>#VALUE!</v>
      </c>
    </row>
    <row r="3933" spans="15:17">
      <c r="O3933">
        <f t="shared" si="185"/>
        <v>552</v>
      </c>
      <c r="P3933" t="e">
        <f t="shared" si="184"/>
        <v>#VALUE!</v>
      </c>
      <c r="Q3933" t="e">
        <f t="shared" si="186"/>
        <v>#VALUE!</v>
      </c>
    </row>
    <row r="3934" spans="15:17">
      <c r="O3934">
        <f t="shared" si="185"/>
        <v>553</v>
      </c>
      <c r="P3934" t="e">
        <f t="shared" si="184"/>
        <v>#VALUE!</v>
      </c>
      <c r="Q3934" t="e">
        <f t="shared" si="186"/>
        <v>#VALUE!</v>
      </c>
    </row>
    <row r="3935" spans="15:17">
      <c r="O3935">
        <f t="shared" si="185"/>
        <v>554</v>
      </c>
      <c r="P3935" t="e">
        <f t="shared" si="184"/>
        <v>#VALUE!</v>
      </c>
      <c r="Q3935" t="e">
        <f t="shared" si="186"/>
        <v>#VALUE!</v>
      </c>
    </row>
    <row r="3936" spans="15:17">
      <c r="O3936">
        <f t="shared" si="185"/>
        <v>555</v>
      </c>
      <c r="P3936" t="e">
        <f t="shared" si="184"/>
        <v>#VALUE!</v>
      </c>
      <c r="Q3936" t="e">
        <f t="shared" si="186"/>
        <v>#VALUE!</v>
      </c>
    </row>
    <row r="3937" spans="15:17">
      <c r="O3937">
        <f t="shared" si="185"/>
        <v>556</v>
      </c>
      <c r="P3937" t="e">
        <f t="shared" si="184"/>
        <v>#VALUE!</v>
      </c>
      <c r="Q3937" t="e">
        <f t="shared" si="186"/>
        <v>#VALUE!</v>
      </c>
    </row>
    <row r="3938" spans="15:17">
      <c r="O3938">
        <f t="shared" si="185"/>
        <v>557</v>
      </c>
      <c r="P3938" t="e">
        <f t="shared" si="184"/>
        <v>#VALUE!</v>
      </c>
      <c r="Q3938" t="e">
        <f t="shared" si="186"/>
        <v>#VALUE!</v>
      </c>
    </row>
    <row r="3939" spans="15:17">
      <c r="O3939">
        <f t="shared" si="185"/>
        <v>558</v>
      </c>
      <c r="P3939" t="e">
        <f t="shared" si="184"/>
        <v>#VALUE!</v>
      </c>
      <c r="Q3939" t="e">
        <f t="shared" si="186"/>
        <v>#VALUE!</v>
      </c>
    </row>
    <row r="3940" spans="15:17">
      <c r="O3940">
        <f t="shared" si="185"/>
        <v>559</v>
      </c>
      <c r="P3940" t="e">
        <f t="shared" si="184"/>
        <v>#VALUE!</v>
      </c>
      <c r="Q3940" t="e">
        <f t="shared" si="186"/>
        <v>#VALUE!</v>
      </c>
    </row>
    <row r="3941" spans="15:17">
      <c r="O3941">
        <f t="shared" si="185"/>
        <v>560</v>
      </c>
      <c r="P3941" t="e">
        <f t="shared" si="184"/>
        <v>#VALUE!</v>
      </c>
      <c r="Q3941" t="e">
        <f t="shared" si="186"/>
        <v>#VALUE!</v>
      </c>
    </row>
    <row r="3942" spans="15:17">
      <c r="O3942">
        <f t="shared" si="185"/>
        <v>561</v>
      </c>
      <c r="P3942" t="e">
        <f t="shared" si="184"/>
        <v>#VALUE!</v>
      </c>
      <c r="Q3942" t="e">
        <f t="shared" si="186"/>
        <v>#VALUE!</v>
      </c>
    </row>
    <row r="3943" spans="15:17">
      <c r="O3943">
        <f t="shared" si="185"/>
        <v>562</v>
      </c>
      <c r="P3943" t="e">
        <f t="shared" si="184"/>
        <v>#VALUE!</v>
      </c>
      <c r="Q3943" t="e">
        <f t="shared" si="186"/>
        <v>#VALUE!</v>
      </c>
    </row>
    <row r="3944" spans="15:17">
      <c r="O3944">
        <f t="shared" si="185"/>
        <v>563</v>
      </c>
      <c r="P3944" t="e">
        <f t="shared" si="184"/>
        <v>#VALUE!</v>
      </c>
      <c r="Q3944" t="e">
        <f t="shared" si="186"/>
        <v>#VALUE!</v>
      </c>
    </row>
    <row r="3945" spans="15:17">
      <c r="O3945">
        <f t="shared" si="185"/>
        <v>564</v>
      </c>
      <c r="P3945" t="e">
        <f t="shared" si="184"/>
        <v>#VALUE!</v>
      </c>
      <c r="Q3945" t="e">
        <f t="shared" si="186"/>
        <v>#VALUE!</v>
      </c>
    </row>
    <row r="3946" spans="15:17">
      <c r="O3946">
        <f t="shared" si="185"/>
        <v>565</v>
      </c>
      <c r="P3946" t="e">
        <f t="shared" si="184"/>
        <v>#VALUE!</v>
      </c>
      <c r="Q3946" t="e">
        <f t="shared" si="186"/>
        <v>#VALUE!</v>
      </c>
    </row>
    <row r="3947" spans="15:17">
      <c r="O3947">
        <f t="shared" si="185"/>
        <v>566</v>
      </c>
      <c r="P3947" t="e">
        <f t="shared" si="184"/>
        <v>#VALUE!</v>
      </c>
      <c r="Q3947" t="e">
        <f t="shared" si="186"/>
        <v>#VALUE!</v>
      </c>
    </row>
    <row r="3948" spans="15:17">
      <c r="O3948">
        <f t="shared" si="185"/>
        <v>567</v>
      </c>
      <c r="P3948" t="e">
        <f t="shared" si="184"/>
        <v>#VALUE!</v>
      </c>
      <c r="Q3948" t="e">
        <f t="shared" si="186"/>
        <v>#VALUE!</v>
      </c>
    </row>
    <row r="3949" spans="15:17">
      <c r="O3949">
        <f t="shared" si="185"/>
        <v>568</v>
      </c>
      <c r="P3949" t="e">
        <f t="shared" si="184"/>
        <v>#VALUE!</v>
      </c>
      <c r="Q3949" t="e">
        <f t="shared" si="186"/>
        <v>#VALUE!</v>
      </c>
    </row>
    <row r="3950" spans="15:17">
      <c r="O3950">
        <f t="shared" si="185"/>
        <v>569</v>
      </c>
      <c r="P3950" t="e">
        <f t="shared" si="184"/>
        <v>#VALUE!</v>
      </c>
      <c r="Q3950" t="e">
        <f t="shared" si="186"/>
        <v>#VALUE!</v>
      </c>
    </row>
    <row r="3951" spans="15:17">
      <c r="O3951">
        <f t="shared" si="185"/>
        <v>570</v>
      </c>
      <c r="P3951" t="e">
        <f t="shared" si="184"/>
        <v>#VALUE!</v>
      </c>
      <c r="Q3951" t="e">
        <f t="shared" si="186"/>
        <v>#VALUE!</v>
      </c>
    </row>
    <row r="3952" spans="15:17">
      <c r="O3952">
        <f t="shared" si="185"/>
        <v>571</v>
      </c>
      <c r="P3952" t="e">
        <f t="shared" si="184"/>
        <v>#VALUE!</v>
      </c>
      <c r="Q3952" t="e">
        <f t="shared" si="186"/>
        <v>#VALUE!</v>
      </c>
    </row>
    <row r="3953" spans="15:17">
      <c r="O3953">
        <f t="shared" si="185"/>
        <v>572</v>
      </c>
      <c r="P3953" t="e">
        <f t="shared" si="184"/>
        <v>#VALUE!</v>
      </c>
      <c r="Q3953" t="e">
        <f t="shared" si="186"/>
        <v>#VALUE!</v>
      </c>
    </row>
    <row r="3954" spans="15:17">
      <c r="O3954">
        <f t="shared" si="185"/>
        <v>573</v>
      </c>
      <c r="P3954" t="e">
        <f t="shared" si="184"/>
        <v>#VALUE!</v>
      </c>
      <c r="Q3954" t="e">
        <f t="shared" si="186"/>
        <v>#VALUE!</v>
      </c>
    </row>
    <row r="3955" spans="15:17">
      <c r="O3955">
        <f t="shared" si="185"/>
        <v>574</v>
      </c>
      <c r="P3955" t="e">
        <f t="shared" si="184"/>
        <v>#VALUE!</v>
      </c>
      <c r="Q3955" t="e">
        <f t="shared" si="186"/>
        <v>#VALUE!</v>
      </c>
    </row>
    <row r="3956" spans="15:17">
      <c r="O3956">
        <f t="shared" si="185"/>
        <v>575</v>
      </c>
      <c r="P3956" t="e">
        <f t="shared" si="184"/>
        <v>#VALUE!</v>
      </c>
      <c r="Q3956" t="e">
        <f t="shared" si="186"/>
        <v>#VALUE!</v>
      </c>
    </row>
    <row r="3957" spans="15:17">
      <c r="O3957">
        <f t="shared" si="185"/>
        <v>576</v>
      </c>
      <c r="P3957" t="e">
        <f t="shared" ref="P3957:P4020" si="187">NEGBINOMDIST(O3957-$A$9,$A$9,$B$9)</f>
        <v>#VALUE!</v>
      </c>
      <c r="Q3957" t="e">
        <f t="shared" si="186"/>
        <v>#VALUE!</v>
      </c>
    </row>
    <row r="3958" spans="15:17">
      <c r="O3958">
        <f t="shared" ref="O3958:O4021" si="188">O3957+1</f>
        <v>577</v>
      </c>
      <c r="P3958" t="e">
        <f t="shared" si="187"/>
        <v>#VALUE!</v>
      </c>
      <c r="Q3958" t="e">
        <f t="shared" si="186"/>
        <v>#VALUE!</v>
      </c>
    </row>
    <row r="3959" spans="15:17">
      <c r="O3959">
        <f t="shared" si="188"/>
        <v>578</v>
      </c>
      <c r="P3959" t="e">
        <f t="shared" si="187"/>
        <v>#VALUE!</v>
      </c>
      <c r="Q3959" t="e">
        <f t="shared" si="186"/>
        <v>#VALUE!</v>
      </c>
    </row>
    <row r="3960" spans="15:17">
      <c r="O3960">
        <f t="shared" si="188"/>
        <v>579</v>
      </c>
      <c r="P3960" t="e">
        <f t="shared" si="187"/>
        <v>#VALUE!</v>
      </c>
      <c r="Q3960" t="e">
        <f t="shared" si="186"/>
        <v>#VALUE!</v>
      </c>
    </row>
    <row r="3961" spans="15:17">
      <c r="O3961">
        <f t="shared" si="188"/>
        <v>580</v>
      </c>
      <c r="P3961" t="e">
        <f t="shared" si="187"/>
        <v>#VALUE!</v>
      </c>
      <c r="Q3961" t="e">
        <f t="shared" si="186"/>
        <v>#VALUE!</v>
      </c>
    </row>
    <row r="3962" spans="15:17">
      <c r="O3962">
        <f t="shared" si="188"/>
        <v>581</v>
      </c>
      <c r="P3962" t="e">
        <f t="shared" si="187"/>
        <v>#VALUE!</v>
      </c>
      <c r="Q3962" t="e">
        <f t="shared" si="186"/>
        <v>#VALUE!</v>
      </c>
    </row>
    <row r="3963" spans="15:17">
      <c r="O3963">
        <f t="shared" si="188"/>
        <v>582</v>
      </c>
      <c r="P3963" t="e">
        <f t="shared" si="187"/>
        <v>#VALUE!</v>
      </c>
      <c r="Q3963" t="e">
        <f t="shared" si="186"/>
        <v>#VALUE!</v>
      </c>
    </row>
    <row r="3964" spans="15:17">
      <c r="O3964">
        <f t="shared" si="188"/>
        <v>583</v>
      </c>
      <c r="P3964" t="e">
        <f t="shared" si="187"/>
        <v>#VALUE!</v>
      </c>
      <c r="Q3964" t="e">
        <f t="shared" si="186"/>
        <v>#VALUE!</v>
      </c>
    </row>
    <row r="3965" spans="15:17">
      <c r="O3965">
        <f t="shared" si="188"/>
        <v>584</v>
      </c>
      <c r="P3965" t="e">
        <f t="shared" si="187"/>
        <v>#VALUE!</v>
      </c>
      <c r="Q3965" t="e">
        <f t="shared" si="186"/>
        <v>#VALUE!</v>
      </c>
    </row>
    <row r="3966" spans="15:17">
      <c r="O3966">
        <f t="shared" si="188"/>
        <v>585</v>
      </c>
      <c r="P3966" t="e">
        <f t="shared" si="187"/>
        <v>#VALUE!</v>
      </c>
      <c r="Q3966" t="e">
        <f t="shared" si="186"/>
        <v>#VALUE!</v>
      </c>
    </row>
    <row r="3967" spans="15:17">
      <c r="O3967">
        <f t="shared" si="188"/>
        <v>586</v>
      </c>
      <c r="P3967" t="e">
        <f t="shared" si="187"/>
        <v>#VALUE!</v>
      </c>
      <c r="Q3967" t="e">
        <f t="shared" si="186"/>
        <v>#VALUE!</v>
      </c>
    </row>
    <row r="3968" spans="15:17">
      <c r="O3968">
        <f t="shared" si="188"/>
        <v>587</v>
      </c>
      <c r="P3968" t="e">
        <f t="shared" si="187"/>
        <v>#VALUE!</v>
      </c>
      <c r="Q3968" t="e">
        <f t="shared" si="186"/>
        <v>#VALUE!</v>
      </c>
    </row>
    <row r="3969" spans="15:17">
      <c r="O3969">
        <f t="shared" si="188"/>
        <v>588</v>
      </c>
      <c r="P3969" t="e">
        <f t="shared" si="187"/>
        <v>#VALUE!</v>
      </c>
      <c r="Q3969" t="e">
        <f t="shared" si="186"/>
        <v>#VALUE!</v>
      </c>
    </row>
    <row r="3970" spans="15:17">
      <c r="O3970">
        <f t="shared" si="188"/>
        <v>589</v>
      </c>
      <c r="P3970" t="e">
        <f t="shared" si="187"/>
        <v>#VALUE!</v>
      </c>
      <c r="Q3970" t="e">
        <f t="shared" si="186"/>
        <v>#VALUE!</v>
      </c>
    </row>
    <row r="3971" spans="15:17">
      <c r="O3971">
        <f t="shared" si="188"/>
        <v>590</v>
      </c>
      <c r="P3971" t="e">
        <f t="shared" si="187"/>
        <v>#VALUE!</v>
      </c>
      <c r="Q3971" t="e">
        <f t="shared" si="186"/>
        <v>#VALUE!</v>
      </c>
    </row>
    <row r="3972" spans="15:17">
      <c r="O3972">
        <f t="shared" si="188"/>
        <v>591</v>
      </c>
      <c r="P3972" t="e">
        <f t="shared" si="187"/>
        <v>#VALUE!</v>
      </c>
      <c r="Q3972" t="e">
        <f t="shared" si="186"/>
        <v>#VALUE!</v>
      </c>
    </row>
    <row r="3973" spans="15:17">
      <c r="O3973">
        <f t="shared" si="188"/>
        <v>592</v>
      </c>
      <c r="P3973" t="e">
        <f t="shared" si="187"/>
        <v>#VALUE!</v>
      </c>
      <c r="Q3973" t="e">
        <f t="shared" si="186"/>
        <v>#VALUE!</v>
      </c>
    </row>
    <row r="3974" spans="15:17">
      <c r="O3974">
        <f t="shared" si="188"/>
        <v>593</v>
      </c>
      <c r="P3974" t="e">
        <f t="shared" si="187"/>
        <v>#VALUE!</v>
      </c>
      <c r="Q3974" t="e">
        <f t="shared" si="186"/>
        <v>#VALUE!</v>
      </c>
    </row>
    <row r="3975" spans="15:17">
      <c r="O3975">
        <f t="shared" si="188"/>
        <v>594</v>
      </c>
      <c r="P3975" t="e">
        <f t="shared" si="187"/>
        <v>#VALUE!</v>
      </c>
      <c r="Q3975" t="e">
        <f t="shared" ref="Q3975:Q4038" si="189">Q3974+P3974</f>
        <v>#VALUE!</v>
      </c>
    </row>
    <row r="3976" spans="15:17">
      <c r="O3976">
        <f t="shared" si="188"/>
        <v>595</v>
      </c>
      <c r="P3976" t="e">
        <f t="shared" si="187"/>
        <v>#VALUE!</v>
      </c>
      <c r="Q3976" t="e">
        <f t="shared" si="189"/>
        <v>#VALUE!</v>
      </c>
    </row>
    <row r="3977" spans="15:17">
      <c r="O3977">
        <f t="shared" si="188"/>
        <v>596</v>
      </c>
      <c r="P3977" t="e">
        <f t="shared" si="187"/>
        <v>#VALUE!</v>
      </c>
      <c r="Q3977" t="e">
        <f t="shared" si="189"/>
        <v>#VALUE!</v>
      </c>
    </row>
    <row r="3978" spans="15:17">
      <c r="O3978">
        <f t="shared" si="188"/>
        <v>597</v>
      </c>
      <c r="P3978" t="e">
        <f t="shared" si="187"/>
        <v>#VALUE!</v>
      </c>
      <c r="Q3978" t="e">
        <f t="shared" si="189"/>
        <v>#VALUE!</v>
      </c>
    </row>
    <row r="3979" spans="15:17">
      <c r="O3979">
        <f t="shared" si="188"/>
        <v>598</v>
      </c>
      <c r="P3979" t="e">
        <f t="shared" si="187"/>
        <v>#VALUE!</v>
      </c>
      <c r="Q3979" t="e">
        <f t="shared" si="189"/>
        <v>#VALUE!</v>
      </c>
    </row>
    <row r="3980" spans="15:17">
      <c r="O3980">
        <f t="shared" si="188"/>
        <v>599</v>
      </c>
      <c r="P3980" t="e">
        <f t="shared" si="187"/>
        <v>#VALUE!</v>
      </c>
      <c r="Q3980" t="e">
        <f t="shared" si="189"/>
        <v>#VALUE!</v>
      </c>
    </row>
    <row r="3981" spans="15:17">
      <c r="O3981">
        <f t="shared" si="188"/>
        <v>600</v>
      </c>
      <c r="P3981" t="e">
        <f t="shared" si="187"/>
        <v>#VALUE!</v>
      </c>
      <c r="Q3981" t="e">
        <f t="shared" si="189"/>
        <v>#VALUE!</v>
      </c>
    </row>
    <row r="3982" spans="15:17">
      <c r="O3982">
        <f t="shared" si="188"/>
        <v>601</v>
      </c>
      <c r="P3982" t="e">
        <f t="shared" si="187"/>
        <v>#VALUE!</v>
      </c>
      <c r="Q3982" t="e">
        <f t="shared" si="189"/>
        <v>#VALUE!</v>
      </c>
    </row>
    <row r="3983" spans="15:17">
      <c r="O3983">
        <f t="shared" si="188"/>
        <v>602</v>
      </c>
      <c r="P3983" t="e">
        <f t="shared" si="187"/>
        <v>#VALUE!</v>
      </c>
      <c r="Q3983" t="e">
        <f t="shared" si="189"/>
        <v>#VALUE!</v>
      </c>
    </row>
    <row r="3984" spans="15:17">
      <c r="O3984">
        <f t="shared" si="188"/>
        <v>603</v>
      </c>
      <c r="P3984" t="e">
        <f t="shared" si="187"/>
        <v>#VALUE!</v>
      </c>
      <c r="Q3984" t="e">
        <f t="shared" si="189"/>
        <v>#VALUE!</v>
      </c>
    </row>
    <row r="3985" spans="15:17">
      <c r="O3985">
        <f t="shared" si="188"/>
        <v>604</v>
      </c>
      <c r="P3985" t="e">
        <f t="shared" si="187"/>
        <v>#VALUE!</v>
      </c>
      <c r="Q3985" t="e">
        <f t="shared" si="189"/>
        <v>#VALUE!</v>
      </c>
    </row>
    <row r="3986" spans="15:17">
      <c r="O3986">
        <f t="shared" si="188"/>
        <v>605</v>
      </c>
      <c r="P3986" t="e">
        <f t="shared" si="187"/>
        <v>#VALUE!</v>
      </c>
      <c r="Q3986" t="e">
        <f t="shared" si="189"/>
        <v>#VALUE!</v>
      </c>
    </row>
    <row r="3987" spans="15:17">
      <c r="O3987">
        <f t="shared" si="188"/>
        <v>606</v>
      </c>
      <c r="P3987" t="e">
        <f t="shared" si="187"/>
        <v>#VALUE!</v>
      </c>
      <c r="Q3987" t="e">
        <f t="shared" si="189"/>
        <v>#VALUE!</v>
      </c>
    </row>
    <row r="3988" spans="15:17">
      <c r="O3988">
        <f t="shared" si="188"/>
        <v>607</v>
      </c>
      <c r="P3988" t="e">
        <f t="shared" si="187"/>
        <v>#VALUE!</v>
      </c>
      <c r="Q3988" t="e">
        <f t="shared" si="189"/>
        <v>#VALUE!</v>
      </c>
    </row>
    <row r="3989" spans="15:17">
      <c r="O3989">
        <f t="shared" si="188"/>
        <v>608</v>
      </c>
      <c r="P3989" t="e">
        <f t="shared" si="187"/>
        <v>#VALUE!</v>
      </c>
      <c r="Q3989" t="e">
        <f t="shared" si="189"/>
        <v>#VALUE!</v>
      </c>
    </row>
    <row r="3990" spans="15:17">
      <c r="O3990">
        <f t="shared" si="188"/>
        <v>609</v>
      </c>
      <c r="P3990" t="e">
        <f t="shared" si="187"/>
        <v>#VALUE!</v>
      </c>
      <c r="Q3990" t="e">
        <f t="shared" si="189"/>
        <v>#VALUE!</v>
      </c>
    </row>
    <row r="3991" spans="15:17">
      <c r="O3991">
        <f t="shared" si="188"/>
        <v>610</v>
      </c>
      <c r="P3991" t="e">
        <f t="shared" si="187"/>
        <v>#VALUE!</v>
      </c>
      <c r="Q3991" t="e">
        <f t="shared" si="189"/>
        <v>#VALUE!</v>
      </c>
    </row>
    <row r="3992" spans="15:17">
      <c r="O3992">
        <f t="shared" si="188"/>
        <v>611</v>
      </c>
      <c r="P3992" t="e">
        <f t="shared" si="187"/>
        <v>#VALUE!</v>
      </c>
      <c r="Q3992" t="e">
        <f t="shared" si="189"/>
        <v>#VALUE!</v>
      </c>
    </row>
    <row r="3993" spans="15:17">
      <c r="O3993">
        <f t="shared" si="188"/>
        <v>612</v>
      </c>
      <c r="P3993" t="e">
        <f t="shared" si="187"/>
        <v>#VALUE!</v>
      </c>
      <c r="Q3993" t="e">
        <f t="shared" si="189"/>
        <v>#VALUE!</v>
      </c>
    </row>
    <row r="3994" spans="15:17">
      <c r="O3994">
        <f t="shared" si="188"/>
        <v>613</v>
      </c>
      <c r="P3994" t="e">
        <f t="shared" si="187"/>
        <v>#VALUE!</v>
      </c>
      <c r="Q3994" t="e">
        <f t="shared" si="189"/>
        <v>#VALUE!</v>
      </c>
    </row>
    <row r="3995" spans="15:17">
      <c r="O3995">
        <f t="shared" si="188"/>
        <v>614</v>
      </c>
      <c r="P3995" t="e">
        <f t="shared" si="187"/>
        <v>#VALUE!</v>
      </c>
      <c r="Q3995" t="e">
        <f t="shared" si="189"/>
        <v>#VALUE!</v>
      </c>
    </row>
    <row r="3996" spans="15:17">
      <c r="O3996">
        <f t="shared" si="188"/>
        <v>615</v>
      </c>
      <c r="P3996" t="e">
        <f t="shared" si="187"/>
        <v>#VALUE!</v>
      </c>
      <c r="Q3996" t="e">
        <f t="shared" si="189"/>
        <v>#VALUE!</v>
      </c>
    </row>
    <row r="3997" spans="15:17">
      <c r="O3997">
        <f t="shared" si="188"/>
        <v>616</v>
      </c>
      <c r="P3997" t="e">
        <f t="shared" si="187"/>
        <v>#VALUE!</v>
      </c>
      <c r="Q3997" t="e">
        <f t="shared" si="189"/>
        <v>#VALUE!</v>
      </c>
    </row>
    <row r="3998" spans="15:17">
      <c r="O3998">
        <f t="shared" si="188"/>
        <v>617</v>
      </c>
      <c r="P3998" t="e">
        <f t="shared" si="187"/>
        <v>#VALUE!</v>
      </c>
      <c r="Q3998" t="e">
        <f t="shared" si="189"/>
        <v>#VALUE!</v>
      </c>
    </row>
    <row r="3999" spans="15:17">
      <c r="O3999">
        <f t="shared" si="188"/>
        <v>618</v>
      </c>
      <c r="P3999" t="e">
        <f t="shared" si="187"/>
        <v>#VALUE!</v>
      </c>
      <c r="Q3999" t="e">
        <f t="shared" si="189"/>
        <v>#VALUE!</v>
      </c>
    </row>
    <row r="4000" spans="15:17">
      <c r="O4000">
        <f t="shared" si="188"/>
        <v>619</v>
      </c>
      <c r="P4000" t="e">
        <f t="shared" si="187"/>
        <v>#VALUE!</v>
      </c>
      <c r="Q4000" t="e">
        <f t="shared" si="189"/>
        <v>#VALUE!</v>
      </c>
    </row>
    <row r="4001" spans="15:17">
      <c r="O4001">
        <f t="shared" si="188"/>
        <v>620</v>
      </c>
      <c r="P4001" t="e">
        <f t="shared" si="187"/>
        <v>#VALUE!</v>
      </c>
      <c r="Q4001" t="e">
        <f t="shared" si="189"/>
        <v>#VALUE!</v>
      </c>
    </row>
    <row r="4002" spans="15:17">
      <c r="O4002">
        <f t="shared" si="188"/>
        <v>621</v>
      </c>
      <c r="P4002" t="e">
        <f t="shared" si="187"/>
        <v>#VALUE!</v>
      </c>
      <c r="Q4002" t="e">
        <f t="shared" si="189"/>
        <v>#VALUE!</v>
      </c>
    </row>
    <row r="4003" spans="15:17">
      <c r="O4003">
        <f t="shared" si="188"/>
        <v>622</v>
      </c>
      <c r="P4003" t="e">
        <f t="shared" si="187"/>
        <v>#VALUE!</v>
      </c>
      <c r="Q4003" t="e">
        <f t="shared" si="189"/>
        <v>#VALUE!</v>
      </c>
    </row>
    <row r="4004" spans="15:17">
      <c r="O4004">
        <f t="shared" si="188"/>
        <v>623</v>
      </c>
      <c r="P4004" t="e">
        <f t="shared" si="187"/>
        <v>#VALUE!</v>
      </c>
      <c r="Q4004" t="e">
        <f t="shared" si="189"/>
        <v>#VALUE!</v>
      </c>
    </row>
    <row r="4005" spans="15:17">
      <c r="O4005">
        <f t="shared" si="188"/>
        <v>624</v>
      </c>
      <c r="P4005" t="e">
        <f t="shared" si="187"/>
        <v>#VALUE!</v>
      </c>
      <c r="Q4005" t="e">
        <f t="shared" si="189"/>
        <v>#VALUE!</v>
      </c>
    </row>
    <row r="4006" spans="15:17">
      <c r="O4006">
        <f t="shared" si="188"/>
        <v>625</v>
      </c>
      <c r="P4006" t="e">
        <f t="shared" si="187"/>
        <v>#VALUE!</v>
      </c>
      <c r="Q4006" t="e">
        <f t="shared" si="189"/>
        <v>#VALUE!</v>
      </c>
    </row>
    <row r="4007" spans="15:17">
      <c r="O4007">
        <f t="shared" si="188"/>
        <v>626</v>
      </c>
      <c r="P4007" t="e">
        <f t="shared" si="187"/>
        <v>#VALUE!</v>
      </c>
      <c r="Q4007" t="e">
        <f t="shared" si="189"/>
        <v>#VALUE!</v>
      </c>
    </row>
    <row r="4008" spans="15:17">
      <c r="O4008">
        <f t="shared" si="188"/>
        <v>627</v>
      </c>
      <c r="P4008" t="e">
        <f t="shared" si="187"/>
        <v>#VALUE!</v>
      </c>
      <c r="Q4008" t="e">
        <f t="shared" si="189"/>
        <v>#VALUE!</v>
      </c>
    </row>
    <row r="4009" spans="15:17">
      <c r="O4009">
        <f t="shared" si="188"/>
        <v>628</v>
      </c>
      <c r="P4009" t="e">
        <f t="shared" si="187"/>
        <v>#VALUE!</v>
      </c>
      <c r="Q4009" t="e">
        <f t="shared" si="189"/>
        <v>#VALUE!</v>
      </c>
    </row>
    <row r="4010" spans="15:17">
      <c r="O4010">
        <f t="shared" si="188"/>
        <v>629</v>
      </c>
      <c r="P4010" t="e">
        <f t="shared" si="187"/>
        <v>#VALUE!</v>
      </c>
      <c r="Q4010" t="e">
        <f t="shared" si="189"/>
        <v>#VALUE!</v>
      </c>
    </row>
    <row r="4011" spans="15:17">
      <c r="O4011">
        <f t="shared" si="188"/>
        <v>630</v>
      </c>
      <c r="P4011" t="e">
        <f t="shared" si="187"/>
        <v>#VALUE!</v>
      </c>
      <c r="Q4011" t="e">
        <f t="shared" si="189"/>
        <v>#VALUE!</v>
      </c>
    </row>
    <row r="4012" spans="15:17">
      <c r="O4012">
        <f t="shared" si="188"/>
        <v>631</v>
      </c>
      <c r="P4012" t="e">
        <f t="shared" si="187"/>
        <v>#VALUE!</v>
      </c>
      <c r="Q4012" t="e">
        <f t="shared" si="189"/>
        <v>#VALUE!</v>
      </c>
    </row>
    <row r="4013" spans="15:17">
      <c r="O4013">
        <f t="shared" si="188"/>
        <v>632</v>
      </c>
      <c r="P4013" t="e">
        <f t="shared" si="187"/>
        <v>#VALUE!</v>
      </c>
      <c r="Q4013" t="e">
        <f t="shared" si="189"/>
        <v>#VALUE!</v>
      </c>
    </row>
    <row r="4014" spans="15:17">
      <c r="O4014">
        <f t="shared" si="188"/>
        <v>633</v>
      </c>
      <c r="P4014" t="e">
        <f t="shared" si="187"/>
        <v>#VALUE!</v>
      </c>
      <c r="Q4014" t="e">
        <f t="shared" si="189"/>
        <v>#VALUE!</v>
      </c>
    </row>
    <row r="4015" spans="15:17">
      <c r="O4015">
        <f t="shared" si="188"/>
        <v>634</v>
      </c>
      <c r="P4015" t="e">
        <f t="shared" si="187"/>
        <v>#VALUE!</v>
      </c>
      <c r="Q4015" t="e">
        <f t="shared" si="189"/>
        <v>#VALUE!</v>
      </c>
    </row>
    <row r="4016" spans="15:17">
      <c r="O4016">
        <f t="shared" si="188"/>
        <v>635</v>
      </c>
      <c r="P4016" t="e">
        <f t="shared" si="187"/>
        <v>#VALUE!</v>
      </c>
      <c r="Q4016" t="e">
        <f t="shared" si="189"/>
        <v>#VALUE!</v>
      </c>
    </row>
    <row r="4017" spans="15:17">
      <c r="O4017">
        <f t="shared" si="188"/>
        <v>636</v>
      </c>
      <c r="P4017" t="e">
        <f t="shared" si="187"/>
        <v>#VALUE!</v>
      </c>
      <c r="Q4017" t="e">
        <f t="shared" si="189"/>
        <v>#VALUE!</v>
      </c>
    </row>
    <row r="4018" spans="15:17">
      <c r="O4018">
        <f t="shared" si="188"/>
        <v>637</v>
      </c>
      <c r="P4018" t="e">
        <f t="shared" si="187"/>
        <v>#VALUE!</v>
      </c>
      <c r="Q4018" t="e">
        <f t="shared" si="189"/>
        <v>#VALUE!</v>
      </c>
    </row>
    <row r="4019" spans="15:17">
      <c r="O4019">
        <f t="shared" si="188"/>
        <v>638</v>
      </c>
      <c r="P4019" t="e">
        <f t="shared" si="187"/>
        <v>#VALUE!</v>
      </c>
      <c r="Q4019" t="e">
        <f t="shared" si="189"/>
        <v>#VALUE!</v>
      </c>
    </row>
    <row r="4020" spans="15:17">
      <c r="O4020">
        <f t="shared" si="188"/>
        <v>639</v>
      </c>
      <c r="P4020" t="e">
        <f t="shared" si="187"/>
        <v>#VALUE!</v>
      </c>
      <c r="Q4020" t="e">
        <f t="shared" si="189"/>
        <v>#VALUE!</v>
      </c>
    </row>
    <row r="4021" spans="15:17">
      <c r="O4021">
        <f t="shared" si="188"/>
        <v>640</v>
      </c>
      <c r="P4021" t="e">
        <f t="shared" ref="P4021:P4084" si="190">NEGBINOMDIST(O4021-$A$9,$A$9,$B$9)</f>
        <v>#VALUE!</v>
      </c>
      <c r="Q4021" t="e">
        <f t="shared" si="189"/>
        <v>#VALUE!</v>
      </c>
    </row>
    <row r="4022" spans="15:17">
      <c r="O4022">
        <f t="shared" ref="O4022:O4085" si="191">O4021+1</f>
        <v>641</v>
      </c>
      <c r="P4022" t="e">
        <f t="shared" si="190"/>
        <v>#VALUE!</v>
      </c>
      <c r="Q4022" t="e">
        <f t="shared" si="189"/>
        <v>#VALUE!</v>
      </c>
    </row>
    <row r="4023" spans="15:17">
      <c r="O4023">
        <f t="shared" si="191"/>
        <v>642</v>
      </c>
      <c r="P4023" t="e">
        <f t="shared" si="190"/>
        <v>#VALUE!</v>
      </c>
      <c r="Q4023" t="e">
        <f t="shared" si="189"/>
        <v>#VALUE!</v>
      </c>
    </row>
    <row r="4024" spans="15:17">
      <c r="O4024">
        <f t="shared" si="191"/>
        <v>643</v>
      </c>
      <c r="P4024" t="e">
        <f t="shared" si="190"/>
        <v>#VALUE!</v>
      </c>
      <c r="Q4024" t="e">
        <f t="shared" si="189"/>
        <v>#VALUE!</v>
      </c>
    </row>
    <row r="4025" spans="15:17">
      <c r="O4025">
        <f t="shared" si="191"/>
        <v>644</v>
      </c>
      <c r="P4025" t="e">
        <f t="shared" si="190"/>
        <v>#VALUE!</v>
      </c>
      <c r="Q4025" t="e">
        <f t="shared" si="189"/>
        <v>#VALUE!</v>
      </c>
    </row>
    <row r="4026" spans="15:17">
      <c r="O4026">
        <f t="shared" si="191"/>
        <v>645</v>
      </c>
      <c r="P4026" t="e">
        <f t="shared" si="190"/>
        <v>#VALUE!</v>
      </c>
      <c r="Q4026" t="e">
        <f t="shared" si="189"/>
        <v>#VALUE!</v>
      </c>
    </row>
    <row r="4027" spans="15:17">
      <c r="O4027">
        <f t="shared" si="191"/>
        <v>646</v>
      </c>
      <c r="P4027" t="e">
        <f t="shared" si="190"/>
        <v>#VALUE!</v>
      </c>
      <c r="Q4027" t="e">
        <f t="shared" si="189"/>
        <v>#VALUE!</v>
      </c>
    </row>
    <row r="4028" spans="15:17">
      <c r="O4028">
        <f t="shared" si="191"/>
        <v>647</v>
      </c>
      <c r="P4028" t="e">
        <f t="shared" si="190"/>
        <v>#VALUE!</v>
      </c>
      <c r="Q4028" t="e">
        <f t="shared" si="189"/>
        <v>#VALUE!</v>
      </c>
    </row>
    <row r="4029" spans="15:17">
      <c r="O4029">
        <f t="shared" si="191"/>
        <v>648</v>
      </c>
      <c r="P4029" t="e">
        <f t="shared" si="190"/>
        <v>#VALUE!</v>
      </c>
      <c r="Q4029" t="e">
        <f t="shared" si="189"/>
        <v>#VALUE!</v>
      </c>
    </row>
    <row r="4030" spans="15:17">
      <c r="O4030">
        <f t="shared" si="191"/>
        <v>649</v>
      </c>
      <c r="P4030" t="e">
        <f t="shared" si="190"/>
        <v>#VALUE!</v>
      </c>
      <c r="Q4030" t="e">
        <f t="shared" si="189"/>
        <v>#VALUE!</v>
      </c>
    </row>
    <row r="4031" spans="15:17">
      <c r="O4031">
        <f t="shared" si="191"/>
        <v>650</v>
      </c>
      <c r="P4031" t="e">
        <f t="shared" si="190"/>
        <v>#VALUE!</v>
      </c>
      <c r="Q4031" t="e">
        <f t="shared" si="189"/>
        <v>#VALUE!</v>
      </c>
    </row>
    <row r="4032" spans="15:17">
      <c r="O4032">
        <f t="shared" si="191"/>
        <v>651</v>
      </c>
      <c r="P4032" t="e">
        <f t="shared" si="190"/>
        <v>#VALUE!</v>
      </c>
      <c r="Q4032" t="e">
        <f t="shared" si="189"/>
        <v>#VALUE!</v>
      </c>
    </row>
    <row r="4033" spans="15:17">
      <c r="O4033">
        <f t="shared" si="191"/>
        <v>652</v>
      </c>
      <c r="P4033" t="e">
        <f t="shared" si="190"/>
        <v>#VALUE!</v>
      </c>
      <c r="Q4033" t="e">
        <f t="shared" si="189"/>
        <v>#VALUE!</v>
      </c>
    </row>
    <row r="4034" spans="15:17">
      <c r="O4034">
        <f t="shared" si="191"/>
        <v>653</v>
      </c>
      <c r="P4034" t="e">
        <f t="shared" si="190"/>
        <v>#VALUE!</v>
      </c>
      <c r="Q4034" t="e">
        <f t="shared" si="189"/>
        <v>#VALUE!</v>
      </c>
    </row>
    <row r="4035" spans="15:17">
      <c r="O4035">
        <f t="shared" si="191"/>
        <v>654</v>
      </c>
      <c r="P4035" t="e">
        <f t="shared" si="190"/>
        <v>#VALUE!</v>
      </c>
      <c r="Q4035" t="e">
        <f t="shared" si="189"/>
        <v>#VALUE!</v>
      </c>
    </row>
    <row r="4036" spans="15:17">
      <c r="O4036">
        <f t="shared" si="191"/>
        <v>655</v>
      </c>
      <c r="P4036" t="e">
        <f t="shared" si="190"/>
        <v>#VALUE!</v>
      </c>
      <c r="Q4036" t="e">
        <f t="shared" si="189"/>
        <v>#VALUE!</v>
      </c>
    </row>
    <row r="4037" spans="15:17">
      <c r="O4037">
        <f t="shared" si="191"/>
        <v>656</v>
      </c>
      <c r="P4037" t="e">
        <f t="shared" si="190"/>
        <v>#VALUE!</v>
      </c>
      <c r="Q4037" t="e">
        <f t="shared" si="189"/>
        <v>#VALUE!</v>
      </c>
    </row>
    <row r="4038" spans="15:17">
      <c r="O4038">
        <f t="shared" si="191"/>
        <v>657</v>
      </c>
      <c r="P4038" t="e">
        <f t="shared" si="190"/>
        <v>#VALUE!</v>
      </c>
      <c r="Q4038" t="e">
        <f t="shared" si="189"/>
        <v>#VALUE!</v>
      </c>
    </row>
    <row r="4039" spans="15:17">
      <c r="O4039">
        <f t="shared" si="191"/>
        <v>658</v>
      </c>
      <c r="P4039" t="e">
        <f t="shared" si="190"/>
        <v>#VALUE!</v>
      </c>
      <c r="Q4039" t="e">
        <f t="shared" ref="Q4039:Q4102" si="192">Q4038+P4038</f>
        <v>#VALUE!</v>
      </c>
    </row>
    <row r="4040" spans="15:17">
      <c r="O4040">
        <f t="shared" si="191"/>
        <v>659</v>
      </c>
      <c r="P4040" t="e">
        <f t="shared" si="190"/>
        <v>#VALUE!</v>
      </c>
      <c r="Q4040" t="e">
        <f t="shared" si="192"/>
        <v>#VALUE!</v>
      </c>
    </row>
    <row r="4041" spans="15:17">
      <c r="O4041">
        <f t="shared" si="191"/>
        <v>660</v>
      </c>
      <c r="P4041" t="e">
        <f t="shared" si="190"/>
        <v>#VALUE!</v>
      </c>
      <c r="Q4041" t="e">
        <f t="shared" si="192"/>
        <v>#VALUE!</v>
      </c>
    </row>
    <row r="4042" spans="15:17">
      <c r="O4042">
        <f t="shared" si="191"/>
        <v>661</v>
      </c>
      <c r="P4042" t="e">
        <f t="shared" si="190"/>
        <v>#VALUE!</v>
      </c>
      <c r="Q4042" t="e">
        <f t="shared" si="192"/>
        <v>#VALUE!</v>
      </c>
    </row>
    <row r="4043" spans="15:17">
      <c r="O4043">
        <f t="shared" si="191"/>
        <v>662</v>
      </c>
      <c r="P4043" t="e">
        <f t="shared" si="190"/>
        <v>#VALUE!</v>
      </c>
      <c r="Q4043" t="e">
        <f t="shared" si="192"/>
        <v>#VALUE!</v>
      </c>
    </row>
    <row r="4044" spans="15:17">
      <c r="O4044">
        <f t="shared" si="191"/>
        <v>663</v>
      </c>
      <c r="P4044" t="e">
        <f t="shared" si="190"/>
        <v>#VALUE!</v>
      </c>
      <c r="Q4044" t="e">
        <f t="shared" si="192"/>
        <v>#VALUE!</v>
      </c>
    </row>
    <row r="4045" spans="15:17">
      <c r="O4045">
        <f t="shared" si="191"/>
        <v>664</v>
      </c>
      <c r="P4045" t="e">
        <f t="shared" si="190"/>
        <v>#VALUE!</v>
      </c>
      <c r="Q4045" t="e">
        <f t="shared" si="192"/>
        <v>#VALUE!</v>
      </c>
    </row>
    <row r="4046" spans="15:17">
      <c r="O4046">
        <f t="shared" si="191"/>
        <v>665</v>
      </c>
      <c r="P4046" t="e">
        <f t="shared" si="190"/>
        <v>#VALUE!</v>
      </c>
      <c r="Q4046" t="e">
        <f t="shared" si="192"/>
        <v>#VALUE!</v>
      </c>
    </row>
    <row r="4047" spans="15:17">
      <c r="O4047">
        <f t="shared" si="191"/>
        <v>666</v>
      </c>
      <c r="P4047" t="e">
        <f t="shared" si="190"/>
        <v>#VALUE!</v>
      </c>
      <c r="Q4047" t="e">
        <f t="shared" si="192"/>
        <v>#VALUE!</v>
      </c>
    </row>
    <row r="4048" spans="15:17">
      <c r="O4048">
        <f t="shared" si="191"/>
        <v>667</v>
      </c>
      <c r="P4048" t="e">
        <f t="shared" si="190"/>
        <v>#VALUE!</v>
      </c>
      <c r="Q4048" t="e">
        <f t="shared" si="192"/>
        <v>#VALUE!</v>
      </c>
    </row>
    <row r="4049" spans="15:17">
      <c r="O4049">
        <f t="shared" si="191"/>
        <v>668</v>
      </c>
      <c r="P4049" t="e">
        <f t="shared" si="190"/>
        <v>#VALUE!</v>
      </c>
      <c r="Q4049" t="e">
        <f t="shared" si="192"/>
        <v>#VALUE!</v>
      </c>
    </row>
    <row r="4050" spans="15:17">
      <c r="O4050">
        <f t="shared" si="191"/>
        <v>669</v>
      </c>
      <c r="P4050" t="e">
        <f t="shared" si="190"/>
        <v>#VALUE!</v>
      </c>
      <c r="Q4050" t="e">
        <f t="shared" si="192"/>
        <v>#VALUE!</v>
      </c>
    </row>
    <row r="4051" spans="15:17">
      <c r="O4051">
        <f t="shared" si="191"/>
        <v>670</v>
      </c>
      <c r="P4051" t="e">
        <f t="shared" si="190"/>
        <v>#VALUE!</v>
      </c>
      <c r="Q4051" t="e">
        <f t="shared" si="192"/>
        <v>#VALUE!</v>
      </c>
    </row>
    <row r="4052" spans="15:17">
      <c r="O4052">
        <f t="shared" si="191"/>
        <v>671</v>
      </c>
      <c r="P4052" t="e">
        <f t="shared" si="190"/>
        <v>#VALUE!</v>
      </c>
      <c r="Q4052" t="e">
        <f t="shared" si="192"/>
        <v>#VALUE!</v>
      </c>
    </row>
    <row r="4053" spans="15:17">
      <c r="O4053">
        <f t="shared" si="191"/>
        <v>672</v>
      </c>
      <c r="P4053" t="e">
        <f t="shared" si="190"/>
        <v>#VALUE!</v>
      </c>
      <c r="Q4053" t="e">
        <f t="shared" si="192"/>
        <v>#VALUE!</v>
      </c>
    </row>
    <row r="4054" spans="15:17">
      <c r="O4054">
        <f t="shared" si="191"/>
        <v>673</v>
      </c>
      <c r="P4054" t="e">
        <f t="shared" si="190"/>
        <v>#VALUE!</v>
      </c>
      <c r="Q4054" t="e">
        <f t="shared" si="192"/>
        <v>#VALUE!</v>
      </c>
    </row>
    <row r="4055" spans="15:17">
      <c r="O4055">
        <f t="shared" si="191"/>
        <v>674</v>
      </c>
      <c r="P4055" t="e">
        <f t="shared" si="190"/>
        <v>#VALUE!</v>
      </c>
      <c r="Q4055" t="e">
        <f t="shared" si="192"/>
        <v>#VALUE!</v>
      </c>
    </row>
    <row r="4056" spans="15:17">
      <c r="O4056">
        <f t="shared" si="191"/>
        <v>675</v>
      </c>
      <c r="P4056" t="e">
        <f t="shared" si="190"/>
        <v>#VALUE!</v>
      </c>
      <c r="Q4056" t="e">
        <f t="shared" si="192"/>
        <v>#VALUE!</v>
      </c>
    </row>
    <row r="4057" spans="15:17">
      <c r="O4057">
        <f t="shared" si="191"/>
        <v>676</v>
      </c>
      <c r="P4057" t="e">
        <f t="shared" si="190"/>
        <v>#VALUE!</v>
      </c>
      <c r="Q4057" t="e">
        <f t="shared" si="192"/>
        <v>#VALUE!</v>
      </c>
    </row>
    <row r="4058" spans="15:17">
      <c r="O4058">
        <f t="shared" si="191"/>
        <v>677</v>
      </c>
      <c r="P4058" t="e">
        <f t="shared" si="190"/>
        <v>#VALUE!</v>
      </c>
      <c r="Q4058" t="e">
        <f t="shared" si="192"/>
        <v>#VALUE!</v>
      </c>
    </row>
    <row r="4059" spans="15:17">
      <c r="O4059">
        <f t="shared" si="191"/>
        <v>678</v>
      </c>
      <c r="P4059" t="e">
        <f t="shared" si="190"/>
        <v>#VALUE!</v>
      </c>
      <c r="Q4059" t="e">
        <f t="shared" si="192"/>
        <v>#VALUE!</v>
      </c>
    </row>
    <row r="4060" spans="15:17">
      <c r="O4060">
        <f t="shared" si="191"/>
        <v>679</v>
      </c>
      <c r="P4060" t="e">
        <f t="shared" si="190"/>
        <v>#VALUE!</v>
      </c>
      <c r="Q4060" t="e">
        <f t="shared" si="192"/>
        <v>#VALUE!</v>
      </c>
    </row>
    <row r="4061" spans="15:17">
      <c r="O4061">
        <f t="shared" si="191"/>
        <v>680</v>
      </c>
      <c r="P4061" t="e">
        <f t="shared" si="190"/>
        <v>#VALUE!</v>
      </c>
      <c r="Q4061" t="e">
        <f t="shared" si="192"/>
        <v>#VALUE!</v>
      </c>
    </row>
    <row r="4062" spans="15:17">
      <c r="O4062">
        <f t="shared" si="191"/>
        <v>681</v>
      </c>
      <c r="P4062" t="e">
        <f t="shared" si="190"/>
        <v>#VALUE!</v>
      </c>
      <c r="Q4062" t="e">
        <f t="shared" si="192"/>
        <v>#VALUE!</v>
      </c>
    </row>
    <row r="4063" spans="15:17">
      <c r="O4063">
        <f t="shared" si="191"/>
        <v>682</v>
      </c>
      <c r="P4063" t="e">
        <f t="shared" si="190"/>
        <v>#VALUE!</v>
      </c>
      <c r="Q4063" t="e">
        <f t="shared" si="192"/>
        <v>#VALUE!</v>
      </c>
    </row>
    <row r="4064" spans="15:17">
      <c r="O4064">
        <f t="shared" si="191"/>
        <v>683</v>
      </c>
      <c r="P4064" t="e">
        <f t="shared" si="190"/>
        <v>#VALUE!</v>
      </c>
      <c r="Q4064" t="e">
        <f t="shared" si="192"/>
        <v>#VALUE!</v>
      </c>
    </row>
    <row r="4065" spans="15:17">
      <c r="O4065">
        <f t="shared" si="191"/>
        <v>684</v>
      </c>
      <c r="P4065" t="e">
        <f t="shared" si="190"/>
        <v>#VALUE!</v>
      </c>
      <c r="Q4065" t="e">
        <f t="shared" si="192"/>
        <v>#VALUE!</v>
      </c>
    </row>
    <row r="4066" spans="15:17">
      <c r="O4066">
        <f t="shared" si="191"/>
        <v>685</v>
      </c>
      <c r="P4066" t="e">
        <f t="shared" si="190"/>
        <v>#VALUE!</v>
      </c>
      <c r="Q4066" t="e">
        <f t="shared" si="192"/>
        <v>#VALUE!</v>
      </c>
    </row>
    <row r="4067" spans="15:17">
      <c r="O4067">
        <f t="shared" si="191"/>
        <v>686</v>
      </c>
      <c r="P4067" t="e">
        <f t="shared" si="190"/>
        <v>#VALUE!</v>
      </c>
      <c r="Q4067" t="e">
        <f t="shared" si="192"/>
        <v>#VALUE!</v>
      </c>
    </row>
    <row r="4068" spans="15:17">
      <c r="O4068">
        <f t="shared" si="191"/>
        <v>687</v>
      </c>
      <c r="P4068" t="e">
        <f t="shared" si="190"/>
        <v>#VALUE!</v>
      </c>
      <c r="Q4068" t="e">
        <f t="shared" si="192"/>
        <v>#VALUE!</v>
      </c>
    </row>
    <row r="4069" spans="15:17">
      <c r="O4069">
        <f t="shared" si="191"/>
        <v>688</v>
      </c>
      <c r="P4069" t="e">
        <f t="shared" si="190"/>
        <v>#VALUE!</v>
      </c>
      <c r="Q4069" t="e">
        <f t="shared" si="192"/>
        <v>#VALUE!</v>
      </c>
    </row>
    <row r="4070" spans="15:17">
      <c r="O4070">
        <f t="shared" si="191"/>
        <v>689</v>
      </c>
      <c r="P4070" t="e">
        <f t="shared" si="190"/>
        <v>#VALUE!</v>
      </c>
      <c r="Q4070" t="e">
        <f t="shared" si="192"/>
        <v>#VALUE!</v>
      </c>
    </row>
    <row r="4071" spans="15:17">
      <c r="O4071">
        <f t="shared" si="191"/>
        <v>690</v>
      </c>
      <c r="P4071" t="e">
        <f t="shared" si="190"/>
        <v>#VALUE!</v>
      </c>
      <c r="Q4071" t="e">
        <f t="shared" si="192"/>
        <v>#VALUE!</v>
      </c>
    </row>
    <row r="4072" spans="15:17">
      <c r="O4072">
        <f t="shared" si="191"/>
        <v>691</v>
      </c>
      <c r="P4072" t="e">
        <f t="shared" si="190"/>
        <v>#VALUE!</v>
      </c>
      <c r="Q4072" t="e">
        <f t="shared" si="192"/>
        <v>#VALUE!</v>
      </c>
    </row>
    <row r="4073" spans="15:17">
      <c r="O4073">
        <f t="shared" si="191"/>
        <v>692</v>
      </c>
      <c r="P4073" t="e">
        <f t="shared" si="190"/>
        <v>#VALUE!</v>
      </c>
      <c r="Q4073" t="e">
        <f t="shared" si="192"/>
        <v>#VALUE!</v>
      </c>
    </row>
    <row r="4074" spans="15:17">
      <c r="O4074">
        <f t="shared" si="191"/>
        <v>693</v>
      </c>
      <c r="P4074" t="e">
        <f t="shared" si="190"/>
        <v>#VALUE!</v>
      </c>
      <c r="Q4074" t="e">
        <f t="shared" si="192"/>
        <v>#VALUE!</v>
      </c>
    </row>
    <row r="4075" spans="15:17">
      <c r="O4075">
        <f t="shared" si="191"/>
        <v>694</v>
      </c>
      <c r="P4075" t="e">
        <f t="shared" si="190"/>
        <v>#VALUE!</v>
      </c>
      <c r="Q4075" t="e">
        <f t="shared" si="192"/>
        <v>#VALUE!</v>
      </c>
    </row>
    <row r="4076" spans="15:17">
      <c r="O4076">
        <f t="shared" si="191"/>
        <v>695</v>
      </c>
      <c r="P4076" t="e">
        <f t="shared" si="190"/>
        <v>#VALUE!</v>
      </c>
      <c r="Q4076" t="e">
        <f t="shared" si="192"/>
        <v>#VALUE!</v>
      </c>
    </row>
    <row r="4077" spans="15:17">
      <c r="O4077">
        <f t="shared" si="191"/>
        <v>696</v>
      </c>
      <c r="P4077" t="e">
        <f t="shared" si="190"/>
        <v>#VALUE!</v>
      </c>
      <c r="Q4077" t="e">
        <f t="shared" si="192"/>
        <v>#VALUE!</v>
      </c>
    </row>
    <row r="4078" spans="15:17">
      <c r="O4078">
        <f t="shared" si="191"/>
        <v>697</v>
      </c>
      <c r="P4078" t="e">
        <f t="shared" si="190"/>
        <v>#VALUE!</v>
      </c>
      <c r="Q4078" t="e">
        <f t="shared" si="192"/>
        <v>#VALUE!</v>
      </c>
    </row>
    <row r="4079" spans="15:17">
      <c r="O4079">
        <f t="shared" si="191"/>
        <v>698</v>
      </c>
      <c r="P4079" t="e">
        <f t="shared" si="190"/>
        <v>#VALUE!</v>
      </c>
      <c r="Q4079" t="e">
        <f t="shared" si="192"/>
        <v>#VALUE!</v>
      </c>
    </row>
    <row r="4080" spans="15:17">
      <c r="O4080">
        <f t="shared" si="191"/>
        <v>699</v>
      </c>
      <c r="P4080" t="e">
        <f t="shared" si="190"/>
        <v>#VALUE!</v>
      </c>
      <c r="Q4080" t="e">
        <f t="shared" si="192"/>
        <v>#VALUE!</v>
      </c>
    </row>
    <row r="4081" spans="15:17">
      <c r="O4081">
        <f t="shared" si="191"/>
        <v>700</v>
      </c>
      <c r="P4081" t="e">
        <f t="shared" si="190"/>
        <v>#VALUE!</v>
      </c>
      <c r="Q4081" t="e">
        <f t="shared" si="192"/>
        <v>#VALUE!</v>
      </c>
    </row>
    <row r="4082" spans="15:17">
      <c r="O4082">
        <f t="shared" si="191"/>
        <v>701</v>
      </c>
      <c r="P4082" t="e">
        <f t="shared" si="190"/>
        <v>#VALUE!</v>
      </c>
      <c r="Q4082" t="e">
        <f t="shared" si="192"/>
        <v>#VALUE!</v>
      </c>
    </row>
    <row r="4083" spans="15:17">
      <c r="O4083">
        <f t="shared" si="191"/>
        <v>702</v>
      </c>
      <c r="P4083" t="e">
        <f t="shared" si="190"/>
        <v>#VALUE!</v>
      </c>
      <c r="Q4083" t="e">
        <f t="shared" si="192"/>
        <v>#VALUE!</v>
      </c>
    </row>
    <row r="4084" spans="15:17">
      <c r="O4084">
        <f t="shared" si="191"/>
        <v>703</v>
      </c>
      <c r="P4084" t="e">
        <f t="shared" si="190"/>
        <v>#VALUE!</v>
      </c>
      <c r="Q4084" t="e">
        <f t="shared" si="192"/>
        <v>#VALUE!</v>
      </c>
    </row>
    <row r="4085" spans="15:17">
      <c r="O4085">
        <f t="shared" si="191"/>
        <v>704</v>
      </c>
      <c r="P4085" t="e">
        <f t="shared" ref="P4085:P4148" si="193">NEGBINOMDIST(O4085-$A$9,$A$9,$B$9)</f>
        <v>#VALUE!</v>
      </c>
      <c r="Q4085" t="e">
        <f t="shared" si="192"/>
        <v>#VALUE!</v>
      </c>
    </row>
    <row r="4086" spans="15:17">
      <c r="O4086">
        <f t="shared" ref="O4086:O4149" si="194">O4085+1</f>
        <v>705</v>
      </c>
      <c r="P4086" t="e">
        <f t="shared" si="193"/>
        <v>#VALUE!</v>
      </c>
      <c r="Q4086" t="e">
        <f t="shared" si="192"/>
        <v>#VALUE!</v>
      </c>
    </row>
    <row r="4087" spans="15:17">
      <c r="O4087">
        <f t="shared" si="194"/>
        <v>706</v>
      </c>
      <c r="P4087" t="e">
        <f t="shared" si="193"/>
        <v>#VALUE!</v>
      </c>
      <c r="Q4087" t="e">
        <f t="shared" si="192"/>
        <v>#VALUE!</v>
      </c>
    </row>
    <row r="4088" spans="15:17">
      <c r="O4088">
        <f t="shared" si="194"/>
        <v>707</v>
      </c>
      <c r="P4088" t="e">
        <f t="shared" si="193"/>
        <v>#VALUE!</v>
      </c>
      <c r="Q4088" t="e">
        <f t="shared" si="192"/>
        <v>#VALUE!</v>
      </c>
    </row>
    <row r="4089" spans="15:17">
      <c r="O4089">
        <f t="shared" si="194"/>
        <v>708</v>
      </c>
      <c r="P4089" t="e">
        <f t="shared" si="193"/>
        <v>#VALUE!</v>
      </c>
      <c r="Q4089" t="e">
        <f t="shared" si="192"/>
        <v>#VALUE!</v>
      </c>
    </row>
    <row r="4090" spans="15:17">
      <c r="O4090">
        <f t="shared" si="194"/>
        <v>709</v>
      </c>
      <c r="P4090" t="e">
        <f t="shared" si="193"/>
        <v>#VALUE!</v>
      </c>
      <c r="Q4090" t="e">
        <f t="shared" si="192"/>
        <v>#VALUE!</v>
      </c>
    </row>
    <row r="4091" spans="15:17">
      <c r="O4091">
        <f t="shared" si="194"/>
        <v>710</v>
      </c>
      <c r="P4091" t="e">
        <f t="shared" si="193"/>
        <v>#VALUE!</v>
      </c>
      <c r="Q4091" t="e">
        <f t="shared" si="192"/>
        <v>#VALUE!</v>
      </c>
    </row>
    <row r="4092" spans="15:17">
      <c r="O4092">
        <f t="shared" si="194"/>
        <v>711</v>
      </c>
      <c r="P4092" t="e">
        <f t="shared" si="193"/>
        <v>#VALUE!</v>
      </c>
      <c r="Q4092" t="e">
        <f t="shared" si="192"/>
        <v>#VALUE!</v>
      </c>
    </row>
    <row r="4093" spans="15:17">
      <c r="O4093">
        <f t="shared" si="194"/>
        <v>712</v>
      </c>
      <c r="P4093" t="e">
        <f t="shared" si="193"/>
        <v>#VALUE!</v>
      </c>
      <c r="Q4093" t="e">
        <f t="shared" si="192"/>
        <v>#VALUE!</v>
      </c>
    </row>
    <row r="4094" spans="15:17">
      <c r="O4094">
        <f t="shared" si="194"/>
        <v>713</v>
      </c>
      <c r="P4094" t="e">
        <f t="shared" si="193"/>
        <v>#VALUE!</v>
      </c>
      <c r="Q4094" t="e">
        <f t="shared" si="192"/>
        <v>#VALUE!</v>
      </c>
    </row>
    <row r="4095" spans="15:17">
      <c r="O4095">
        <f t="shared" si="194"/>
        <v>714</v>
      </c>
      <c r="P4095" t="e">
        <f t="shared" si="193"/>
        <v>#VALUE!</v>
      </c>
      <c r="Q4095" t="e">
        <f t="shared" si="192"/>
        <v>#VALUE!</v>
      </c>
    </row>
    <row r="4096" spans="15:17">
      <c r="O4096">
        <f t="shared" si="194"/>
        <v>715</v>
      </c>
      <c r="P4096" t="e">
        <f t="shared" si="193"/>
        <v>#VALUE!</v>
      </c>
      <c r="Q4096" t="e">
        <f t="shared" si="192"/>
        <v>#VALUE!</v>
      </c>
    </row>
    <row r="4097" spans="15:17">
      <c r="O4097">
        <f t="shared" si="194"/>
        <v>716</v>
      </c>
      <c r="P4097" t="e">
        <f t="shared" si="193"/>
        <v>#VALUE!</v>
      </c>
      <c r="Q4097" t="e">
        <f t="shared" si="192"/>
        <v>#VALUE!</v>
      </c>
    </row>
    <row r="4098" spans="15:17">
      <c r="O4098">
        <f t="shared" si="194"/>
        <v>717</v>
      </c>
      <c r="P4098" t="e">
        <f t="shared" si="193"/>
        <v>#VALUE!</v>
      </c>
      <c r="Q4098" t="e">
        <f t="shared" si="192"/>
        <v>#VALUE!</v>
      </c>
    </row>
    <row r="4099" spans="15:17">
      <c r="O4099">
        <f t="shared" si="194"/>
        <v>718</v>
      </c>
      <c r="P4099" t="e">
        <f t="shared" si="193"/>
        <v>#VALUE!</v>
      </c>
      <c r="Q4099" t="e">
        <f t="shared" si="192"/>
        <v>#VALUE!</v>
      </c>
    </row>
    <row r="4100" spans="15:17">
      <c r="O4100">
        <f t="shared" si="194"/>
        <v>719</v>
      </c>
      <c r="P4100" t="e">
        <f t="shared" si="193"/>
        <v>#VALUE!</v>
      </c>
      <c r="Q4100" t="e">
        <f t="shared" si="192"/>
        <v>#VALUE!</v>
      </c>
    </row>
    <row r="4101" spans="15:17">
      <c r="O4101">
        <f t="shared" si="194"/>
        <v>720</v>
      </c>
      <c r="P4101" t="e">
        <f t="shared" si="193"/>
        <v>#VALUE!</v>
      </c>
      <c r="Q4101" t="e">
        <f t="shared" si="192"/>
        <v>#VALUE!</v>
      </c>
    </row>
    <row r="4102" spans="15:17">
      <c r="O4102">
        <f t="shared" si="194"/>
        <v>721</v>
      </c>
      <c r="P4102" t="e">
        <f t="shared" si="193"/>
        <v>#VALUE!</v>
      </c>
      <c r="Q4102" t="e">
        <f t="shared" si="192"/>
        <v>#VALUE!</v>
      </c>
    </row>
    <row r="4103" spans="15:17">
      <c r="O4103">
        <f t="shared" si="194"/>
        <v>722</v>
      </c>
      <c r="P4103" t="e">
        <f t="shared" si="193"/>
        <v>#VALUE!</v>
      </c>
      <c r="Q4103" t="e">
        <f t="shared" ref="Q4103:Q4166" si="195">Q4102+P4102</f>
        <v>#VALUE!</v>
      </c>
    </row>
    <row r="4104" spans="15:17">
      <c r="O4104">
        <f t="shared" si="194"/>
        <v>723</v>
      </c>
      <c r="P4104" t="e">
        <f t="shared" si="193"/>
        <v>#VALUE!</v>
      </c>
      <c r="Q4104" t="e">
        <f t="shared" si="195"/>
        <v>#VALUE!</v>
      </c>
    </row>
    <row r="4105" spans="15:17">
      <c r="O4105">
        <f t="shared" si="194"/>
        <v>724</v>
      </c>
      <c r="P4105" t="e">
        <f t="shared" si="193"/>
        <v>#VALUE!</v>
      </c>
      <c r="Q4105" t="e">
        <f t="shared" si="195"/>
        <v>#VALUE!</v>
      </c>
    </row>
    <row r="4106" spans="15:17">
      <c r="O4106">
        <f t="shared" si="194"/>
        <v>725</v>
      </c>
      <c r="P4106" t="e">
        <f t="shared" si="193"/>
        <v>#VALUE!</v>
      </c>
      <c r="Q4106" t="e">
        <f t="shared" si="195"/>
        <v>#VALUE!</v>
      </c>
    </row>
    <row r="4107" spans="15:17">
      <c r="O4107">
        <f t="shared" si="194"/>
        <v>726</v>
      </c>
      <c r="P4107" t="e">
        <f t="shared" si="193"/>
        <v>#VALUE!</v>
      </c>
      <c r="Q4107" t="e">
        <f t="shared" si="195"/>
        <v>#VALUE!</v>
      </c>
    </row>
    <row r="4108" spans="15:17">
      <c r="O4108">
        <f t="shared" si="194"/>
        <v>727</v>
      </c>
      <c r="P4108" t="e">
        <f t="shared" si="193"/>
        <v>#VALUE!</v>
      </c>
      <c r="Q4108" t="e">
        <f t="shared" si="195"/>
        <v>#VALUE!</v>
      </c>
    </row>
    <row r="4109" spans="15:17">
      <c r="O4109">
        <f t="shared" si="194"/>
        <v>728</v>
      </c>
      <c r="P4109" t="e">
        <f t="shared" si="193"/>
        <v>#VALUE!</v>
      </c>
      <c r="Q4109" t="e">
        <f t="shared" si="195"/>
        <v>#VALUE!</v>
      </c>
    </row>
    <row r="4110" spans="15:17">
      <c r="O4110">
        <f t="shared" si="194"/>
        <v>729</v>
      </c>
      <c r="P4110" t="e">
        <f t="shared" si="193"/>
        <v>#VALUE!</v>
      </c>
      <c r="Q4110" t="e">
        <f t="shared" si="195"/>
        <v>#VALUE!</v>
      </c>
    </row>
    <row r="4111" spans="15:17">
      <c r="O4111">
        <f t="shared" si="194"/>
        <v>730</v>
      </c>
      <c r="P4111" t="e">
        <f t="shared" si="193"/>
        <v>#VALUE!</v>
      </c>
      <c r="Q4111" t="e">
        <f t="shared" si="195"/>
        <v>#VALUE!</v>
      </c>
    </row>
    <row r="4112" spans="15:17">
      <c r="O4112">
        <f t="shared" si="194"/>
        <v>731</v>
      </c>
      <c r="P4112" t="e">
        <f t="shared" si="193"/>
        <v>#VALUE!</v>
      </c>
      <c r="Q4112" t="e">
        <f t="shared" si="195"/>
        <v>#VALUE!</v>
      </c>
    </row>
    <row r="4113" spans="15:17">
      <c r="O4113">
        <f t="shared" si="194"/>
        <v>732</v>
      </c>
      <c r="P4113" t="e">
        <f t="shared" si="193"/>
        <v>#VALUE!</v>
      </c>
      <c r="Q4113" t="e">
        <f t="shared" si="195"/>
        <v>#VALUE!</v>
      </c>
    </row>
    <row r="4114" spans="15:17">
      <c r="O4114">
        <f t="shared" si="194"/>
        <v>733</v>
      </c>
      <c r="P4114" t="e">
        <f t="shared" si="193"/>
        <v>#VALUE!</v>
      </c>
      <c r="Q4114" t="e">
        <f t="shared" si="195"/>
        <v>#VALUE!</v>
      </c>
    </row>
    <row r="4115" spans="15:17">
      <c r="O4115">
        <f t="shared" si="194"/>
        <v>734</v>
      </c>
      <c r="P4115" t="e">
        <f t="shared" si="193"/>
        <v>#VALUE!</v>
      </c>
      <c r="Q4115" t="e">
        <f t="shared" si="195"/>
        <v>#VALUE!</v>
      </c>
    </row>
    <row r="4116" spans="15:17">
      <c r="O4116">
        <f t="shared" si="194"/>
        <v>735</v>
      </c>
      <c r="P4116" t="e">
        <f t="shared" si="193"/>
        <v>#VALUE!</v>
      </c>
      <c r="Q4116" t="e">
        <f t="shared" si="195"/>
        <v>#VALUE!</v>
      </c>
    </row>
    <row r="4117" spans="15:17">
      <c r="O4117">
        <f t="shared" si="194"/>
        <v>736</v>
      </c>
      <c r="P4117" t="e">
        <f t="shared" si="193"/>
        <v>#VALUE!</v>
      </c>
      <c r="Q4117" t="e">
        <f t="shared" si="195"/>
        <v>#VALUE!</v>
      </c>
    </row>
    <row r="4118" spans="15:17">
      <c r="O4118">
        <f t="shared" si="194"/>
        <v>737</v>
      </c>
      <c r="P4118" t="e">
        <f t="shared" si="193"/>
        <v>#VALUE!</v>
      </c>
      <c r="Q4118" t="e">
        <f t="shared" si="195"/>
        <v>#VALUE!</v>
      </c>
    </row>
    <row r="4119" spans="15:17">
      <c r="O4119">
        <f t="shared" si="194"/>
        <v>738</v>
      </c>
      <c r="P4119" t="e">
        <f t="shared" si="193"/>
        <v>#VALUE!</v>
      </c>
      <c r="Q4119" t="e">
        <f t="shared" si="195"/>
        <v>#VALUE!</v>
      </c>
    </row>
    <row r="4120" spans="15:17">
      <c r="O4120">
        <f t="shared" si="194"/>
        <v>739</v>
      </c>
      <c r="P4120" t="e">
        <f t="shared" si="193"/>
        <v>#VALUE!</v>
      </c>
      <c r="Q4120" t="e">
        <f t="shared" si="195"/>
        <v>#VALUE!</v>
      </c>
    </row>
    <row r="4121" spans="15:17">
      <c r="O4121">
        <f t="shared" si="194"/>
        <v>740</v>
      </c>
      <c r="P4121" t="e">
        <f t="shared" si="193"/>
        <v>#VALUE!</v>
      </c>
      <c r="Q4121" t="e">
        <f t="shared" si="195"/>
        <v>#VALUE!</v>
      </c>
    </row>
    <row r="4122" spans="15:17">
      <c r="O4122">
        <f t="shared" si="194"/>
        <v>741</v>
      </c>
      <c r="P4122" t="e">
        <f t="shared" si="193"/>
        <v>#VALUE!</v>
      </c>
      <c r="Q4122" t="e">
        <f t="shared" si="195"/>
        <v>#VALUE!</v>
      </c>
    </row>
    <row r="4123" spans="15:17">
      <c r="O4123">
        <f t="shared" si="194"/>
        <v>742</v>
      </c>
      <c r="P4123" t="e">
        <f t="shared" si="193"/>
        <v>#VALUE!</v>
      </c>
      <c r="Q4123" t="e">
        <f t="shared" si="195"/>
        <v>#VALUE!</v>
      </c>
    </row>
    <row r="4124" spans="15:17">
      <c r="O4124">
        <f t="shared" si="194"/>
        <v>743</v>
      </c>
      <c r="P4124" t="e">
        <f t="shared" si="193"/>
        <v>#VALUE!</v>
      </c>
      <c r="Q4124" t="e">
        <f t="shared" si="195"/>
        <v>#VALUE!</v>
      </c>
    </row>
    <row r="4125" spans="15:17">
      <c r="O4125">
        <f t="shared" si="194"/>
        <v>744</v>
      </c>
      <c r="P4125" t="e">
        <f t="shared" si="193"/>
        <v>#VALUE!</v>
      </c>
      <c r="Q4125" t="e">
        <f t="shared" si="195"/>
        <v>#VALUE!</v>
      </c>
    </row>
    <row r="4126" spans="15:17">
      <c r="O4126">
        <f t="shared" si="194"/>
        <v>745</v>
      </c>
      <c r="P4126" t="e">
        <f t="shared" si="193"/>
        <v>#VALUE!</v>
      </c>
      <c r="Q4126" t="e">
        <f t="shared" si="195"/>
        <v>#VALUE!</v>
      </c>
    </row>
    <row r="4127" spans="15:17">
      <c r="O4127">
        <f t="shared" si="194"/>
        <v>746</v>
      </c>
      <c r="P4127" t="e">
        <f t="shared" si="193"/>
        <v>#VALUE!</v>
      </c>
      <c r="Q4127" t="e">
        <f t="shared" si="195"/>
        <v>#VALUE!</v>
      </c>
    </row>
    <row r="4128" spans="15:17">
      <c r="O4128">
        <f t="shared" si="194"/>
        <v>747</v>
      </c>
      <c r="P4128" t="e">
        <f t="shared" si="193"/>
        <v>#VALUE!</v>
      </c>
      <c r="Q4128" t="e">
        <f t="shared" si="195"/>
        <v>#VALUE!</v>
      </c>
    </row>
    <row r="4129" spans="15:17">
      <c r="O4129">
        <f t="shared" si="194"/>
        <v>748</v>
      </c>
      <c r="P4129" t="e">
        <f t="shared" si="193"/>
        <v>#VALUE!</v>
      </c>
      <c r="Q4129" t="e">
        <f t="shared" si="195"/>
        <v>#VALUE!</v>
      </c>
    </row>
    <row r="4130" spans="15:17">
      <c r="O4130">
        <f t="shared" si="194"/>
        <v>749</v>
      </c>
      <c r="P4130" t="e">
        <f t="shared" si="193"/>
        <v>#VALUE!</v>
      </c>
      <c r="Q4130" t="e">
        <f t="shared" si="195"/>
        <v>#VALUE!</v>
      </c>
    </row>
    <row r="4131" spans="15:17">
      <c r="O4131">
        <f t="shared" si="194"/>
        <v>750</v>
      </c>
      <c r="P4131" t="e">
        <f t="shared" si="193"/>
        <v>#VALUE!</v>
      </c>
      <c r="Q4131" t="e">
        <f t="shared" si="195"/>
        <v>#VALUE!</v>
      </c>
    </row>
    <row r="4132" spans="15:17">
      <c r="O4132">
        <f t="shared" si="194"/>
        <v>751</v>
      </c>
      <c r="P4132" t="e">
        <f t="shared" si="193"/>
        <v>#VALUE!</v>
      </c>
      <c r="Q4132" t="e">
        <f t="shared" si="195"/>
        <v>#VALUE!</v>
      </c>
    </row>
    <row r="4133" spans="15:17">
      <c r="O4133">
        <f t="shared" si="194"/>
        <v>752</v>
      </c>
      <c r="P4133" t="e">
        <f t="shared" si="193"/>
        <v>#VALUE!</v>
      </c>
      <c r="Q4133" t="e">
        <f t="shared" si="195"/>
        <v>#VALUE!</v>
      </c>
    </row>
    <row r="4134" spans="15:17">
      <c r="O4134">
        <f t="shared" si="194"/>
        <v>753</v>
      </c>
      <c r="P4134" t="e">
        <f t="shared" si="193"/>
        <v>#VALUE!</v>
      </c>
      <c r="Q4134" t="e">
        <f t="shared" si="195"/>
        <v>#VALUE!</v>
      </c>
    </row>
    <row r="4135" spans="15:17">
      <c r="O4135">
        <f t="shared" si="194"/>
        <v>754</v>
      </c>
      <c r="P4135" t="e">
        <f t="shared" si="193"/>
        <v>#VALUE!</v>
      </c>
      <c r="Q4135" t="e">
        <f t="shared" si="195"/>
        <v>#VALUE!</v>
      </c>
    </row>
    <row r="4136" spans="15:17">
      <c r="O4136">
        <f t="shared" si="194"/>
        <v>755</v>
      </c>
      <c r="P4136" t="e">
        <f t="shared" si="193"/>
        <v>#VALUE!</v>
      </c>
      <c r="Q4136" t="e">
        <f t="shared" si="195"/>
        <v>#VALUE!</v>
      </c>
    </row>
    <row r="4137" spans="15:17">
      <c r="O4137">
        <f t="shared" si="194"/>
        <v>756</v>
      </c>
      <c r="P4137" t="e">
        <f t="shared" si="193"/>
        <v>#VALUE!</v>
      </c>
      <c r="Q4137" t="e">
        <f t="shared" si="195"/>
        <v>#VALUE!</v>
      </c>
    </row>
    <row r="4138" spans="15:17">
      <c r="O4138">
        <f t="shared" si="194"/>
        <v>757</v>
      </c>
      <c r="P4138" t="e">
        <f t="shared" si="193"/>
        <v>#VALUE!</v>
      </c>
      <c r="Q4138" t="e">
        <f t="shared" si="195"/>
        <v>#VALUE!</v>
      </c>
    </row>
    <row r="4139" spans="15:17">
      <c r="O4139">
        <f t="shared" si="194"/>
        <v>758</v>
      </c>
      <c r="P4139" t="e">
        <f t="shared" si="193"/>
        <v>#VALUE!</v>
      </c>
      <c r="Q4139" t="e">
        <f t="shared" si="195"/>
        <v>#VALUE!</v>
      </c>
    </row>
    <row r="4140" spans="15:17">
      <c r="O4140">
        <f t="shared" si="194"/>
        <v>759</v>
      </c>
      <c r="P4140" t="e">
        <f t="shared" si="193"/>
        <v>#VALUE!</v>
      </c>
      <c r="Q4140" t="e">
        <f t="shared" si="195"/>
        <v>#VALUE!</v>
      </c>
    </row>
    <row r="4141" spans="15:17">
      <c r="O4141">
        <f t="shared" si="194"/>
        <v>760</v>
      </c>
      <c r="P4141" t="e">
        <f t="shared" si="193"/>
        <v>#VALUE!</v>
      </c>
      <c r="Q4141" t="e">
        <f t="shared" si="195"/>
        <v>#VALUE!</v>
      </c>
    </row>
    <row r="4142" spans="15:17">
      <c r="O4142">
        <f t="shared" si="194"/>
        <v>761</v>
      </c>
      <c r="P4142" t="e">
        <f t="shared" si="193"/>
        <v>#VALUE!</v>
      </c>
      <c r="Q4142" t="e">
        <f t="shared" si="195"/>
        <v>#VALUE!</v>
      </c>
    </row>
    <row r="4143" spans="15:17">
      <c r="O4143">
        <f t="shared" si="194"/>
        <v>762</v>
      </c>
      <c r="P4143" t="e">
        <f t="shared" si="193"/>
        <v>#VALUE!</v>
      </c>
      <c r="Q4143" t="e">
        <f t="shared" si="195"/>
        <v>#VALUE!</v>
      </c>
    </row>
    <row r="4144" spans="15:17">
      <c r="O4144">
        <f t="shared" si="194"/>
        <v>763</v>
      </c>
      <c r="P4144" t="e">
        <f t="shared" si="193"/>
        <v>#VALUE!</v>
      </c>
      <c r="Q4144" t="e">
        <f t="shared" si="195"/>
        <v>#VALUE!</v>
      </c>
    </row>
    <row r="4145" spans="15:17">
      <c r="O4145">
        <f t="shared" si="194"/>
        <v>764</v>
      </c>
      <c r="P4145" t="e">
        <f t="shared" si="193"/>
        <v>#VALUE!</v>
      </c>
      <c r="Q4145" t="e">
        <f t="shared" si="195"/>
        <v>#VALUE!</v>
      </c>
    </row>
    <row r="4146" spans="15:17">
      <c r="O4146">
        <f t="shared" si="194"/>
        <v>765</v>
      </c>
      <c r="P4146" t="e">
        <f t="shared" si="193"/>
        <v>#VALUE!</v>
      </c>
      <c r="Q4146" t="e">
        <f t="shared" si="195"/>
        <v>#VALUE!</v>
      </c>
    </row>
    <row r="4147" spans="15:17">
      <c r="O4147">
        <f t="shared" si="194"/>
        <v>766</v>
      </c>
      <c r="P4147" t="e">
        <f t="shared" si="193"/>
        <v>#VALUE!</v>
      </c>
      <c r="Q4147" t="e">
        <f t="shared" si="195"/>
        <v>#VALUE!</v>
      </c>
    </row>
    <row r="4148" spans="15:17">
      <c r="O4148">
        <f t="shared" si="194"/>
        <v>767</v>
      </c>
      <c r="P4148" t="e">
        <f t="shared" si="193"/>
        <v>#VALUE!</v>
      </c>
      <c r="Q4148" t="e">
        <f t="shared" si="195"/>
        <v>#VALUE!</v>
      </c>
    </row>
    <row r="4149" spans="15:17">
      <c r="O4149">
        <f t="shared" si="194"/>
        <v>768</v>
      </c>
      <c r="P4149" t="e">
        <f t="shared" ref="P4149:P4212" si="196">NEGBINOMDIST(O4149-$A$9,$A$9,$B$9)</f>
        <v>#VALUE!</v>
      </c>
      <c r="Q4149" t="e">
        <f t="shared" si="195"/>
        <v>#VALUE!</v>
      </c>
    </row>
    <row r="4150" spans="15:17">
      <c r="O4150">
        <f t="shared" ref="O4150:O4213" si="197">O4149+1</f>
        <v>769</v>
      </c>
      <c r="P4150" t="e">
        <f t="shared" si="196"/>
        <v>#VALUE!</v>
      </c>
      <c r="Q4150" t="e">
        <f t="shared" si="195"/>
        <v>#VALUE!</v>
      </c>
    </row>
    <row r="4151" spans="15:17">
      <c r="O4151">
        <f t="shared" si="197"/>
        <v>770</v>
      </c>
      <c r="P4151" t="e">
        <f t="shared" si="196"/>
        <v>#VALUE!</v>
      </c>
      <c r="Q4151" t="e">
        <f t="shared" si="195"/>
        <v>#VALUE!</v>
      </c>
    </row>
    <row r="4152" spans="15:17">
      <c r="O4152">
        <f t="shared" si="197"/>
        <v>771</v>
      </c>
      <c r="P4152" t="e">
        <f t="shared" si="196"/>
        <v>#VALUE!</v>
      </c>
      <c r="Q4152" t="e">
        <f t="shared" si="195"/>
        <v>#VALUE!</v>
      </c>
    </row>
    <row r="4153" spans="15:17">
      <c r="O4153">
        <f t="shared" si="197"/>
        <v>772</v>
      </c>
      <c r="P4153" t="e">
        <f t="shared" si="196"/>
        <v>#VALUE!</v>
      </c>
      <c r="Q4153" t="e">
        <f t="shared" si="195"/>
        <v>#VALUE!</v>
      </c>
    </row>
    <row r="4154" spans="15:17">
      <c r="O4154">
        <f t="shared" si="197"/>
        <v>773</v>
      </c>
      <c r="P4154" t="e">
        <f t="shared" si="196"/>
        <v>#VALUE!</v>
      </c>
      <c r="Q4154" t="e">
        <f t="shared" si="195"/>
        <v>#VALUE!</v>
      </c>
    </row>
    <row r="4155" spans="15:17">
      <c r="O4155">
        <f t="shared" si="197"/>
        <v>774</v>
      </c>
      <c r="P4155" t="e">
        <f t="shared" si="196"/>
        <v>#VALUE!</v>
      </c>
      <c r="Q4155" t="e">
        <f t="shared" si="195"/>
        <v>#VALUE!</v>
      </c>
    </row>
    <row r="4156" spans="15:17">
      <c r="O4156">
        <f t="shared" si="197"/>
        <v>775</v>
      </c>
      <c r="P4156" t="e">
        <f t="shared" si="196"/>
        <v>#VALUE!</v>
      </c>
      <c r="Q4156" t="e">
        <f t="shared" si="195"/>
        <v>#VALUE!</v>
      </c>
    </row>
    <row r="4157" spans="15:17">
      <c r="O4157">
        <f t="shared" si="197"/>
        <v>776</v>
      </c>
      <c r="P4157" t="e">
        <f t="shared" si="196"/>
        <v>#VALUE!</v>
      </c>
      <c r="Q4157" t="e">
        <f t="shared" si="195"/>
        <v>#VALUE!</v>
      </c>
    </row>
    <row r="4158" spans="15:17">
      <c r="O4158">
        <f t="shared" si="197"/>
        <v>777</v>
      </c>
      <c r="P4158" t="e">
        <f t="shared" si="196"/>
        <v>#VALUE!</v>
      </c>
      <c r="Q4158" t="e">
        <f t="shared" si="195"/>
        <v>#VALUE!</v>
      </c>
    </row>
    <row r="4159" spans="15:17">
      <c r="O4159">
        <f t="shared" si="197"/>
        <v>778</v>
      </c>
      <c r="P4159" t="e">
        <f t="shared" si="196"/>
        <v>#VALUE!</v>
      </c>
      <c r="Q4159" t="e">
        <f t="shared" si="195"/>
        <v>#VALUE!</v>
      </c>
    </row>
    <row r="4160" spans="15:17">
      <c r="O4160">
        <f t="shared" si="197"/>
        <v>779</v>
      </c>
      <c r="P4160" t="e">
        <f t="shared" si="196"/>
        <v>#VALUE!</v>
      </c>
      <c r="Q4160" t="e">
        <f t="shared" si="195"/>
        <v>#VALUE!</v>
      </c>
    </row>
    <row r="4161" spans="15:17">
      <c r="O4161">
        <f t="shared" si="197"/>
        <v>780</v>
      </c>
      <c r="P4161" t="e">
        <f t="shared" si="196"/>
        <v>#VALUE!</v>
      </c>
      <c r="Q4161" t="e">
        <f t="shared" si="195"/>
        <v>#VALUE!</v>
      </c>
    </row>
    <row r="4162" spans="15:17">
      <c r="O4162">
        <f t="shared" si="197"/>
        <v>781</v>
      </c>
      <c r="P4162" t="e">
        <f t="shared" si="196"/>
        <v>#VALUE!</v>
      </c>
      <c r="Q4162" t="e">
        <f t="shared" si="195"/>
        <v>#VALUE!</v>
      </c>
    </row>
    <row r="4163" spans="15:17">
      <c r="O4163">
        <f t="shared" si="197"/>
        <v>782</v>
      </c>
      <c r="P4163" t="e">
        <f t="shared" si="196"/>
        <v>#VALUE!</v>
      </c>
      <c r="Q4163" t="e">
        <f t="shared" si="195"/>
        <v>#VALUE!</v>
      </c>
    </row>
    <row r="4164" spans="15:17">
      <c r="O4164">
        <f t="shared" si="197"/>
        <v>783</v>
      </c>
      <c r="P4164" t="e">
        <f t="shared" si="196"/>
        <v>#VALUE!</v>
      </c>
      <c r="Q4164" t="e">
        <f t="shared" si="195"/>
        <v>#VALUE!</v>
      </c>
    </row>
    <row r="4165" spans="15:17">
      <c r="O4165">
        <f t="shared" si="197"/>
        <v>784</v>
      </c>
      <c r="P4165" t="e">
        <f t="shared" si="196"/>
        <v>#VALUE!</v>
      </c>
      <c r="Q4165" t="e">
        <f t="shared" si="195"/>
        <v>#VALUE!</v>
      </c>
    </row>
    <row r="4166" spans="15:17">
      <c r="O4166">
        <f t="shared" si="197"/>
        <v>785</v>
      </c>
      <c r="P4166" t="e">
        <f t="shared" si="196"/>
        <v>#VALUE!</v>
      </c>
      <c r="Q4166" t="e">
        <f t="shared" si="195"/>
        <v>#VALUE!</v>
      </c>
    </row>
    <row r="4167" spans="15:17">
      <c r="O4167">
        <f t="shared" si="197"/>
        <v>786</v>
      </c>
      <c r="P4167" t="e">
        <f t="shared" si="196"/>
        <v>#VALUE!</v>
      </c>
      <c r="Q4167" t="e">
        <f t="shared" ref="Q4167:Q4230" si="198">Q4166+P4166</f>
        <v>#VALUE!</v>
      </c>
    </row>
    <row r="4168" spans="15:17">
      <c r="O4168">
        <f t="shared" si="197"/>
        <v>787</v>
      </c>
      <c r="P4168" t="e">
        <f t="shared" si="196"/>
        <v>#VALUE!</v>
      </c>
      <c r="Q4168" t="e">
        <f t="shared" si="198"/>
        <v>#VALUE!</v>
      </c>
    </row>
    <row r="4169" spans="15:17">
      <c r="O4169">
        <f t="shared" si="197"/>
        <v>788</v>
      </c>
      <c r="P4169" t="e">
        <f t="shared" si="196"/>
        <v>#VALUE!</v>
      </c>
      <c r="Q4169" t="e">
        <f t="shared" si="198"/>
        <v>#VALUE!</v>
      </c>
    </row>
    <row r="4170" spans="15:17">
      <c r="O4170">
        <f t="shared" si="197"/>
        <v>789</v>
      </c>
      <c r="P4170" t="e">
        <f t="shared" si="196"/>
        <v>#VALUE!</v>
      </c>
      <c r="Q4170" t="e">
        <f t="shared" si="198"/>
        <v>#VALUE!</v>
      </c>
    </row>
    <row r="4171" spans="15:17">
      <c r="O4171">
        <f t="shared" si="197"/>
        <v>790</v>
      </c>
      <c r="P4171" t="e">
        <f t="shared" si="196"/>
        <v>#VALUE!</v>
      </c>
      <c r="Q4171" t="e">
        <f t="shared" si="198"/>
        <v>#VALUE!</v>
      </c>
    </row>
    <row r="4172" spans="15:17">
      <c r="O4172">
        <f t="shared" si="197"/>
        <v>791</v>
      </c>
      <c r="P4172" t="e">
        <f t="shared" si="196"/>
        <v>#VALUE!</v>
      </c>
      <c r="Q4172" t="e">
        <f t="shared" si="198"/>
        <v>#VALUE!</v>
      </c>
    </row>
    <row r="4173" spans="15:17">
      <c r="O4173">
        <f t="shared" si="197"/>
        <v>792</v>
      </c>
      <c r="P4173" t="e">
        <f t="shared" si="196"/>
        <v>#VALUE!</v>
      </c>
      <c r="Q4173" t="e">
        <f t="shared" si="198"/>
        <v>#VALUE!</v>
      </c>
    </row>
    <row r="4174" spans="15:17">
      <c r="O4174">
        <f t="shared" si="197"/>
        <v>793</v>
      </c>
      <c r="P4174" t="e">
        <f t="shared" si="196"/>
        <v>#VALUE!</v>
      </c>
      <c r="Q4174" t="e">
        <f t="shared" si="198"/>
        <v>#VALUE!</v>
      </c>
    </row>
    <row r="4175" spans="15:17">
      <c r="O4175">
        <f t="shared" si="197"/>
        <v>794</v>
      </c>
      <c r="P4175" t="e">
        <f t="shared" si="196"/>
        <v>#VALUE!</v>
      </c>
      <c r="Q4175" t="e">
        <f t="shared" si="198"/>
        <v>#VALUE!</v>
      </c>
    </row>
    <row r="4176" spans="15:17">
      <c r="O4176">
        <f t="shared" si="197"/>
        <v>795</v>
      </c>
      <c r="P4176" t="e">
        <f t="shared" si="196"/>
        <v>#VALUE!</v>
      </c>
      <c r="Q4176" t="e">
        <f t="shared" si="198"/>
        <v>#VALUE!</v>
      </c>
    </row>
    <row r="4177" spans="15:17">
      <c r="O4177">
        <f t="shared" si="197"/>
        <v>796</v>
      </c>
      <c r="P4177" t="e">
        <f t="shared" si="196"/>
        <v>#VALUE!</v>
      </c>
      <c r="Q4177" t="e">
        <f t="shared" si="198"/>
        <v>#VALUE!</v>
      </c>
    </row>
    <row r="4178" spans="15:17">
      <c r="O4178">
        <f t="shared" si="197"/>
        <v>797</v>
      </c>
      <c r="P4178" t="e">
        <f t="shared" si="196"/>
        <v>#VALUE!</v>
      </c>
      <c r="Q4178" t="e">
        <f t="shared" si="198"/>
        <v>#VALUE!</v>
      </c>
    </row>
    <row r="4179" spans="15:17">
      <c r="O4179">
        <f t="shared" si="197"/>
        <v>798</v>
      </c>
      <c r="P4179" t="e">
        <f t="shared" si="196"/>
        <v>#VALUE!</v>
      </c>
      <c r="Q4179" t="e">
        <f t="shared" si="198"/>
        <v>#VALUE!</v>
      </c>
    </row>
    <row r="4180" spans="15:17">
      <c r="O4180">
        <f t="shared" si="197"/>
        <v>799</v>
      </c>
      <c r="P4180" t="e">
        <f t="shared" si="196"/>
        <v>#VALUE!</v>
      </c>
      <c r="Q4180" t="e">
        <f t="shared" si="198"/>
        <v>#VALUE!</v>
      </c>
    </row>
    <row r="4181" spans="15:17">
      <c r="O4181">
        <f t="shared" si="197"/>
        <v>800</v>
      </c>
      <c r="P4181" t="e">
        <f t="shared" si="196"/>
        <v>#VALUE!</v>
      </c>
      <c r="Q4181" t="e">
        <f t="shared" si="198"/>
        <v>#VALUE!</v>
      </c>
    </row>
    <row r="4182" spans="15:17">
      <c r="O4182">
        <f t="shared" si="197"/>
        <v>801</v>
      </c>
      <c r="P4182" t="e">
        <f t="shared" si="196"/>
        <v>#VALUE!</v>
      </c>
      <c r="Q4182" t="e">
        <f t="shared" si="198"/>
        <v>#VALUE!</v>
      </c>
    </row>
    <row r="4183" spans="15:17">
      <c r="O4183">
        <f t="shared" si="197"/>
        <v>802</v>
      </c>
      <c r="P4183" t="e">
        <f t="shared" si="196"/>
        <v>#VALUE!</v>
      </c>
      <c r="Q4183" t="e">
        <f t="shared" si="198"/>
        <v>#VALUE!</v>
      </c>
    </row>
    <row r="4184" spans="15:17">
      <c r="O4184">
        <f t="shared" si="197"/>
        <v>803</v>
      </c>
      <c r="P4184" t="e">
        <f t="shared" si="196"/>
        <v>#VALUE!</v>
      </c>
      <c r="Q4184" t="e">
        <f t="shared" si="198"/>
        <v>#VALUE!</v>
      </c>
    </row>
    <row r="4185" spans="15:17">
      <c r="O4185">
        <f t="shared" si="197"/>
        <v>804</v>
      </c>
      <c r="P4185" t="e">
        <f t="shared" si="196"/>
        <v>#VALUE!</v>
      </c>
      <c r="Q4185" t="e">
        <f t="shared" si="198"/>
        <v>#VALUE!</v>
      </c>
    </row>
    <row r="4186" spans="15:17">
      <c r="O4186">
        <f t="shared" si="197"/>
        <v>805</v>
      </c>
      <c r="P4186" t="e">
        <f t="shared" si="196"/>
        <v>#VALUE!</v>
      </c>
      <c r="Q4186" t="e">
        <f t="shared" si="198"/>
        <v>#VALUE!</v>
      </c>
    </row>
    <row r="4187" spans="15:17">
      <c r="O4187">
        <f t="shared" si="197"/>
        <v>806</v>
      </c>
      <c r="P4187" t="e">
        <f t="shared" si="196"/>
        <v>#VALUE!</v>
      </c>
      <c r="Q4187" t="e">
        <f t="shared" si="198"/>
        <v>#VALUE!</v>
      </c>
    </row>
    <row r="4188" spans="15:17">
      <c r="O4188">
        <f t="shared" si="197"/>
        <v>807</v>
      </c>
      <c r="P4188" t="e">
        <f t="shared" si="196"/>
        <v>#VALUE!</v>
      </c>
      <c r="Q4188" t="e">
        <f t="shared" si="198"/>
        <v>#VALUE!</v>
      </c>
    </row>
    <row r="4189" spans="15:17">
      <c r="O4189">
        <f t="shared" si="197"/>
        <v>808</v>
      </c>
      <c r="P4189" t="e">
        <f t="shared" si="196"/>
        <v>#VALUE!</v>
      </c>
      <c r="Q4189" t="e">
        <f t="shared" si="198"/>
        <v>#VALUE!</v>
      </c>
    </row>
    <row r="4190" spans="15:17">
      <c r="O4190">
        <f t="shared" si="197"/>
        <v>809</v>
      </c>
      <c r="P4190" t="e">
        <f t="shared" si="196"/>
        <v>#VALUE!</v>
      </c>
      <c r="Q4190" t="e">
        <f t="shared" si="198"/>
        <v>#VALUE!</v>
      </c>
    </row>
    <row r="4191" spans="15:17">
      <c r="O4191">
        <f t="shared" si="197"/>
        <v>810</v>
      </c>
      <c r="P4191" t="e">
        <f t="shared" si="196"/>
        <v>#VALUE!</v>
      </c>
      <c r="Q4191" t="e">
        <f t="shared" si="198"/>
        <v>#VALUE!</v>
      </c>
    </row>
    <row r="4192" spans="15:17">
      <c r="O4192">
        <f t="shared" si="197"/>
        <v>811</v>
      </c>
      <c r="P4192" t="e">
        <f t="shared" si="196"/>
        <v>#VALUE!</v>
      </c>
      <c r="Q4192" t="e">
        <f t="shared" si="198"/>
        <v>#VALUE!</v>
      </c>
    </row>
    <row r="4193" spans="15:17">
      <c r="O4193">
        <f t="shared" si="197"/>
        <v>812</v>
      </c>
      <c r="P4193" t="e">
        <f t="shared" si="196"/>
        <v>#VALUE!</v>
      </c>
      <c r="Q4193" t="e">
        <f t="shared" si="198"/>
        <v>#VALUE!</v>
      </c>
    </row>
    <row r="4194" spans="15:17">
      <c r="O4194">
        <f t="shared" si="197"/>
        <v>813</v>
      </c>
      <c r="P4194" t="e">
        <f t="shared" si="196"/>
        <v>#VALUE!</v>
      </c>
      <c r="Q4194" t="e">
        <f t="shared" si="198"/>
        <v>#VALUE!</v>
      </c>
    </row>
    <row r="4195" spans="15:17">
      <c r="O4195">
        <f t="shared" si="197"/>
        <v>814</v>
      </c>
      <c r="P4195" t="e">
        <f t="shared" si="196"/>
        <v>#VALUE!</v>
      </c>
      <c r="Q4195" t="e">
        <f t="shared" si="198"/>
        <v>#VALUE!</v>
      </c>
    </row>
    <row r="4196" spans="15:17">
      <c r="O4196">
        <f t="shared" si="197"/>
        <v>815</v>
      </c>
      <c r="P4196" t="e">
        <f t="shared" si="196"/>
        <v>#VALUE!</v>
      </c>
      <c r="Q4196" t="e">
        <f t="shared" si="198"/>
        <v>#VALUE!</v>
      </c>
    </row>
    <row r="4197" spans="15:17">
      <c r="O4197">
        <f t="shared" si="197"/>
        <v>816</v>
      </c>
      <c r="P4197" t="e">
        <f t="shared" si="196"/>
        <v>#VALUE!</v>
      </c>
      <c r="Q4197" t="e">
        <f t="shared" si="198"/>
        <v>#VALUE!</v>
      </c>
    </row>
    <row r="4198" spans="15:17">
      <c r="O4198">
        <f t="shared" si="197"/>
        <v>817</v>
      </c>
      <c r="P4198" t="e">
        <f t="shared" si="196"/>
        <v>#VALUE!</v>
      </c>
      <c r="Q4198" t="e">
        <f t="shared" si="198"/>
        <v>#VALUE!</v>
      </c>
    </row>
    <row r="4199" spans="15:17">
      <c r="O4199">
        <f t="shared" si="197"/>
        <v>818</v>
      </c>
      <c r="P4199" t="e">
        <f t="shared" si="196"/>
        <v>#VALUE!</v>
      </c>
      <c r="Q4199" t="e">
        <f t="shared" si="198"/>
        <v>#VALUE!</v>
      </c>
    </row>
    <row r="4200" spans="15:17">
      <c r="O4200">
        <f t="shared" si="197"/>
        <v>819</v>
      </c>
      <c r="P4200" t="e">
        <f t="shared" si="196"/>
        <v>#VALUE!</v>
      </c>
      <c r="Q4200" t="e">
        <f t="shared" si="198"/>
        <v>#VALUE!</v>
      </c>
    </row>
    <row r="4201" spans="15:17">
      <c r="O4201">
        <f t="shared" si="197"/>
        <v>820</v>
      </c>
      <c r="P4201" t="e">
        <f t="shared" si="196"/>
        <v>#VALUE!</v>
      </c>
      <c r="Q4201" t="e">
        <f t="shared" si="198"/>
        <v>#VALUE!</v>
      </c>
    </row>
    <row r="4202" spans="15:17">
      <c r="O4202">
        <f t="shared" si="197"/>
        <v>821</v>
      </c>
      <c r="P4202" t="e">
        <f t="shared" si="196"/>
        <v>#VALUE!</v>
      </c>
      <c r="Q4202" t="e">
        <f t="shared" si="198"/>
        <v>#VALUE!</v>
      </c>
    </row>
    <row r="4203" spans="15:17">
      <c r="O4203">
        <f t="shared" si="197"/>
        <v>822</v>
      </c>
      <c r="P4203" t="e">
        <f t="shared" si="196"/>
        <v>#VALUE!</v>
      </c>
      <c r="Q4203" t="e">
        <f t="shared" si="198"/>
        <v>#VALUE!</v>
      </c>
    </row>
    <row r="4204" spans="15:17">
      <c r="O4204">
        <f t="shared" si="197"/>
        <v>823</v>
      </c>
      <c r="P4204" t="e">
        <f t="shared" si="196"/>
        <v>#VALUE!</v>
      </c>
      <c r="Q4204" t="e">
        <f t="shared" si="198"/>
        <v>#VALUE!</v>
      </c>
    </row>
    <row r="4205" spans="15:17">
      <c r="O4205">
        <f t="shared" si="197"/>
        <v>824</v>
      </c>
      <c r="P4205" t="e">
        <f t="shared" si="196"/>
        <v>#VALUE!</v>
      </c>
      <c r="Q4205" t="e">
        <f t="shared" si="198"/>
        <v>#VALUE!</v>
      </c>
    </row>
    <row r="4206" spans="15:17">
      <c r="O4206">
        <f t="shared" si="197"/>
        <v>825</v>
      </c>
      <c r="P4206" t="e">
        <f t="shared" si="196"/>
        <v>#VALUE!</v>
      </c>
      <c r="Q4206" t="e">
        <f t="shared" si="198"/>
        <v>#VALUE!</v>
      </c>
    </row>
    <row r="4207" spans="15:17">
      <c r="O4207">
        <f t="shared" si="197"/>
        <v>826</v>
      </c>
      <c r="P4207" t="e">
        <f t="shared" si="196"/>
        <v>#VALUE!</v>
      </c>
      <c r="Q4207" t="e">
        <f t="shared" si="198"/>
        <v>#VALUE!</v>
      </c>
    </row>
    <row r="4208" spans="15:17">
      <c r="O4208">
        <f t="shared" si="197"/>
        <v>827</v>
      </c>
      <c r="P4208" t="e">
        <f t="shared" si="196"/>
        <v>#VALUE!</v>
      </c>
      <c r="Q4208" t="e">
        <f t="shared" si="198"/>
        <v>#VALUE!</v>
      </c>
    </row>
    <row r="4209" spans="15:17">
      <c r="O4209">
        <f t="shared" si="197"/>
        <v>828</v>
      </c>
      <c r="P4209" t="e">
        <f t="shared" si="196"/>
        <v>#VALUE!</v>
      </c>
      <c r="Q4209" t="e">
        <f t="shared" si="198"/>
        <v>#VALUE!</v>
      </c>
    </row>
    <row r="4210" spans="15:17">
      <c r="O4210">
        <f t="shared" si="197"/>
        <v>829</v>
      </c>
      <c r="P4210" t="e">
        <f t="shared" si="196"/>
        <v>#VALUE!</v>
      </c>
      <c r="Q4210" t="e">
        <f t="shared" si="198"/>
        <v>#VALUE!</v>
      </c>
    </row>
    <row r="4211" spans="15:17">
      <c r="O4211">
        <f t="shared" si="197"/>
        <v>830</v>
      </c>
      <c r="P4211" t="e">
        <f t="shared" si="196"/>
        <v>#VALUE!</v>
      </c>
      <c r="Q4211" t="e">
        <f t="shared" si="198"/>
        <v>#VALUE!</v>
      </c>
    </row>
    <row r="4212" spans="15:17">
      <c r="O4212">
        <f t="shared" si="197"/>
        <v>831</v>
      </c>
      <c r="P4212" t="e">
        <f t="shared" si="196"/>
        <v>#VALUE!</v>
      </c>
      <c r="Q4212" t="e">
        <f t="shared" si="198"/>
        <v>#VALUE!</v>
      </c>
    </row>
    <row r="4213" spans="15:17">
      <c r="O4213">
        <f t="shared" si="197"/>
        <v>832</v>
      </c>
      <c r="P4213" t="e">
        <f t="shared" ref="P4213:P4276" si="199">NEGBINOMDIST(O4213-$A$9,$A$9,$B$9)</f>
        <v>#VALUE!</v>
      </c>
      <c r="Q4213" t="e">
        <f t="shared" si="198"/>
        <v>#VALUE!</v>
      </c>
    </row>
    <row r="4214" spans="15:17">
      <c r="O4214">
        <f t="shared" ref="O4214:O4277" si="200">O4213+1</f>
        <v>833</v>
      </c>
      <c r="P4214" t="e">
        <f t="shared" si="199"/>
        <v>#VALUE!</v>
      </c>
      <c r="Q4214" t="e">
        <f t="shared" si="198"/>
        <v>#VALUE!</v>
      </c>
    </row>
    <row r="4215" spans="15:17">
      <c r="O4215">
        <f t="shared" si="200"/>
        <v>834</v>
      </c>
      <c r="P4215" t="e">
        <f t="shared" si="199"/>
        <v>#VALUE!</v>
      </c>
      <c r="Q4215" t="e">
        <f t="shared" si="198"/>
        <v>#VALUE!</v>
      </c>
    </row>
    <row r="4216" spans="15:17">
      <c r="O4216">
        <f t="shared" si="200"/>
        <v>835</v>
      </c>
      <c r="P4216" t="e">
        <f t="shared" si="199"/>
        <v>#VALUE!</v>
      </c>
      <c r="Q4216" t="e">
        <f t="shared" si="198"/>
        <v>#VALUE!</v>
      </c>
    </row>
    <row r="4217" spans="15:17">
      <c r="O4217">
        <f t="shared" si="200"/>
        <v>836</v>
      </c>
      <c r="P4217" t="e">
        <f t="shared" si="199"/>
        <v>#VALUE!</v>
      </c>
      <c r="Q4217" t="e">
        <f t="shared" si="198"/>
        <v>#VALUE!</v>
      </c>
    </row>
    <row r="4218" spans="15:17">
      <c r="O4218">
        <f t="shared" si="200"/>
        <v>837</v>
      </c>
      <c r="P4218" t="e">
        <f t="shared" si="199"/>
        <v>#VALUE!</v>
      </c>
      <c r="Q4218" t="e">
        <f t="shared" si="198"/>
        <v>#VALUE!</v>
      </c>
    </row>
    <row r="4219" spans="15:17">
      <c r="O4219">
        <f t="shared" si="200"/>
        <v>838</v>
      </c>
      <c r="P4219" t="e">
        <f t="shared" si="199"/>
        <v>#VALUE!</v>
      </c>
      <c r="Q4219" t="e">
        <f t="shared" si="198"/>
        <v>#VALUE!</v>
      </c>
    </row>
    <row r="4220" spans="15:17">
      <c r="O4220">
        <f t="shared" si="200"/>
        <v>839</v>
      </c>
      <c r="P4220" t="e">
        <f t="shared" si="199"/>
        <v>#VALUE!</v>
      </c>
      <c r="Q4220" t="e">
        <f t="shared" si="198"/>
        <v>#VALUE!</v>
      </c>
    </row>
    <row r="4221" spans="15:17">
      <c r="O4221">
        <f t="shared" si="200"/>
        <v>840</v>
      </c>
      <c r="P4221" t="e">
        <f t="shared" si="199"/>
        <v>#VALUE!</v>
      </c>
      <c r="Q4221" t="e">
        <f t="shared" si="198"/>
        <v>#VALUE!</v>
      </c>
    </row>
    <row r="4222" spans="15:17">
      <c r="O4222">
        <f t="shared" si="200"/>
        <v>841</v>
      </c>
      <c r="P4222" t="e">
        <f t="shared" si="199"/>
        <v>#VALUE!</v>
      </c>
      <c r="Q4222" t="e">
        <f t="shared" si="198"/>
        <v>#VALUE!</v>
      </c>
    </row>
    <row r="4223" spans="15:17">
      <c r="O4223">
        <f t="shared" si="200"/>
        <v>842</v>
      </c>
      <c r="P4223" t="e">
        <f t="shared" si="199"/>
        <v>#VALUE!</v>
      </c>
      <c r="Q4223" t="e">
        <f t="shared" si="198"/>
        <v>#VALUE!</v>
      </c>
    </row>
    <row r="4224" spans="15:17">
      <c r="O4224">
        <f t="shared" si="200"/>
        <v>843</v>
      </c>
      <c r="P4224" t="e">
        <f t="shared" si="199"/>
        <v>#VALUE!</v>
      </c>
      <c r="Q4224" t="e">
        <f t="shared" si="198"/>
        <v>#VALUE!</v>
      </c>
    </row>
    <row r="4225" spans="15:17">
      <c r="O4225">
        <f t="shared" si="200"/>
        <v>844</v>
      </c>
      <c r="P4225" t="e">
        <f t="shared" si="199"/>
        <v>#VALUE!</v>
      </c>
      <c r="Q4225" t="e">
        <f t="shared" si="198"/>
        <v>#VALUE!</v>
      </c>
    </row>
    <row r="4226" spans="15:17">
      <c r="O4226">
        <f t="shared" si="200"/>
        <v>845</v>
      </c>
      <c r="P4226" t="e">
        <f t="shared" si="199"/>
        <v>#VALUE!</v>
      </c>
      <c r="Q4226" t="e">
        <f t="shared" si="198"/>
        <v>#VALUE!</v>
      </c>
    </row>
    <row r="4227" spans="15:17">
      <c r="O4227">
        <f t="shared" si="200"/>
        <v>846</v>
      </c>
      <c r="P4227" t="e">
        <f t="shared" si="199"/>
        <v>#VALUE!</v>
      </c>
      <c r="Q4227" t="e">
        <f t="shared" si="198"/>
        <v>#VALUE!</v>
      </c>
    </row>
    <row r="4228" spans="15:17">
      <c r="O4228">
        <f t="shared" si="200"/>
        <v>847</v>
      </c>
      <c r="P4228" t="e">
        <f t="shared" si="199"/>
        <v>#VALUE!</v>
      </c>
      <c r="Q4228" t="e">
        <f t="shared" si="198"/>
        <v>#VALUE!</v>
      </c>
    </row>
    <row r="4229" spans="15:17">
      <c r="O4229">
        <f t="shared" si="200"/>
        <v>848</v>
      </c>
      <c r="P4229" t="e">
        <f t="shared" si="199"/>
        <v>#VALUE!</v>
      </c>
      <c r="Q4229" t="e">
        <f t="shared" si="198"/>
        <v>#VALUE!</v>
      </c>
    </row>
    <row r="4230" spans="15:17">
      <c r="O4230">
        <f t="shared" si="200"/>
        <v>849</v>
      </c>
      <c r="P4230" t="e">
        <f t="shared" si="199"/>
        <v>#VALUE!</v>
      </c>
      <c r="Q4230" t="e">
        <f t="shared" si="198"/>
        <v>#VALUE!</v>
      </c>
    </row>
    <row r="4231" spans="15:17">
      <c r="O4231">
        <f t="shared" si="200"/>
        <v>850</v>
      </c>
      <c r="P4231" t="e">
        <f t="shared" si="199"/>
        <v>#VALUE!</v>
      </c>
      <c r="Q4231" t="e">
        <f t="shared" ref="Q4231:Q4294" si="201">Q4230+P4230</f>
        <v>#VALUE!</v>
      </c>
    </row>
    <row r="4232" spans="15:17">
      <c r="O4232">
        <f t="shared" si="200"/>
        <v>851</v>
      </c>
      <c r="P4232" t="e">
        <f t="shared" si="199"/>
        <v>#VALUE!</v>
      </c>
      <c r="Q4232" t="e">
        <f t="shared" si="201"/>
        <v>#VALUE!</v>
      </c>
    </row>
    <row r="4233" spans="15:17">
      <c r="O4233">
        <f t="shared" si="200"/>
        <v>852</v>
      </c>
      <c r="P4233" t="e">
        <f t="shared" si="199"/>
        <v>#VALUE!</v>
      </c>
      <c r="Q4233" t="e">
        <f t="shared" si="201"/>
        <v>#VALUE!</v>
      </c>
    </row>
    <row r="4234" spans="15:17">
      <c r="O4234">
        <f t="shared" si="200"/>
        <v>853</v>
      </c>
      <c r="P4234" t="e">
        <f t="shared" si="199"/>
        <v>#VALUE!</v>
      </c>
      <c r="Q4234" t="e">
        <f t="shared" si="201"/>
        <v>#VALUE!</v>
      </c>
    </row>
    <row r="4235" spans="15:17">
      <c r="O4235">
        <f t="shared" si="200"/>
        <v>854</v>
      </c>
      <c r="P4235" t="e">
        <f t="shared" si="199"/>
        <v>#VALUE!</v>
      </c>
      <c r="Q4235" t="e">
        <f t="shared" si="201"/>
        <v>#VALUE!</v>
      </c>
    </row>
    <row r="4236" spans="15:17">
      <c r="O4236">
        <f t="shared" si="200"/>
        <v>855</v>
      </c>
      <c r="P4236" t="e">
        <f t="shared" si="199"/>
        <v>#VALUE!</v>
      </c>
      <c r="Q4236" t="e">
        <f t="shared" si="201"/>
        <v>#VALUE!</v>
      </c>
    </row>
    <row r="4237" spans="15:17">
      <c r="O4237">
        <f t="shared" si="200"/>
        <v>856</v>
      </c>
      <c r="P4237" t="e">
        <f t="shared" si="199"/>
        <v>#VALUE!</v>
      </c>
      <c r="Q4237" t="e">
        <f t="shared" si="201"/>
        <v>#VALUE!</v>
      </c>
    </row>
    <row r="4238" spans="15:17">
      <c r="O4238">
        <f t="shared" si="200"/>
        <v>857</v>
      </c>
      <c r="P4238" t="e">
        <f t="shared" si="199"/>
        <v>#VALUE!</v>
      </c>
      <c r="Q4238" t="e">
        <f t="shared" si="201"/>
        <v>#VALUE!</v>
      </c>
    </row>
    <row r="4239" spans="15:17">
      <c r="O4239">
        <f t="shared" si="200"/>
        <v>858</v>
      </c>
      <c r="P4239" t="e">
        <f t="shared" si="199"/>
        <v>#VALUE!</v>
      </c>
      <c r="Q4239" t="e">
        <f t="shared" si="201"/>
        <v>#VALUE!</v>
      </c>
    </row>
    <row r="4240" spans="15:17">
      <c r="O4240">
        <f t="shared" si="200"/>
        <v>859</v>
      </c>
      <c r="P4240" t="e">
        <f t="shared" si="199"/>
        <v>#VALUE!</v>
      </c>
      <c r="Q4240" t="e">
        <f t="shared" si="201"/>
        <v>#VALUE!</v>
      </c>
    </row>
    <row r="4241" spans="15:17">
      <c r="O4241">
        <f t="shared" si="200"/>
        <v>860</v>
      </c>
      <c r="P4241" t="e">
        <f t="shared" si="199"/>
        <v>#VALUE!</v>
      </c>
      <c r="Q4241" t="e">
        <f t="shared" si="201"/>
        <v>#VALUE!</v>
      </c>
    </row>
    <row r="4242" spans="15:17">
      <c r="O4242">
        <f t="shared" si="200"/>
        <v>861</v>
      </c>
      <c r="P4242" t="e">
        <f t="shared" si="199"/>
        <v>#VALUE!</v>
      </c>
      <c r="Q4242" t="e">
        <f t="shared" si="201"/>
        <v>#VALUE!</v>
      </c>
    </row>
    <row r="4243" spans="15:17">
      <c r="O4243">
        <f t="shared" si="200"/>
        <v>862</v>
      </c>
      <c r="P4243" t="e">
        <f t="shared" si="199"/>
        <v>#VALUE!</v>
      </c>
      <c r="Q4243" t="e">
        <f t="shared" si="201"/>
        <v>#VALUE!</v>
      </c>
    </row>
    <row r="4244" spans="15:17">
      <c r="O4244">
        <f t="shared" si="200"/>
        <v>863</v>
      </c>
      <c r="P4244" t="e">
        <f t="shared" si="199"/>
        <v>#VALUE!</v>
      </c>
      <c r="Q4244" t="e">
        <f t="shared" si="201"/>
        <v>#VALUE!</v>
      </c>
    </row>
    <row r="4245" spans="15:17">
      <c r="O4245">
        <f t="shared" si="200"/>
        <v>864</v>
      </c>
      <c r="P4245" t="e">
        <f t="shared" si="199"/>
        <v>#VALUE!</v>
      </c>
      <c r="Q4245" t="e">
        <f t="shared" si="201"/>
        <v>#VALUE!</v>
      </c>
    </row>
    <row r="4246" spans="15:17">
      <c r="O4246">
        <f t="shared" si="200"/>
        <v>865</v>
      </c>
      <c r="P4246" t="e">
        <f t="shared" si="199"/>
        <v>#VALUE!</v>
      </c>
      <c r="Q4246" t="e">
        <f t="shared" si="201"/>
        <v>#VALUE!</v>
      </c>
    </row>
    <row r="4247" spans="15:17">
      <c r="O4247">
        <f t="shared" si="200"/>
        <v>866</v>
      </c>
      <c r="P4247" t="e">
        <f t="shared" si="199"/>
        <v>#VALUE!</v>
      </c>
      <c r="Q4247" t="e">
        <f t="shared" si="201"/>
        <v>#VALUE!</v>
      </c>
    </row>
    <row r="4248" spans="15:17">
      <c r="O4248">
        <f t="shared" si="200"/>
        <v>867</v>
      </c>
      <c r="P4248" t="e">
        <f t="shared" si="199"/>
        <v>#VALUE!</v>
      </c>
      <c r="Q4248" t="e">
        <f t="shared" si="201"/>
        <v>#VALUE!</v>
      </c>
    </row>
    <row r="4249" spans="15:17">
      <c r="O4249">
        <f t="shared" si="200"/>
        <v>868</v>
      </c>
      <c r="P4249" t="e">
        <f t="shared" si="199"/>
        <v>#VALUE!</v>
      </c>
      <c r="Q4249" t="e">
        <f t="shared" si="201"/>
        <v>#VALUE!</v>
      </c>
    </row>
    <row r="4250" spans="15:17">
      <c r="O4250">
        <f t="shared" si="200"/>
        <v>869</v>
      </c>
      <c r="P4250" t="e">
        <f t="shared" si="199"/>
        <v>#VALUE!</v>
      </c>
      <c r="Q4250" t="e">
        <f t="shared" si="201"/>
        <v>#VALUE!</v>
      </c>
    </row>
    <row r="4251" spans="15:17">
      <c r="O4251">
        <f t="shared" si="200"/>
        <v>870</v>
      </c>
      <c r="P4251" t="e">
        <f t="shared" si="199"/>
        <v>#VALUE!</v>
      </c>
      <c r="Q4251" t="e">
        <f t="shared" si="201"/>
        <v>#VALUE!</v>
      </c>
    </row>
    <row r="4252" spans="15:17">
      <c r="O4252">
        <f t="shared" si="200"/>
        <v>871</v>
      </c>
      <c r="P4252" t="e">
        <f t="shared" si="199"/>
        <v>#VALUE!</v>
      </c>
      <c r="Q4252" t="e">
        <f t="shared" si="201"/>
        <v>#VALUE!</v>
      </c>
    </row>
    <row r="4253" spans="15:17">
      <c r="O4253">
        <f t="shared" si="200"/>
        <v>872</v>
      </c>
      <c r="P4253" t="e">
        <f t="shared" si="199"/>
        <v>#VALUE!</v>
      </c>
      <c r="Q4253" t="e">
        <f t="shared" si="201"/>
        <v>#VALUE!</v>
      </c>
    </row>
    <row r="4254" spans="15:17">
      <c r="O4254">
        <f t="shared" si="200"/>
        <v>873</v>
      </c>
      <c r="P4254" t="e">
        <f t="shared" si="199"/>
        <v>#VALUE!</v>
      </c>
      <c r="Q4254" t="e">
        <f t="shared" si="201"/>
        <v>#VALUE!</v>
      </c>
    </row>
    <row r="4255" spans="15:17">
      <c r="O4255">
        <f t="shared" si="200"/>
        <v>874</v>
      </c>
      <c r="P4255" t="e">
        <f t="shared" si="199"/>
        <v>#VALUE!</v>
      </c>
      <c r="Q4255" t="e">
        <f t="shared" si="201"/>
        <v>#VALUE!</v>
      </c>
    </row>
    <row r="4256" spans="15:17">
      <c r="O4256">
        <f t="shared" si="200"/>
        <v>875</v>
      </c>
      <c r="P4256" t="e">
        <f t="shared" si="199"/>
        <v>#VALUE!</v>
      </c>
      <c r="Q4256" t="e">
        <f t="shared" si="201"/>
        <v>#VALUE!</v>
      </c>
    </row>
    <row r="4257" spans="15:17">
      <c r="O4257">
        <f t="shared" si="200"/>
        <v>876</v>
      </c>
      <c r="P4257" t="e">
        <f t="shared" si="199"/>
        <v>#VALUE!</v>
      </c>
      <c r="Q4257" t="e">
        <f t="shared" si="201"/>
        <v>#VALUE!</v>
      </c>
    </row>
    <row r="4258" spans="15:17">
      <c r="O4258">
        <f t="shared" si="200"/>
        <v>877</v>
      </c>
      <c r="P4258" t="e">
        <f t="shared" si="199"/>
        <v>#VALUE!</v>
      </c>
      <c r="Q4258" t="e">
        <f t="shared" si="201"/>
        <v>#VALUE!</v>
      </c>
    </row>
    <row r="4259" spans="15:17">
      <c r="O4259">
        <f t="shared" si="200"/>
        <v>878</v>
      </c>
      <c r="P4259" t="e">
        <f t="shared" si="199"/>
        <v>#VALUE!</v>
      </c>
      <c r="Q4259" t="e">
        <f t="shared" si="201"/>
        <v>#VALUE!</v>
      </c>
    </row>
    <row r="4260" spans="15:17">
      <c r="O4260">
        <f t="shared" si="200"/>
        <v>879</v>
      </c>
      <c r="P4260" t="e">
        <f t="shared" si="199"/>
        <v>#VALUE!</v>
      </c>
      <c r="Q4260" t="e">
        <f t="shared" si="201"/>
        <v>#VALUE!</v>
      </c>
    </row>
    <row r="4261" spans="15:17">
      <c r="O4261">
        <f t="shared" si="200"/>
        <v>880</v>
      </c>
      <c r="P4261" t="e">
        <f t="shared" si="199"/>
        <v>#VALUE!</v>
      </c>
      <c r="Q4261" t="e">
        <f t="shared" si="201"/>
        <v>#VALUE!</v>
      </c>
    </row>
    <row r="4262" spans="15:17">
      <c r="O4262">
        <f t="shared" si="200"/>
        <v>881</v>
      </c>
      <c r="P4262" t="e">
        <f t="shared" si="199"/>
        <v>#VALUE!</v>
      </c>
      <c r="Q4262" t="e">
        <f t="shared" si="201"/>
        <v>#VALUE!</v>
      </c>
    </row>
    <row r="4263" spans="15:17">
      <c r="O4263">
        <f t="shared" si="200"/>
        <v>882</v>
      </c>
      <c r="P4263" t="e">
        <f t="shared" si="199"/>
        <v>#VALUE!</v>
      </c>
      <c r="Q4263" t="e">
        <f t="shared" si="201"/>
        <v>#VALUE!</v>
      </c>
    </row>
    <row r="4264" spans="15:17">
      <c r="O4264">
        <f t="shared" si="200"/>
        <v>883</v>
      </c>
      <c r="P4264" t="e">
        <f t="shared" si="199"/>
        <v>#VALUE!</v>
      </c>
      <c r="Q4264" t="e">
        <f t="shared" si="201"/>
        <v>#VALUE!</v>
      </c>
    </row>
    <row r="4265" spans="15:17">
      <c r="O4265">
        <f t="shared" si="200"/>
        <v>884</v>
      </c>
      <c r="P4265" t="e">
        <f t="shared" si="199"/>
        <v>#VALUE!</v>
      </c>
      <c r="Q4265" t="e">
        <f t="shared" si="201"/>
        <v>#VALUE!</v>
      </c>
    </row>
    <row r="4266" spans="15:17">
      <c r="O4266">
        <f t="shared" si="200"/>
        <v>885</v>
      </c>
      <c r="P4266" t="e">
        <f t="shared" si="199"/>
        <v>#VALUE!</v>
      </c>
      <c r="Q4266" t="e">
        <f t="shared" si="201"/>
        <v>#VALUE!</v>
      </c>
    </row>
    <row r="4267" spans="15:17">
      <c r="O4267">
        <f t="shared" si="200"/>
        <v>886</v>
      </c>
      <c r="P4267" t="e">
        <f t="shared" si="199"/>
        <v>#VALUE!</v>
      </c>
      <c r="Q4267" t="e">
        <f t="shared" si="201"/>
        <v>#VALUE!</v>
      </c>
    </row>
    <row r="4268" spans="15:17">
      <c r="O4268">
        <f t="shared" si="200"/>
        <v>887</v>
      </c>
      <c r="P4268" t="e">
        <f t="shared" si="199"/>
        <v>#VALUE!</v>
      </c>
      <c r="Q4268" t="e">
        <f t="shared" si="201"/>
        <v>#VALUE!</v>
      </c>
    </row>
    <row r="4269" spans="15:17">
      <c r="O4269">
        <f t="shared" si="200"/>
        <v>888</v>
      </c>
      <c r="P4269" t="e">
        <f t="shared" si="199"/>
        <v>#VALUE!</v>
      </c>
      <c r="Q4269" t="e">
        <f t="shared" si="201"/>
        <v>#VALUE!</v>
      </c>
    </row>
    <row r="4270" spans="15:17">
      <c r="O4270">
        <f t="shared" si="200"/>
        <v>889</v>
      </c>
      <c r="P4270" t="e">
        <f t="shared" si="199"/>
        <v>#VALUE!</v>
      </c>
      <c r="Q4270" t="e">
        <f t="shared" si="201"/>
        <v>#VALUE!</v>
      </c>
    </row>
    <row r="4271" spans="15:17">
      <c r="O4271">
        <f t="shared" si="200"/>
        <v>890</v>
      </c>
      <c r="P4271" t="e">
        <f t="shared" si="199"/>
        <v>#VALUE!</v>
      </c>
      <c r="Q4271" t="e">
        <f t="shared" si="201"/>
        <v>#VALUE!</v>
      </c>
    </row>
    <row r="4272" spans="15:17">
      <c r="O4272">
        <f t="shared" si="200"/>
        <v>891</v>
      </c>
      <c r="P4272" t="e">
        <f t="shared" si="199"/>
        <v>#VALUE!</v>
      </c>
      <c r="Q4272" t="e">
        <f t="shared" si="201"/>
        <v>#VALUE!</v>
      </c>
    </row>
    <row r="4273" spans="15:17">
      <c r="O4273">
        <f t="shared" si="200"/>
        <v>892</v>
      </c>
      <c r="P4273" t="e">
        <f t="shared" si="199"/>
        <v>#VALUE!</v>
      </c>
      <c r="Q4273" t="e">
        <f t="shared" si="201"/>
        <v>#VALUE!</v>
      </c>
    </row>
    <row r="4274" spans="15:17">
      <c r="O4274">
        <f t="shared" si="200"/>
        <v>893</v>
      </c>
      <c r="P4274" t="e">
        <f t="shared" si="199"/>
        <v>#VALUE!</v>
      </c>
      <c r="Q4274" t="e">
        <f t="shared" si="201"/>
        <v>#VALUE!</v>
      </c>
    </row>
    <row r="4275" spans="15:17">
      <c r="O4275">
        <f t="shared" si="200"/>
        <v>894</v>
      </c>
      <c r="P4275" t="e">
        <f t="shared" si="199"/>
        <v>#VALUE!</v>
      </c>
      <c r="Q4275" t="e">
        <f t="shared" si="201"/>
        <v>#VALUE!</v>
      </c>
    </row>
    <row r="4276" spans="15:17">
      <c r="O4276">
        <f t="shared" si="200"/>
        <v>895</v>
      </c>
      <c r="P4276" t="e">
        <f t="shared" si="199"/>
        <v>#VALUE!</v>
      </c>
      <c r="Q4276" t="e">
        <f t="shared" si="201"/>
        <v>#VALUE!</v>
      </c>
    </row>
    <row r="4277" spans="15:17">
      <c r="O4277">
        <f t="shared" si="200"/>
        <v>896</v>
      </c>
      <c r="P4277" t="e">
        <f t="shared" ref="P4277:P4340" si="202">NEGBINOMDIST(O4277-$A$9,$A$9,$B$9)</f>
        <v>#VALUE!</v>
      </c>
      <c r="Q4277" t="e">
        <f t="shared" si="201"/>
        <v>#VALUE!</v>
      </c>
    </row>
    <row r="4278" spans="15:17">
      <c r="O4278">
        <f t="shared" ref="O4278:O4341" si="203">O4277+1</f>
        <v>897</v>
      </c>
      <c r="P4278" t="e">
        <f t="shared" si="202"/>
        <v>#VALUE!</v>
      </c>
      <c r="Q4278" t="e">
        <f t="shared" si="201"/>
        <v>#VALUE!</v>
      </c>
    </row>
    <row r="4279" spans="15:17">
      <c r="O4279">
        <f t="shared" si="203"/>
        <v>898</v>
      </c>
      <c r="P4279" t="e">
        <f t="shared" si="202"/>
        <v>#VALUE!</v>
      </c>
      <c r="Q4279" t="e">
        <f t="shared" si="201"/>
        <v>#VALUE!</v>
      </c>
    </row>
    <row r="4280" spans="15:17">
      <c r="O4280">
        <f t="shared" si="203"/>
        <v>899</v>
      </c>
      <c r="P4280" t="e">
        <f t="shared" si="202"/>
        <v>#VALUE!</v>
      </c>
      <c r="Q4280" t="e">
        <f t="shared" si="201"/>
        <v>#VALUE!</v>
      </c>
    </row>
    <row r="4281" spans="15:17">
      <c r="O4281">
        <f t="shared" si="203"/>
        <v>900</v>
      </c>
      <c r="P4281" t="e">
        <f t="shared" si="202"/>
        <v>#VALUE!</v>
      </c>
      <c r="Q4281" t="e">
        <f t="shared" si="201"/>
        <v>#VALUE!</v>
      </c>
    </row>
    <row r="4282" spans="15:17">
      <c r="O4282">
        <f t="shared" si="203"/>
        <v>901</v>
      </c>
      <c r="P4282" t="e">
        <f t="shared" si="202"/>
        <v>#VALUE!</v>
      </c>
      <c r="Q4282" t="e">
        <f t="shared" si="201"/>
        <v>#VALUE!</v>
      </c>
    </row>
    <row r="4283" spans="15:17">
      <c r="O4283">
        <f t="shared" si="203"/>
        <v>902</v>
      </c>
      <c r="P4283" t="e">
        <f t="shared" si="202"/>
        <v>#VALUE!</v>
      </c>
      <c r="Q4283" t="e">
        <f t="shared" si="201"/>
        <v>#VALUE!</v>
      </c>
    </row>
    <row r="4284" spans="15:17">
      <c r="O4284">
        <f t="shared" si="203"/>
        <v>903</v>
      </c>
      <c r="P4284" t="e">
        <f t="shared" si="202"/>
        <v>#VALUE!</v>
      </c>
      <c r="Q4284" t="e">
        <f t="shared" si="201"/>
        <v>#VALUE!</v>
      </c>
    </row>
    <row r="4285" spans="15:17">
      <c r="O4285">
        <f t="shared" si="203"/>
        <v>904</v>
      </c>
      <c r="P4285" t="e">
        <f t="shared" si="202"/>
        <v>#VALUE!</v>
      </c>
      <c r="Q4285" t="e">
        <f t="shared" si="201"/>
        <v>#VALUE!</v>
      </c>
    </row>
    <row r="4286" spans="15:17">
      <c r="O4286">
        <f t="shared" si="203"/>
        <v>905</v>
      </c>
      <c r="P4286" t="e">
        <f t="shared" si="202"/>
        <v>#VALUE!</v>
      </c>
      <c r="Q4286" t="e">
        <f t="shared" si="201"/>
        <v>#VALUE!</v>
      </c>
    </row>
    <row r="4287" spans="15:17">
      <c r="O4287">
        <f t="shared" si="203"/>
        <v>906</v>
      </c>
      <c r="P4287" t="e">
        <f t="shared" si="202"/>
        <v>#VALUE!</v>
      </c>
      <c r="Q4287" t="e">
        <f t="shared" si="201"/>
        <v>#VALUE!</v>
      </c>
    </row>
    <row r="4288" spans="15:17">
      <c r="O4288">
        <f t="shared" si="203"/>
        <v>907</v>
      </c>
      <c r="P4288" t="e">
        <f t="shared" si="202"/>
        <v>#VALUE!</v>
      </c>
      <c r="Q4288" t="e">
        <f t="shared" si="201"/>
        <v>#VALUE!</v>
      </c>
    </row>
    <row r="4289" spans="15:17">
      <c r="O4289">
        <f t="shared" si="203"/>
        <v>908</v>
      </c>
      <c r="P4289" t="e">
        <f t="shared" si="202"/>
        <v>#VALUE!</v>
      </c>
      <c r="Q4289" t="e">
        <f t="shared" si="201"/>
        <v>#VALUE!</v>
      </c>
    </row>
    <row r="4290" spans="15:17">
      <c r="O4290">
        <f t="shared" si="203"/>
        <v>909</v>
      </c>
      <c r="P4290" t="e">
        <f t="shared" si="202"/>
        <v>#VALUE!</v>
      </c>
      <c r="Q4290" t="e">
        <f t="shared" si="201"/>
        <v>#VALUE!</v>
      </c>
    </row>
    <row r="4291" spans="15:17">
      <c r="O4291">
        <f t="shared" si="203"/>
        <v>910</v>
      </c>
      <c r="P4291" t="e">
        <f t="shared" si="202"/>
        <v>#VALUE!</v>
      </c>
      <c r="Q4291" t="e">
        <f t="shared" si="201"/>
        <v>#VALUE!</v>
      </c>
    </row>
    <row r="4292" spans="15:17">
      <c r="O4292">
        <f t="shared" si="203"/>
        <v>911</v>
      </c>
      <c r="P4292" t="e">
        <f t="shared" si="202"/>
        <v>#VALUE!</v>
      </c>
      <c r="Q4292" t="e">
        <f t="shared" si="201"/>
        <v>#VALUE!</v>
      </c>
    </row>
    <row r="4293" spans="15:17">
      <c r="O4293">
        <f t="shared" si="203"/>
        <v>912</v>
      </c>
      <c r="P4293" t="e">
        <f t="shared" si="202"/>
        <v>#VALUE!</v>
      </c>
      <c r="Q4293" t="e">
        <f t="shared" si="201"/>
        <v>#VALUE!</v>
      </c>
    </row>
    <row r="4294" spans="15:17">
      <c r="O4294">
        <f t="shared" si="203"/>
        <v>913</v>
      </c>
      <c r="P4294" t="e">
        <f t="shared" si="202"/>
        <v>#VALUE!</v>
      </c>
      <c r="Q4294" t="e">
        <f t="shared" si="201"/>
        <v>#VALUE!</v>
      </c>
    </row>
    <row r="4295" spans="15:17">
      <c r="O4295">
        <f t="shared" si="203"/>
        <v>914</v>
      </c>
      <c r="P4295" t="e">
        <f t="shared" si="202"/>
        <v>#VALUE!</v>
      </c>
      <c r="Q4295" t="e">
        <f t="shared" ref="Q4295:Q4358" si="204">Q4294+P4294</f>
        <v>#VALUE!</v>
      </c>
    </row>
    <row r="4296" spans="15:17">
      <c r="O4296">
        <f t="shared" si="203"/>
        <v>915</v>
      </c>
      <c r="P4296" t="e">
        <f t="shared" si="202"/>
        <v>#VALUE!</v>
      </c>
      <c r="Q4296" t="e">
        <f t="shared" si="204"/>
        <v>#VALUE!</v>
      </c>
    </row>
    <row r="4297" spans="15:17">
      <c r="O4297">
        <f t="shared" si="203"/>
        <v>916</v>
      </c>
      <c r="P4297" t="e">
        <f t="shared" si="202"/>
        <v>#VALUE!</v>
      </c>
      <c r="Q4297" t="e">
        <f t="shared" si="204"/>
        <v>#VALUE!</v>
      </c>
    </row>
    <row r="4298" spans="15:17">
      <c r="O4298">
        <f t="shared" si="203"/>
        <v>917</v>
      </c>
      <c r="P4298" t="e">
        <f t="shared" si="202"/>
        <v>#VALUE!</v>
      </c>
      <c r="Q4298" t="e">
        <f t="shared" si="204"/>
        <v>#VALUE!</v>
      </c>
    </row>
    <row r="4299" spans="15:17">
      <c r="O4299">
        <f t="shared" si="203"/>
        <v>918</v>
      </c>
      <c r="P4299" t="e">
        <f t="shared" si="202"/>
        <v>#VALUE!</v>
      </c>
      <c r="Q4299" t="e">
        <f t="shared" si="204"/>
        <v>#VALUE!</v>
      </c>
    </row>
    <row r="4300" spans="15:17">
      <c r="O4300">
        <f t="shared" si="203"/>
        <v>919</v>
      </c>
      <c r="P4300" t="e">
        <f t="shared" si="202"/>
        <v>#VALUE!</v>
      </c>
      <c r="Q4300" t="e">
        <f t="shared" si="204"/>
        <v>#VALUE!</v>
      </c>
    </row>
    <row r="4301" spans="15:17">
      <c r="O4301">
        <f t="shared" si="203"/>
        <v>920</v>
      </c>
      <c r="P4301" t="e">
        <f t="shared" si="202"/>
        <v>#VALUE!</v>
      </c>
      <c r="Q4301" t="e">
        <f t="shared" si="204"/>
        <v>#VALUE!</v>
      </c>
    </row>
    <row r="4302" spans="15:17">
      <c r="O4302">
        <f t="shared" si="203"/>
        <v>921</v>
      </c>
      <c r="P4302" t="e">
        <f t="shared" si="202"/>
        <v>#VALUE!</v>
      </c>
      <c r="Q4302" t="e">
        <f t="shared" si="204"/>
        <v>#VALUE!</v>
      </c>
    </row>
    <row r="4303" spans="15:17">
      <c r="O4303">
        <f t="shared" si="203"/>
        <v>922</v>
      </c>
      <c r="P4303" t="e">
        <f t="shared" si="202"/>
        <v>#VALUE!</v>
      </c>
      <c r="Q4303" t="e">
        <f t="shared" si="204"/>
        <v>#VALUE!</v>
      </c>
    </row>
    <row r="4304" spans="15:17">
      <c r="O4304">
        <f t="shared" si="203"/>
        <v>923</v>
      </c>
      <c r="P4304" t="e">
        <f t="shared" si="202"/>
        <v>#VALUE!</v>
      </c>
      <c r="Q4304" t="e">
        <f t="shared" si="204"/>
        <v>#VALUE!</v>
      </c>
    </row>
    <row r="4305" spans="15:17">
      <c r="O4305">
        <f t="shared" si="203"/>
        <v>924</v>
      </c>
      <c r="P4305" t="e">
        <f t="shared" si="202"/>
        <v>#VALUE!</v>
      </c>
      <c r="Q4305" t="e">
        <f t="shared" si="204"/>
        <v>#VALUE!</v>
      </c>
    </row>
    <row r="4306" spans="15:17">
      <c r="O4306">
        <f t="shared" si="203"/>
        <v>925</v>
      </c>
      <c r="P4306" t="e">
        <f t="shared" si="202"/>
        <v>#VALUE!</v>
      </c>
      <c r="Q4306" t="e">
        <f t="shared" si="204"/>
        <v>#VALUE!</v>
      </c>
    </row>
    <row r="4307" spans="15:17">
      <c r="O4307">
        <f t="shared" si="203"/>
        <v>926</v>
      </c>
      <c r="P4307" t="e">
        <f t="shared" si="202"/>
        <v>#VALUE!</v>
      </c>
      <c r="Q4307" t="e">
        <f t="shared" si="204"/>
        <v>#VALUE!</v>
      </c>
    </row>
    <row r="4308" spans="15:17">
      <c r="O4308">
        <f t="shared" si="203"/>
        <v>927</v>
      </c>
      <c r="P4308" t="e">
        <f t="shared" si="202"/>
        <v>#VALUE!</v>
      </c>
      <c r="Q4308" t="e">
        <f t="shared" si="204"/>
        <v>#VALUE!</v>
      </c>
    </row>
    <row r="4309" spans="15:17">
      <c r="O4309">
        <f t="shared" si="203"/>
        <v>928</v>
      </c>
      <c r="P4309" t="e">
        <f t="shared" si="202"/>
        <v>#VALUE!</v>
      </c>
      <c r="Q4309" t="e">
        <f t="shared" si="204"/>
        <v>#VALUE!</v>
      </c>
    </row>
    <row r="4310" spans="15:17">
      <c r="O4310">
        <f t="shared" si="203"/>
        <v>929</v>
      </c>
      <c r="P4310" t="e">
        <f t="shared" si="202"/>
        <v>#VALUE!</v>
      </c>
      <c r="Q4310" t="e">
        <f t="shared" si="204"/>
        <v>#VALUE!</v>
      </c>
    </row>
    <row r="4311" spans="15:17">
      <c r="O4311">
        <f t="shared" si="203"/>
        <v>930</v>
      </c>
      <c r="P4311" t="e">
        <f t="shared" si="202"/>
        <v>#VALUE!</v>
      </c>
      <c r="Q4311" t="e">
        <f t="shared" si="204"/>
        <v>#VALUE!</v>
      </c>
    </row>
    <row r="4312" spans="15:17">
      <c r="O4312">
        <f t="shared" si="203"/>
        <v>931</v>
      </c>
      <c r="P4312" t="e">
        <f t="shared" si="202"/>
        <v>#VALUE!</v>
      </c>
      <c r="Q4312" t="e">
        <f t="shared" si="204"/>
        <v>#VALUE!</v>
      </c>
    </row>
    <row r="4313" spans="15:17">
      <c r="O4313">
        <f t="shared" si="203"/>
        <v>932</v>
      </c>
      <c r="P4313" t="e">
        <f t="shared" si="202"/>
        <v>#VALUE!</v>
      </c>
      <c r="Q4313" t="e">
        <f t="shared" si="204"/>
        <v>#VALUE!</v>
      </c>
    </row>
    <row r="4314" spans="15:17">
      <c r="O4314">
        <f t="shared" si="203"/>
        <v>933</v>
      </c>
      <c r="P4314" t="e">
        <f t="shared" si="202"/>
        <v>#VALUE!</v>
      </c>
      <c r="Q4314" t="e">
        <f t="shared" si="204"/>
        <v>#VALUE!</v>
      </c>
    </row>
    <row r="4315" spans="15:17">
      <c r="O4315">
        <f t="shared" si="203"/>
        <v>934</v>
      </c>
      <c r="P4315" t="e">
        <f t="shared" si="202"/>
        <v>#VALUE!</v>
      </c>
      <c r="Q4315" t="e">
        <f t="shared" si="204"/>
        <v>#VALUE!</v>
      </c>
    </row>
    <row r="4316" spans="15:17">
      <c r="O4316">
        <f t="shared" si="203"/>
        <v>935</v>
      </c>
      <c r="P4316" t="e">
        <f t="shared" si="202"/>
        <v>#VALUE!</v>
      </c>
      <c r="Q4316" t="e">
        <f t="shared" si="204"/>
        <v>#VALUE!</v>
      </c>
    </row>
    <row r="4317" spans="15:17">
      <c r="O4317">
        <f t="shared" si="203"/>
        <v>936</v>
      </c>
      <c r="P4317" t="e">
        <f t="shared" si="202"/>
        <v>#VALUE!</v>
      </c>
      <c r="Q4317" t="e">
        <f t="shared" si="204"/>
        <v>#VALUE!</v>
      </c>
    </row>
    <row r="4318" spans="15:17">
      <c r="O4318">
        <f t="shared" si="203"/>
        <v>937</v>
      </c>
      <c r="P4318" t="e">
        <f t="shared" si="202"/>
        <v>#VALUE!</v>
      </c>
      <c r="Q4318" t="e">
        <f t="shared" si="204"/>
        <v>#VALUE!</v>
      </c>
    </row>
    <row r="4319" spans="15:17">
      <c r="O4319">
        <f t="shared" si="203"/>
        <v>938</v>
      </c>
      <c r="P4319" t="e">
        <f t="shared" si="202"/>
        <v>#VALUE!</v>
      </c>
      <c r="Q4319" t="e">
        <f t="shared" si="204"/>
        <v>#VALUE!</v>
      </c>
    </row>
    <row r="4320" spans="15:17">
      <c r="O4320">
        <f t="shared" si="203"/>
        <v>939</v>
      </c>
      <c r="P4320" t="e">
        <f t="shared" si="202"/>
        <v>#VALUE!</v>
      </c>
      <c r="Q4320" t="e">
        <f t="shared" si="204"/>
        <v>#VALUE!</v>
      </c>
    </row>
    <row r="4321" spans="15:17">
      <c r="O4321">
        <f t="shared" si="203"/>
        <v>940</v>
      </c>
      <c r="P4321" t="e">
        <f t="shared" si="202"/>
        <v>#VALUE!</v>
      </c>
      <c r="Q4321" t="e">
        <f t="shared" si="204"/>
        <v>#VALUE!</v>
      </c>
    </row>
    <row r="4322" spans="15:17">
      <c r="O4322">
        <f t="shared" si="203"/>
        <v>941</v>
      </c>
      <c r="P4322" t="e">
        <f t="shared" si="202"/>
        <v>#VALUE!</v>
      </c>
      <c r="Q4322" t="e">
        <f t="shared" si="204"/>
        <v>#VALUE!</v>
      </c>
    </row>
    <row r="4323" spans="15:17">
      <c r="O4323">
        <f t="shared" si="203"/>
        <v>942</v>
      </c>
      <c r="P4323" t="e">
        <f t="shared" si="202"/>
        <v>#VALUE!</v>
      </c>
      <c r="Q4323" t="e">
        <f t="shared" si="204"/>
        <v>#VALUE!</v>
      </c>
    </row>
    <row r="4324" spans="15:17">
      <c r="O4324">
        <f t="shared" si="203"/>
        <v>943</v>
      </c>
      <c r="P4324" t="e">
        <f t="shared" si="202"/>
        <v>#VALUE!</v>
      </c>
      <c r="Q4324" t="e">
        <f t="shared" si="204"/>
        <v>#VALUE!</v>
      </c>
    </row>
    <row r="4325" spans="15:17">
      <c r="O4325">
        <f t="shared" si="203"/>
        <v>944</v>
      </c>
      <c r="P4325" t="e">
        <f t="shared" si="202"/>
        <v>#VALUE!</v>
      </c>
      <c r="Q4325" t="e">
        <f t="shared" si="204"/>
        <v>#VALUE!</v>
      </c>
    </row>
    <row r="4326" spans="15:17">
      <c r="O4326">
        <f t="shared" si="203"/>
        <v>945</v>
      </c>
      <c r="P4326" t="e">
        <f t="shared" si="202"/>
        <v>#VALUE!</v>
      </c>
      <c r="Q4326" t="e">
        <f t="shared" si="204"/>
        <v>#VALUE!</v>
      </c>
    </row>
    <row r="4327" spans="15:17">
      <c r="O4327">
        <f t="shared" si="203"/>
        <v>946</v>
      </c>
      <c r="P4327" t="e">
        <f t="shared" si="202"/>
        <v>#VALUE!</v>
      </c>
      <c r="Q4327" t="e">
        <f t="shared" si="204"/>
        <v>#VALUE!</v>
      </c>
    </row>
    <row r="4328" spans="15:17">
      <c r="O4328">
        <f t="shared" si="203"/>
        <v>947</v>
      </c>
      <c r="P4328" t="e">
        <f t="shared" si="202"/>
        <v>#VALUE!</v>
      </c>
      <c r="Q4328" t="e">
        <f t="shared" si="204"/>
        <v>#VALUE!</v>
      </c>
    </row>
    <row r="4329" spans="15:17">
      <c r="O4329">
        <f t="shared" si="203"/>
        <v>948</v>
      </c>
      <c r="P4329" t="e">
        <f t="shared" si="202"/>
        <v>#VALUE!</v>
      </c>
      <c r="Q4329" t="e">
        <f t="shared" si="204"/>
        <v>#VALUE!</v>
      </c>
    </row>
    <row r="4330" spans="15:17">
      <c r="O4330">
        <f t="shared" si="203"/>
        <v>949</v>
      </c>
      <c r="P4330" t="e">
        <f t="shared" si="202"/>
        <v>#VALUE!</v>
      </c>
      <c r="Q4330" t="e">
        <f t="shared" si="204"/>
        <v>#VALUE!</v>
      </c>
    </row>
    <row r="4331" spans="15:17">
      <c r="O4331">
        <f t="shared" si="203"/>
        <v>950</v>
      </c>
      <c r="P4331" t="e">
        <f t="shared" si="202"/>
        <v>#VALUE!</v>
      </c>
      <c r="Q4331" t="e">
        <f t="shared" si="204"/>
        <v>#VALUE!</v>
      </c>
    </row>
    <row r="4332" spans="15:17">
      <c r="O4332">
        <f t="shared" si="203"/>
        <v>951</v>
      </c>
      <c r="P4332" t="e">
        <f t="shared" si="202"/>
        <v>#VALUE!</v>
      </c>
      <c r="Q4332" t="e">
        <f t="shared" si="204"/>
        <v>#VALUE!</v>
      </c>
    </row>
    <row r="4333" spans="15:17">
      <c r="O4333">
        <f t="shared" si="203"/>
        <v>952</v>
      </c>
      <c r="P4333" t="e">
        <f t="shared" si="202"/>
        <v>#VALUE!</v>
      </c>
      <c r="Q4333" t="e">
        <f t="shared" si="204"/>
        <v>#VALUE!</v>
      </c>
    </row>
    <row r="4334" spans="15:17">
      <c r="O4334">
        <f t="shared" si="203"/>
        <v>953</v>
      </c>
      <c r="P4334" t="e">
        <f t="shared" si="202"/>
        <v>#VALUE!</v>
      </c>
      <c r="Q4334" t="e">
        <f t="shared" si="204"/>
        <v>#VALUE!</v>
      </c>
    </row>
    <row r="4335" spans="15:17">
      <c r="O4335">
        <f t="shared" si="203"/>
        <v>954</v>
      </c>
      <c r="P4335" t="e">
        <f t="shared" si="202"/>
        <v>#VALUE!</v>
      </c>
      <c r="Q4335" t="e">
        <f t="shared" si="204"/>
        <v>#VALUE!</v>
      </c>
    </row>
    <row r="4336" spans="15:17">
      <c r="O4336">
        <f t="shared" si="203"/>
        <v>955</v>
      </c>
      <c r="P4336" t="e">
        <f t="shared" si="202"/>
        <v>#VALUE!</v>
      </c>
      <c r="Q4336" t="e">
        <f t="shared" si="204"/>
        <v>#VALUE!</v>
      </c>
    </row>
    <row r="4337" spans="15:17">
      <c r="O4337">
        <f t="shared" si="203"/>
        <v>956</v>
      </c>
      <c r="P4337" t="e">
        <f t="shared" si="202"/>
        <v>#VALUE!</v>
      </c>
      <c r="Q4337" t="e">
        <f t="shared" si="204"/>
        <v>#VALUE!</v>
      </c>
    </row>
    <row r="4338" spans="15:17">
      <c r="O4338">
        <f t="shared" si="203"/>
        <v>957</v>
      </c>
      <c r="P4338" t="e">
        <f t="shared" si="202"/>
        <v>#VALUE!</v>
      </c>
      <c r="Q4338" t="e">
        <f t="shared" si="204"/>
        <v>#VALUE!</v>
      </c>
    </row>
    <row r="4339" spans="15:17">
      <c r="O4339">
        <f t="shared" si="203"/>
        <v>958</v>
      </c>
      <c r="P4339" t="e">
        <f t="shared" si="202"/>
        <v>#VALUE!</v>
      </c>
      <c r="Q4339" t="e">
        <f t="shared" si="204"/>
        <v>#VALUE!</v>
      </c>
    </row>
    <row r="4340" spans="15:17">
      <c r="O4340">
        <f t="shared" si="203"/>
        <v>959</v>
      </c>
      <c r="P4340" t="e">
        <f t="shared" si="202"/>
        <v>#VALUE!</v>
      </c>
      <c r="Q4340" t="e">
        <f t="shared" si="204"/>
        <v>#VALUE!</v>
      </c>
    </row>
    <row r="4341" spans="15:17">
      <c r="O4341">
        <f t="shared" si="203"/>
        <v>960</v>
      </c>
      <c r="P4341" t="e">
        <f t="shared" ref="P4341:P4404" si="205">NEGBINOMDIST(O4341-$A$9,$A$9,$B$9)</f>
        <v>#VALUE!</v>
      </c>
      <c r="Q4341" t="e">
        <f t="shared" si="204"/>
        <v>#VALUE!</v>
      </c>
    </row>
    <row r="4342" spans="15:17">
      <c r="O4342">
        <f t="shared" ref="O4342:O4405" si="206">O4341+1</f>
        <v>961</v>
      </c>
      <c r="P4342" t="e">
        <f t="shared" si="205"/>
        <v>#VALUE!</v>
      </c>
      <c r="Q4342" t="e">
        <f t="shared" si="204"/>
        <v>#VALUE!</v>
      </c>
    </row>
    <row r="4343" spans="15:17">
      <c r="O4343">
        <f t="shared" si="206"/>
        <v>962</v>
      </c>
      <c r="P4343" t="e">
        <f t="shared" si="205"/>
        <v>#VALUE!</v>
      </c>
      <c r="Q4343" t="e">
        <f t="shared" si="204"/>
        <v>#VALUE!</v>
      </c>
    </row>
    <row r="4344" spans="15:17">
      <c r="O4344">
        <f t="shared" si="206"/>
        <v>963</v>
      </c>
      <c r="P4344" t="e">
        <f t="shared" si="205"/>
        <v>#VALUE!</v>
      </c>
      <c r="Q4344" t="e">
        <f t="shared" si="204"/>
        <v>#VALUE!</v>
      </c>
    </row>
    <row r="4345" spans="15:17">
      <c r="O4345">
        <f t="shared" si="206"/>
        <v>964</v>
      </c>
      <c r="P4345" t="e">
        <f t="shared" si="205"/>
        <v>#VALUE!</v>
      </c>
      <c r="Q4345" t="e">
        <f t="shared" si="204"/>
        <v>#VALUE!</v>
      </c>
    </row>
    <row r="4346" spans="15:17">
      <c r="O4346">
        <f t="shared" si="206"/>
        <v>965</v>
      </c>
      <c r="P4346" t="e">
        <f t="shared" si="205"/>
        <v>#VALUE!</v>
      </c>
      <c r="Q4346" t="e">
        <f t="shared" si="204"/>
        <v>#VALUE!</v>
      </c>
    </row>
    <row r="4347" spans="15:17">
      <c r="O4347">
        <f t="shared" si="206"/>
        <v>966</v>
      </c>
      <c r="P4347" t="e">
        <f t="shared" si="205"/>
        <v>#VALUE!</v>
      </c>
      <c r="Q4347" t="e">
        <f t="shared" si="204"/>
        <v>#VALUE!</v>
      </c>
    </row>
    <row r="4348" spans="15:17">
      <c r="O4348">
        <f t="shared" si="206"/>
        <v>967</v>
      </c>
      <c r="P4348" t="e">
        <f t="shared" si="205"/>
        <v>#VALUE!</v>
      </c>
      <c r="Q4348" t="e">
        <f t="shared" si="204"/>
        <v>#VALUE!</v>
      </c>
    </row>
    <row r="4349" spans="15:17">
      <c r="O4349">
        <f t="shared" si="206"/>
        <v>968</v>
      </c>
      <c r="P4349" t="e">
        <f t="shared" si="205"/>
        <v>#VALUE!</v>
      </c>
      <c r="Q4349" t="e">
        <f t="shared" si="204"/>
        <v>#VALUE!</v>
      </c>
    </row>
    <row r="4350" spans="15:17">
      <c r="O4350">
        <f t="shared" si="206"/>
        <v>969</v>
      </c>
      <c r="P4350" t="e">
        <f t="shared" si="205"/>
        <v>#VALUE!</v>
      </c>
      <c r="Q4350" t="e">
        <f t="shared" si="204"/>
        <v>#VALUE!</v>
      </c>
    </row>
    <row r="4351" spans="15:17">
      <c r="O4351">
        <f t="shared" si="206"/>
        <v>970</v>
      </c>
      <c r="P4351" t="e">
        <f t="shared" si="205"/>
        <v>#VALUE!</v>
      </c>
      <c r="Q4351" t="e">
        <f t="shared" si="204"/>
        <v>#VALUE!</v>
      </c>
    </row>
    <row r="4352" spans="15:17">
      <c r="O4352">
        <f t="shared" si="206"/>
        <v>971</v>
      </c>
      <c r="P4352" t="e">
        <f t="shared" si="205"/>
        <v>#VALUE!</v>
      </c>
      <c r="Q4352" t="e">
        <f t="shared" si="204"/>
        <v>#VALUE!</v>
      </c>
    </row>
    <row r="4353" spans="15:17">
      <c r="O4353">
        <f t="shared" si="206"/>
        <v>972</v>
      </c>
      <c r="P4353" t="e">
        <f t="shared" si="205"/>
        <v>#VALUE!</v>
      </c>
      <c r="Q4353" t="e">
        <f t="shared" si="204"/>
        <v>#VALUE!</v>
      </c>
    </row>
    <row r="4354" spans="15:17">
      <c r="O4354">
        <f t="shared" si="206"/>
        <v>973</v>
      </c>
      <c r="P4354" t="e">
        <f t="shared" si="205"/>
        <v>#VALUE!</v>
      </c>
      <c r="Q4354" t="e">
        <f t="shared" si="204"/>
        <v>#VALUE!</v>
      </c>
    </row>
    <row r="4355" spans="15:17">
      <c r="O4355">
        <f t="shared" si="206"/>
        <v>974</v>
      </c>
      <c r="P4355" t="e">
        <f t="shared" si="205"/>
        <v>#VALUE!</v>
      </c>
      <c r="Q4355" t="e">
        <f t="shared" si="204"/>
        <v>#VALUE!</v>
      </c>
    </row>
    <row r="4356" spans="15:17">
      <c r="O4356">
        <f t="shared" si="206"/>
        <v>975</v>
      </c>
      <c r="P4356" t="e">
        <f t="shared" si="205"/>
        <v>#VALUE!</v>
      </c>
      <c r="Q4356" t="e">
        <f t="shared" si="204"/>
        <v>#VALUE!</v>
      </c>
    </row>
    <row r="4357" spans="15:17">
      <c r="O4357">
        <f t="shared" si="206"/>
        <v>976</v>
      </c>
      <c r="P4357" t="e">
        <f t="shared" si="205"/>
        <v>#VALUE!</v>
      </c>
      <c r="Q4357" t="e">
        <f t="shared" si="204"/>
        <v>#VALUE!</v>
      </c>
    </row>
    <row r="4358" spans="15:17">
      <c r="O4358">
        <f t="shared" si="206"/>
        <v>977</v>
      </c>
      <c r="P4358" t="e">
        <f t="shared" si="205"/>
        <v>#VALUE!</v>
      </c>
      <c r="Q4358" t="e">
        <f t="shared" si="204"/>
        <v>#VALUE!</v>
      </c>
    </row>
    <row r="4359" spans="15:17">
      <c r="O4359">
        <f t="shared" si="206"/>
        <v>978</v>
      </c>
      <c r="P4359" t="e">
        <f t="shared" si="205"/>
        <v>#VALUE!</v>
      </c>
      <c r="Q4359" t="e">
        <f t="shared" ref="Q4359:Q4422" si="207">Q4358+P4358</f>
        <v>#VALUE!</v>
      </c>
    </row>
    <row r="4360" spans="15:17">
      <c r="O4360">
        <f t="shared" si="206"/>
        <v>979</v>
      </c>
      <c r="P4360" t="e">
        <f t="shared" si="205"/>
        <v>#VALUE!</v>
      </c>
      <c r="Q4360" t="e">
        <f t="shared" si="207"/>
        <v>#VALUE!</v>
      </c>
    </row>
    <row r="4361" spans="15:17">
      <c r="O4361">
        <f t="shared" si="206"/>
        <v>980</v>
      </c>
      <c r="P4361" t="e">
        <f t="shared" si="205"/>
        <v>#VALUE!</v>
      </c>
      <c r="Q4361" t="e">
        <f t="shared" si="207"/>
        <v>#VALUE!</v>
      </c>
    </row>
    <row r="4362" spans="15:17">
      <c r="O4362">
        <f t="shared" si="206"/>
        <v>981</v>
      </c>
      <c r="P4362" t="e">
        <f t="shared" si="205"/>
        <v>#VALUE!</v>
      </c>
      <c r="Q4362" t="e">
        <f t="shared" si="207"/>
        <v>#VALUE!</v>
      </c>
    </row>
    <row r="4363" spans="15:17">
      <c r="O4363">
        <f t="shared" si="206"/>
        <v>982</v>
      </c>
      <c r="P4363" t="e">
        <f t="shared" si="205"/>
        <v>#VALUE!</v>
      </c>
      <c r="Q4363" t="e">
        <f t="shared" si="207"/>
        <v>#VALUE!</v>
      </c>
    </row>
    <row r="4364" spans="15:17">
      <c r="O4364">
        <f t="shared" si="206"/>
        <v>983</v>
      </c>
      <c r="P4364" t="e">
        <f t="shared" si="205"/>
        <v>#VALUE!</v>
      </c>
      <c r="Q4364" t="e">
        <f t="shared" si="207"/>
        <v>#VALUE!</v>
      </c>
    </row>
    <row r="4365" spans="15:17">
      <c r="O4365">
        <f t="shared" si="206"/>
        <v>984</v>
      </c>
      <c r="P4365" t="e">
        <f t="shared" si="205"/>
        <v>#VALUE!</v>
      </c>
      <c r="Q4365" t="e">
        <f t="shared" si="207"/>
        <v>#VALUE!</v>
      </c>
    </row>
    <row r="4366" spans="15:17">
      <c r="O4366">
        <f t="shared" si="206"/>
        <v>985</v>
      </c>
      <c r="P4366" t="e">
        <f t="shared" si="205"/>
        <v>#VALUE!</v>
      </c>
      <c r="Q4366" t="e">
        <f t="shared" si="207"/>
        <v>#VALUE!</v>
      </c>
    </row>
    <row r="4367" spans="15:17">
      <c r="O4367">
        <f t="shared" si="206"/>
        <v>986</v>
      </c>
      <c r="P4367" t="e">
        <f t="shared" si="205"/>
        <v>#VALUE!</v>
      </c>
      <c r="Q4367" t="e">
        <f t="shared" si="207"/>
        <v>#VALUE!</v>
      </c>
    </row>
    <row r="4368" spans="15:17">
      <c r="O4368">
        <f t="shared" si="206"/>
        <v>987</v>
      </c>
      <c r="P4368" t="e">
        <f t="shared" si="205"/>
        <v>#VALUE!</v>
      </c>
      <c r="Q4368" t="e">
        <f t="shared" si="207"/>
        <v>#VALUE!</v>
      </c>
    </row>
    <row r="4369" spans="15:17">
      <c r="O4369">
        <f t="shared" si="206"/>
        <v>988</v>
      </c>
      <c r="P4369" t="e">
        <f t="shared" si="205"/>
        <v>#VALUE!</v>
      </c>
      <c r="Q4369" t="e">
        <f t="shared" si="207"/>
        <v>#VALUE!</v>
      </c>
    </row>
    <row r="4370" spans="15:17">
      <c r="O4370">
        <f t="shared" si="206"/>
        <v>989</v>
      </c>
      <c r="P4370" t="e">
        <f t="shared" si="205"/>
        <v>#VALUE!</v>
      </c>
      <c r="Q4370" t="e">
        <f t="shared" si="207"/>
        <v>#VALUE!</v>
      </c>
    </row>
    <row r="4371" spans="15:17">
      <c r="O4371">
        <f t="shared" si="206"/>
        <v>990</v>
      </c>
      <c r="P4371" t="e">
        <f t="shared" si="205"/>
        <v>#VALUE!</v>
      </c>
      <c r="Q4371" t="e">
        <f t="shared" si="207"/>
        <v>#VALUE!</v>
      </c>
    </row>
    <row r="4372" spans="15:17">
      <c r="O4372">
        <f t="shared" si="206"/>
        <v>991</v>
      </c>
      <c r="P4372" t="e">
        <f t="shared" si="205"/>
        <v>#VALUE!</v>
      </c>
      <c r="Q4372" t="e">
        <f t="shared" si="207"/>
        <v>#VALUE!</v>
      </c>
    </row>
    <row r="4373" spans="15:17">
      <c r="O4373">
        <f t="shared" si="206"/>
        <v>992</v>
      </c>
      <c r="P4373" t="e">
        <f t="shared" si="205"/>
        <v>#VALUE!</v>
      </c>
      <c r="Q4373" t="e">
        <f t="shared" si="207"/>
        <v>#VALUE!</v>
      </c>
    </row>
    <row r="4374" spans="15:17">
      <c r="O4374">
        <f t="shared" si="206"/>
        <v>993</v>
      </c>
      <c r="P4374" t="e">
        <f t="shared" si="205"/>
        <v>#VALUE!</v>
      </c>
      <c r="Q4374" t="e">
        <f t="shared" si="207"/>
        <v>#VALUE!</v>
      </c>
    </row>
    <row r="4375" spans="15:17">
      <c r="O4375">
        <f t="shared" si="206"/>
        <v>994</v>
      </c>
      <c r="P4375" t="e">
        <f t="shared" si="205"/>
        <v>#VALUE!</v>
      </c>
      <c r="Q4375" t="e">
        <f t="shared" si="207"/>
        <v>#VALUE!</v>
      </c>
    </row>
    <row r="4376" spans="15:17">
      <c r="O4376">
        <f t="shared" si="206"/>
        <v>995</v>
      </c>
      <c r="P4376" t="e">
        <f t="shared" si="205"/>
        <v>#VALUE!</v>
      </c>
      <c r="Q4376" t="e">
        <f t="shared" si="207"/>
        <v>#VALUE!</v>
      </c>
    </row>
    <row r="4377" spans="15:17">
      <c r="O4377">
        <f t="shared" si="206"/>
        <v>996</v>
      </c>
      <c r="P4377" t="e">
        <f t="shared" si="205"/>
        <v>#VALUE!</v>
      </c>
      <c r="Q4377" t="e">
        <f t="shared" si="207"/>
        <v>#VALUE!</v>
      </c>
    </row>
    <row r="4378" spans="15:17">
      <c r="O4378">
        <f t="shared" si="206"/>
        <v>997</v>
      </c>
      <c r="P4378" t="e">
        <f t="shared" si="205"/>
        <v>#VALUE!</v>
      </c>
      <c r="Q4378" t="e">
        <f t="shared" si="207"/>
        <v>#VALUE!</v>
      </c>
    </row>
    <row r="4379" spans="15:17">
      <c r="O4379">
        <f t="shared" si="206"/>
        <v>998</v>
      </c>
      <c r="P4379" t="e">
        <f t="shared" si="205"/>
        <v>#VALUE!</v>
      </c>
      <c r="Q4379" t="e">
        <f t="shared" si="207"/>
        <v>#VALUE!</v>
      </c>
    </row>
    <row r="4380" spans="15:17">
      <c r="O4380">
        <f t="shared" si="206"/>
        <v>999</v>
      </c>
      <c r="P4380" t="e">
        <f t="shared" si="205"/>
        <v>#VALUE!</v>
      </c>
      <c r="Q4380" t="e">
        <f t="shared" si="207"/>
        <v>#VALUE!</v>
      </c>
    </row>
    <row r="4381" spans="15:17">
      <c r="O4381">
        <f t="shared" si="206"/>
        <v>1000</v>
      </c>
      <c r="P4381" t="e">
        <f t="shared" si="205"/>
        <v>#VALUE!</v>
      </c>
      <c r="Q4381" t="e">
        <f t="shared" si="207"/>
        <v>#VALUE!</v>
      </c>
    </row>
    <row r="4382" spans="15:17">
      <c r="O4382">
        <f t="shared" si="206"/>
        <v>1001</v>
      </c>
      <c r="P4382" t="e">
        <f t="shared" si="205"/>
        <v>#VALUE!</v>
      </c>
      <c r="Q4382" t="e">
        <f t="shared" si="207"/>
        <v>#VALUE!</v>
      </c>
    </row>
    <row r="4383" spans="15:17">
      <c r="O4383">
        <f t="shared" si="206"/>
        <v>1002</v>
      </c>
      <c r="P4383" t="e">
        <f t="shared" si="205"/>
        <v>#VALUE!</v>
      </c>
      <c r="Q4383" t="e">
        <f t="shared" si="207"/>
        <v>#VALUE!</v>
      </c>
    </row>
    <row r="4384" spans="15:17">
      <c r="O4384">
        <f t="shared" si="206"/>
        <v>1003</v>
      </c>
      <c r="P4384" t="e">
        <f t="shared" si="205"/>
        <v>#VALUE!</v>
      </c>
      <c r="Q4384" t="e">
        <f t="shared" si="207"/>
        <v>#VALUE!</v>
      </c>
    </row>
    <row r="4385" spans="15:17">
      <c r="O4385">
        <f t="shared" si="206"/>
        <v>1004</v>
      </c>
      <c r="P4385" t="e">
        <f t="shared" si="205"/>
        <v>#VALUE!</v>
      </c>
      <c r="Q4385" t="e">
        <f t="shared" si="207"/>
        <v>#VALUE!</v>
      </c>
    </row>
    <row r="4386" spans="15:17">
      <c r="O4386">
        <f t="shared" si="206"/>
        <v>1005</v>
      </c>
      <c r="P4386" t="e">
        <f t="shared" si="205"/>
        <v>#VALUE!</v>
      </c>
      <c r="Q4386" t="e">
        <f t="shared" si="207"/>
        <v>#VALUE!</v>
      </c>
    </row>
    <row r="4387" spans="15:17">
      <c r="O4387">
        <f t="shared" si="206"/>
        <v>1006</v>
      </c>
      <c r="P4387" t="e">
        <f t="shared" si="205"/>
        <v>#VALUE!</v>
      </c>
      <c r="Q4387" t="e">
        <f t="shared" si="207"/>
        <v>#VALUE!</v>
      </c>
    </row>
    <row r="4388" spans="15:17">
      <c r="O4388">
        <f t="shared" si="206"/>
        <v>1007</v>
      </c>
      <c r="P4388" t="e">
        <f t="shared" si="205"/>
        <v>#VALUE!</v>
      </c>
      <c r="Q4388" t="e">
        <f t="shared" si="207"/>
        <v>#VALUE!</v>
      </c>
    </row>
    <row r="4389" spans="15:17">
      <c r="O4389">
        <f t="shared" si="206"/>
        <v>1008</v>
      </c>
      <c r="P4389" t="e">
        <f t="shared" si="205"/>
        <v>#VALUE!</v>
      </c>
      <c r="Q4389" t="e">
        <f t="shared" si="207"/>
        <v>#VALUE!</v>
      </c>
    </row>
    <row r="4390" spans="15:17">
      <c r="O4390">
        <f t="shared" si="206"/>
        <v>1009</v>
      </c>
      <c r="P4390" t="e">
        <f t="shared" si="205"/>
        <v>#VALUE!</v>
      </c>
      <c r="Q4390" t="e">
        <f t="shared" si="207"/>
        <v>#VALUE!</v>
      </c>
    </row>
    <row r="4391" spans="15:17">
      <c r="O4391">
        <f t="shared" si="206"/>
        <v>1010</v>
      </c>
      <c r="P4391" t="e">
        <f t="shared" si="205"/>
        <v>#VALUE!</v>
      </c>
      <c r="Q4391" t="e">
        <f t="shared" si="207"/>
        <v>#VALUE!</v>
      </c>
    </row>
    <row r="4392" spans="15:17">
      <c r="O4392">
        <f t="shared" si="206"/>
        <v>1011</v>
      </c>
      <c r="P4392" t="e">
        <f t="shared" si="205"/>
        <v>#VALUE!</v>
      </c>
      <c r="Q4392" t="e">
        <f t="shared" si="207"/>
        <v>#VALUE!</v>
      </c>
    </row>
    <row r="4393" spans="15:17">
      <c r="O4393">
        <f t="shared" si="206"/>
        <v>1012</v>
      </c>
      <c r="P4393" t="e">
        <f t="shared" si="205"/>
        <v>#VALUE!</v>
      </c>
      <c r="Q4393" t="e">
        <f t="shared" si="207"/>
        <v>#VALUE!</v>
      </c>
    </row>
    <row r="4394" spans="15:17">
      <c r="O4394">
        <f t="shared" si="206"/>
        <v>1013</v>
      </c>
      <c r="P4394" t="e">
        <f t="shared" si="205"/>
        <v>#VALUE!</v>
      </c>
      <c r="Q4394" t="e">
        <f t="shared" si="207"/>
        <v>#VALUE!</v>
      </c>
    </row>
    <row r="4395" spans="15:17">
      <c r="O4395">
        <f t="shared" si="206"/>
        <v>1014</v>
      </c>
      <c r="P4395" t="e">
        <f t="shared" si="205"/>
        <v>#VALUE!</v>
      </c>
      <c r="Q4395" t="e">
        <f t="shared" si="207"/>
        <v>#VALUE!</v>
      </c>
    </row>
    <row r="4396" spans="15:17">
      <c r="O4396">
        <f t="shared" si="206"/>
        <v>1015</v>
      </c>
      <c r="P4396" t="e">
        <f t="shared" si="205"/>
        <v>#VALUE!</v>
      </c>
      <c r="Q4396" t="e">
        <f t="shared" si="207"/>
        <v>#VALUE!</v>
      </c>
    </row>
    <row r="4397" spans="15:17">
      <c r="O4397">
        <f t="shared" si="206"/>
        <v>1016</v>
      </c>
      <c r="P4397" t="e">
        <f t="shared" si="205"/>
        <v>#VALUE!</v>
      </c>
      <c r="Q4397" t="e">
        <f t="shared" si="207"/>
        <v>#VALUE!</v>
      </c>
    </row>
    <row r="4398" spans="15:17">
      <c r="O4398">
        <f t="shared" si="206"/>
        <v>1017</v>
      </c>
      <c r="P4398" t="e">
        <f t="shared" si="205"/>
        <v>#VALUE!</v>
      </c>
      <c r="Q4398" t="e">
        <f t="shared" si="207"/>
        <v>#VALUE!</v>
      </c>
    </row>
    <row r="4399" spans="15:17">
      <c r="O4399">
        <f t="shared" si="206"/>
        <v>1018</v>
      </c>
      <c r="P4399" t="e">
        <f t="shared" si="205"/>
        <v>#VALUE!</v>
      </c>
      <c r="Q4399" t="e">
        <f t="shared" si="207"/>
        <v>#VALUE!</v>
      </c>
    </row>
    <row r="4400" spans="15:17">
      <c r="O4400">
        <f t="shared" si="206"/>
        <v>1019</v>
      </c>
      <c r="P4400" t="e">
        <f t="shared" si="205"/>
        <v>#VALUE!</v>
      </c>
      <c r="Q4400" t="e">
        <f t="shared" si="207"/>
        <v>#VALUE!</v>
      </c>
    </row>
    <row r="4401" spans="15:17">
      <c r="O4401">
        <f t="shared" si="206"/>
        <v>1020</v>
      </c>
      <c r="P4401" t="e">
        <f t="shared" si="205"/>
        <v>#VALUE!</v>
      </c>
      <c r="Q4401" t="e">
        <f t="shared" si="207"/>
        <v>#VALUE!</v>
      </c>
    </row>
    <row r="4402" spans="15:17">
      <c r="O4402">
        <f t="shared" si="206"/>
        <v>1021</v>
      </c>
      <c r="P4402" t="e">
        <f t="shared" si="205"/>
        <v>#VALUE!</v>
      </c>
      <c r="Q4402" t="e">
        <f t="shared" si="207"/>
        <v>#VALUE!</v>
      </c>
    </row>
    <row r="4403" spans="15:17">
      <c r="O4403">
        <f t="shared" si="206"/>
        <v>1022</v>
      </c>
      <c r="P4403" t="e">
        <f t="shared" si="205"/>
        <v>#VALUE!</v>
      </c>
      <c r="Q4403" t="e">
        <f t="shared" si="207"/>
        <v>#VALUE!</v>
      </c>
    </row>
    <row r="4404" spans="15:17">
      <c r="O4404">
        <f t="shared" si="206"/>
        <v>1023</v>
      </c>
      <c r="P4404" t="e">
        <f t="shared" si="205"/>
        <v>#VALUE!</v>
      </c>
      <c r="Q4404" t="e">
        <f t="shared" si="207"/>
        <v>#VALUE!</v>
      </c>
    </row>
    <row r="4405" spans="15:17">
      <c r="O4405">
        <f t="shared" si="206"/>
        <v>1024</v>
      </c>
      <c r="P4405" t="e">
        <f t="shared" ref="P4405:P4468" si="208">NEGBINOMDIST(O4405-$A$9,$A$9,$B$9)</f>
        <v>#VALUE!</v>
      </c>
      <c r="Q4405" t="e">
        <f t="shared" si="207"/>
        <v>#VALUE!</v>
      </c>
    </row>
    <row r="4406" spans="15:17">
      <c r="O4406">
        <f t="shared" ref="O4406:O4469" si="209">O4405+1</f>
        <v>1025</v>
      </c>
      <c r="P4406" t="e">
        <f t="shared" si="208"/>
        <v>#VALUE!</v>
      </c>
      <c r="Q4406" t="e">
        <f t="shared" si="207"/>
        <v>#VALUE!</v>
      </c>
    </row>
    <row r="4407" spans="15:17">
      <c r="O4407">
        <f t="shared" si="209"/>
        <v>1026</v>
      </c>
      <c r="P4407" t="e">
        <f t="shared" si="208"/>
        <v>#VALUE!</v>
      </c>
      <c r="Q4407" t="e">
        <f t="shared" si="207"/>
        <v>#VALUE!</v>
      </c>
    </row>
    <row r="4408" spans="15:17">
      <c r="O4408">
        <f t="shared" si="209"/>
        <v>1027</v>
      </c>
      <c r="P4408" t="e">
        <f t="shared" si="208"/>
        <v>#VALUE!</v>
      </c>
      <c r="Q4408" t="e">
        <f t="shared" si="207"/>
        <v>#VALUE!</v>
      </c>
    </row>
    <row r="4409" spans="15:17">
      <c r="O4409">
        <f t="shared" si="209"/>
        <v>1028</v>
      </c>
      <c r="P4409" t="e">
        <f t="shared" si="208"/>
        <v>#VALUE!</v>
      </c>
      <c r="Q4409" t="e">
        <f t="shared" si="207"/>
        <v>#VALUE!</v>
      </c>
    </row>
    <row r="4410" spans="15:17">
      <c r="O4410">
        <f t="shared" si="209"/>
        <v>1029</v>
      </c>
      <c r="P4410" t="e">
        <f t="shared" si="208"/>
        <v>#VALUE!</v>
      </c>
      <c r="Q4410" t="e">
        <f t="shared" si="207"/>
        <v>#VALUE!</v>
      </c>
    </row>
    <row r="4411" spans="15:17">
      <c r="O4411">
        <f t="shared" si="209"/>
        <v>1030</v>
      </c>
      <c r="P4411" t="e">
        <f t="shared" si="208"/>
        <v>#VALUE!</v>
      </c>
      <c r="Q4411" t="e">
        <f t="shared" si="207"/>
        <v>#VALUE!</v>
      </c>
    </row>
    <row r="4412" spans="15:17">
      <c r="O4412">
        <f t="shared" si="209"/>
        <v>1031</v>
      </c>
      <c r="P4412" t="e">
        <f t="shared" si="208"/>
        <v>#VALUE!</v>
      </c>
      <c r="Q4412" t="e">
        <f t="shared" si="207"/>
        <v>#VALUE!</v>
      </c>
    </row>
    <row r="4413" spans="15:17">
      <c r="O4413">
        <f t="shared" si="209"/>
        <v>1032</v>
      </c>
      <c r="P4413" t="e">
        <f t="shared" si="208"/>
        <v>#VALUE!</v>
      </c>
      <c r="Q4413" t="e">
        <f t="shared" si="207"/>
        <v>#VALUE!</v>
      </c>
    </row>
    <row r="4414" spans="15:17">
      <c r="O4414">
        <f t="shared" si="209"/>
        <v>1033</v>
      </c>
      <c r="P4414" t="e">
        <f t="shared" si="208"/>
        <v>#VALUE!</v>
      </c>
      <c r="Q4414" t="e">
        <f t="shared" si="207"/>
        <v>#VALUE!</v>
      </c>
    </row>
    <row r="4415" spans="15:17">
      <c r="O4415">
        <f t="shared" si="209"/>
        <v>1034</v>
      </c>
      <c r="P4415" t="e">
        <f t="shared" si="208"/>
        <v>#VALUE!</v>
      </c>
      <c r="Q4415" t="e">
        <f t="shared" si="207"/>
        <v>#VALUE!</v>
      </c>
    </row>
    <row r="4416" spans="15:17">
      <c r="O4416">
        <f t="shared" si="209"/>
        <v>1035</v>
      </c>
      <c r="P4416" t="e">
        <f t="shared" si="208"/>
        <v>#VALUE!</v>
      </c>
      <c r="Q4416" t="e">
        <f t="shared" si="207"/>
        <v>#VALUE!</v>
      </c>
    </row>
    <row r="4417" spans="15:17">
      <c r="O4417">
        <f t="shared" si="209"/>
        <v>1036</v>
      </c>
      <c r="P4417" t="e">
        <f t="shared" si="208"/>
        <v>#VALUE!</v>
      </c>
      <c r="Q4417" t="e">
        <f t="shared" si="207"/>
        <v>#VALUE!</v>
      </c>
    </row>
    <row r="4418" spans="15:17">
      <c r="O4418">
        <f t="shared" si="209"/>
        <v>1037</v>
      </c>
      <c r="P4418" t="e">
        <f t="shared" si="208"/>
        <v>#VALUE!</v>
      </c>
      <c r="Q4418" t="e">
        <f t="shared" si="207"/>
        <v>#VALUE!</v>
      </c>
    </row>
    <row r="4419" spans="15:17">
      <c r="O4419">
        <f t="shared" si="209"/>
        <v>1038</v>
      </c>
      <c r="P4419" t="e">
        <f t="shared" si="208"/>
        <v>#VALUE!</v>
      </c>
      <c r="Q4419" t="e">
        <f t="shared" si="207"/>
        <v>#VALUE!</v>
      </c>
    </row>
    <row r="4420" spans="15:17">
      <c r="O4420">
        <f t="shared" si="209"/>
        <v>1039</v>
      </c>
      <c r="P4420" t="e">
        <f t="shared" si="208"/>
        <v>#VALUE!</v>
      </c>
      <c r="Q4420" t="e">
        <f t="shared" si="207"/>
        <v>#VALUE!</v>
      </c>
    </row>
    <row r="4421" spans="15:17">
      <c r="O4421">
        <f t="shared" si="209"/>
        <v>1040</v>
      </c>
      <c r="P4421" t="e">
        <f t="shared" si="208"/>
        <v>#VALUE!</v>
      </c>
      <c r="Q4421" t="e">
        <f t="shared" si="207"/>
        <v>#VALUE!</v>
      </c>
    </row>
    <row r="4422" spans="15:17">
      <c r="O4422">
        <f t="shared" si="209"/>
        <v>1041</v>
      </c>
      <c r="P4422" t="e">
        <f t="shared" si="208"/>
        <v>#VALUE!</v>
      </c>
      <c r="Q4422" t="e">
        <f t="shared" si="207"/>
        <v>#VALUE!</v>
      </c>
    </row>
    <row r="4423" spans="15:17">
      <c r="O4423">
        <f t="shared" si="209"/>
        <v>1042</v>
      </c>
      <c r="P4423" t="e">
        <f t="shared" si="208"/>
        <v>#VALUE!</v>
      </c>
      <c r="Q4423" t="e">
        <f t="shared" ref="Q4423:Q4486" si="210">Q4422+P4422</f>
        <v>#VALUE!</v>
      </c>
    </row>
    <row r="4424" spans="15:17">
      <c r="O4424">
        <f t="shared" si="209"/>
        <v>1043</v>
      </c>
      <c r="P4424" t="e">
        <f t="shared" si="208"/>
        <v>#VALUE!</v>
      </c>
      <c r="Q4424" t="e">
        <f t="shared" si="210"/>
        <v>#VALUE!</v>
      </c>
    </row>
    <row r="4425" spans="15:17">
      <c r="O4425">
        <f t="shared" si="209"/>
        <v>1044</v>
      </c>
      <c r="P4425" t="e">
        <f t="shared" si="208"/>
        <v>#VALUE!</v>
      </c>
      <c r="Q4425" t="e">
        <f t="shared" si="210"/>
        <v>#VALUE!</v>
      </c>
    </row>
    <row r="4426" spans="15:17">
      <c r="O4426">
        <f t="shared" si="209"/>
        <v>1045</v>
      </c>
      <c r="P4426" t="e">
        <f t="shared" si="208"/>
        <v>#VALUE!</v>
      </c>
      <c r="Q4426" t="e">
        <f t="shared" si="210"/>
        <v>#VALUE!</v>
      </c>
    </row>
    <row r="4427" spans="15:17">
      <c r="O4427">
        <f t="shared" si="209"/>
        <v>1046</v>
      </c>
      <c r="P4427" t="e">
        <f t="shared" si="208"/>
        <v>#VALUE!</v>
      </c>
      <c r="Q4427" t="e">
        <f t="shared" si="210"/>
        <v>#VALUE!</v>
      </c>
    </row>
    <row r="4428" spans="15:17">
      <c r="O4428">
        <f t="shared" si="209"/>
        <v>1047</v>
      </c>
      <c r="P4428" t="e">
        <f t="shared" si="208"/>
        <v>#VALUE!</v>
      </c>
      <c r="Q4428" t="e">
        <f t="shared" si="210"/>
        <v>#VALUE!</v>
      </c>
    </row>
    <row r="4429" spans="15:17">
      <c r="O4429">
        <f t="shared" si="209"/>
        <v>1048</v>
      </c>
      <c r="P4429" t="e">
        <f t="shared" si="208"/>
        <v>#VALUE!</v>
      </c>
      <c r="Q4429" t="e">
        <f t="shared" si="210"/>
        <v>#VALUE!</v>
      </c>
    </row>
    <row r="4430" spans="15:17">
      <c r="O4430">
        <f t="shared" si="209"/>
        <v>1049</v>
      </c>
      <c r="P4430" t="e">
        <f t="shared" si="208"/>
        <v>#VALUE!</v>
      </c>
      <c r="Q4430" t="e">
        <f t="shared" si="210"/>
        <v>#VALUE!</v>
      </c>
    </row>
    <row r="4431" spans="15:17">
      <c r="O4431">
        <f t="shared" si="209"/>
        <v>1050</v>
      </c>
      <c r="P4431" t="e">
        <f t="shared" si="208"/>
        <v>#VALUE!</v>
      </c>
      <c r="Q4431" t="e">
        <f t="shared" si="210"/>
        <v>#VALUE!</v>
      </c>
    </row>
    <row r="4432" spans="15:17">
      <c r="O4432">
        <f t="shared" si="209"/>
        <v>1051</v>
      </c>
      <c r="P4432" t="e">
        <f t="shared" si="208"/>
        <v>#VALUE!</v>
      </c>
      <c r="Q4432" t="e">
        <f t="shared" si="210"/>
        <v>#VALUE!</v>
      </c>
    </row>
    <row r="4433" spans="15:17">
      <c r="O4433">
        <f t="shared" si="209"/>
        <v>1052</v>
      </c>
      <c r="P4433" t="e">
        <f t="shared" si="208"/>
        <v>#VALUE!</v>
      </c>
      <c r="Q4433" t="e">
        <f t="shared" si="210"/>
        <v>#VALUE!</v>
      </c>
    </row>
    <row r="4434" spans="15:17">
      <c r="O4434">
        <f t="shared" si="209"/>
        <v>1053</v>
      </c>
      <c r="P4434" t="e">
        <f t="shared" si="208"/>
        <v>#VALUE!</v>
      </c>
      <c r="Q4434" t="e">
        <f t="shared" si="210"/>
        <v>#VALUE!</v>
      </c>
    </row>
    <row r="4435" spans="15:17">
      <c r="O4435">
        <f t="shared" si="209"/>
        <v>1054</v>
      </c>
      <c r="P4435" t="e">
        <f t="shared" si="208"/>
        <v>#VALUE!</v>
      </c>
      <c r="Q4435" t="e">
        <f t="shared" si="210"/>
        <v>#VALUE!</v>
      </c>
    </row>
    <row r="4436" spans="15:17">
      <c r="O4436">
        <f t="shared" si="209"/>
        <v>1055</v>
      </c>
      <c r="P4436" t="e">
        <f t="shared" si="208"/>
        <v>#VALUE!</v>
      </c>
      <c r="Q4436" t="e">
        <f t="shared" si="210"/>
        <v>#VALUE!</v>
      </c>
    </row>
    <row r="4437" spans="15:17">
      <c r="O4437">
        <f t="shared" si="209"/>
        <v>1056</v>
      </c>
      <c r="P4437" t="e">
        <f t="shared" si="208"/>
        <v>#VALUE!</v>
      </c>
      <c r="Q4437" t="e">
        <f t="shared" si="210"/>
        <v>#VALUE!</v>
      </c>
    </row>
    <row r="4438" spans="15:17">
      <c r="O4438">
        <f t="shared" si="209"/>
        <v>1057</v>
      </c>
      <c r="P4438" t="e">
        <f t="shared" si="208"/>
        <v>#VALUE!</v>
      </c>
      <c r="Q4438" t="e">
        <f t="shared" si="210"/>
        <v>#VALUE!</v>
      </c>
    </row>
    <row r="4439" spans="15:17">
      <c r="O4439">
        <f t="shared" si="209"/>
        <v>1058</v>
      </c>
      <c r="P4439" t="e">
        <f t="shared" si="208"/>
        <v>#VALUE!</v>
      </c>
      <c r="Q4439" t="e">
        <f t="shared" si="210"/>
        <v>#VALUE!</v>
      </c>
    </row>
    <row r="4440" spans="15:17">
      <c r="O4440">
        <f t="shared" si="209"/>
        <v>1059</v>
      </c>
      <c r="P4440" t="e">
        <f t="shared" si="208"/>
        <v>#VALUE!</v>
      </c>
      <c r="Q4440" t="e">
        <f t="shared" si="210"/>
        <v>#VALUE!</v>
      </c>
    </row>
    <row r="4441" spans="15:17">
      <c r="O4441">
        <f t="shared" si="209"/>
        <v>1060</v>
      </c>
      <c r="P4441" t="e">
        <f t="shared" si="208"/>
        <v>#VALUE!</v>
      </c>
      <c r="Q4441" t="e">
        <f t="shared" si="210"/>
        <v>#VALUE!</v>
      </c>
    </row>
    <row r="4442" spans="15:17">
      <c r="O4442">
        <f t="shared" si="209"/>
        <v>1061</v>
      </c>
      <c r="P4442" t="e">
        <f t="shared" si="208"/>
        <v>#VALUE!</v>
      </c>
      <c r="Q4442" t="e">
        <f t="shared" si="210"/>
        <v>#VALUE!</v>
      </c>
    </row>
    <row r="4443" spans="15:17">
      <c r="O4443">
        <f t="shared" si="209"/>
        <v>1062</v>
      </c>
      <c r="P4443" t="e">
        <f t="shared" si="208"/>
        <v>#VALUE!</v>
      </c>
      <c r="Q4443" t="e">
        <f t="shared" si="210"/>
        <v>#VALUE!</v>
      </c>
    </row>
    <row r="4444" spans="15:17">
      <c r="O4444">
        <f t="shared" si="209"/>
        <v>1063</v>
      </c>
      <c r="P4444" t="e">
        <f t="shared" si="208"/>
        <v>#VALUE!</v>
      </c>
      <c r="Q4444" t="e">
        <f t="shared" si="210"/>
        <v>#VALUE!</v>
      </c>
    </row>
    <row r="4445" spans="15:17">
      <c r="O4445">
        <f t="shared" si="209"/>
        <v>1064</v>
      </c>
      <c r="P4445" t="e">
        <f t="shared" si="208"/>
        <v>#VALUE!</v>
      </c>
      <c r="Q4445" t="e">
        <f t="shared" si="210"/>
        <v>#VALUE!</v>
      </c>
    </row>
    <row r="4446" spans="15:17">
      <c r="O4446">
        <f t="shared" si="209"/>
        <v>1065</v>
      </c>
      <c r="P4446" t="e">
        <f t="shared" si="208"/>
        <v>#VALUE!</v>
      </c>
      <c r="Q4446" t="e">
        <f t="shared" si="210"/>
        <v>#VALUE!</v>
      </c>
    </row>
    <row r="4447" spans="15:17">
      <c r="O4447">
        <f t="shared" si="209"/>
        <v>1066</v>
      </c>
      <c r="P4447" t="e">
        <f t="shared" si="208"/>
        <v>#VALUE!</v>
      </c>
      <c r="Q4447" t="e">
        <f t="shared" si="210"/>
        <v>#VALUE!</v>
      </c>
    </row>
    <row r="4448" spans="15:17">
      <c r="O4448">
        <f t="shared" si="209"/>
        <v>1067</v>
      </c>
      <c r="P4448" t="e">
        <f t="shared" si="208"/>
        <v>#VALUE!</v>
      </c>
      <c r="Q4448" t="e">
        <f t="shared" si="210"/>
        <v>#VALUE!</v>
      </c>
    </row>
    <row r="4449" spans="15:17">
      <c r="O4449">
        <f t="shared" si="209"/>
        <v>1068</v>
      </c>
      <c r="P4449" t="e">
        <f t="shared" si="208"/>
        <v>#VALUE!</v>
      </c>
      <c r="Q4449" t="e">
        <f t="shared" si="210"/>
        <v>#VALUE!</v>
      </c>
    </row>
    <row r="4450" spans="15:17">
      <c r="O4450">
        <f t="shared" si="209"/>
        <v>1069</v>
      </c>
      <c r="P4450" t="e">
        <f t="shared" si="208"/>
        <v>#VALUE!</v>
      </c>
      <c r="Q4450" t="e">
        <f t="shared" si="210"/>
        <v>#VALUE!</v>
      </c>
    </row>
    <row r="4451" spans="15:17">
      <c r="O4451">
        <f t="shared" si="209"/>
        <v>1070</v>
      </c>
      <c r="P4451" t="e">
        <f t="shared" si="208"/>
        <v>#VALUE!</v>
      </c>
      <c r="Q4451" t="e">
        <f t="shared" si="210"/>
        <v>#VALUE!</v>
      </c>
    </row>
    <row r="4452" spans="15:17">
      <c r="O4452">
        <f t="shared" si="209"/>
        <v>1071</v>
      </c>
      <c r="P4452" t="e">
        <f t="shared" si="208"/>
        <v>#VALUE!</v>
      </c>
      <c r="Q4452" t="e">
        <f t="shared" si="210"/>
        <v>#VALUE!</v>
      </c>
    </row>
    <row r="4453" spans="15:17">
      <c r="O4453">
        <f t="shared" si="209"/>
        <v>1072</v>
      </c>
      <c r="P4453" t="e">
        <f t="shared" si="208"/>
        <v>#VALUE!</v>
      </c>
      <c r="Q4453" t="e">
        <f t="shared" si="210"/>
        <v>#VALUE!</v>
      </c>
    </row>
    <row r="4454" spans="15:17">
      <c r="O4454">
        <f t="shared" si="209"/>
        <v>1073</v>
      </c>
      <c r="P4454" t="e">
        <f t="shared" si="208"/>
        <v>#VALUE!</v>
      </c>
      <c r="Q4454" t="e">
        <f t="shared" si="210"/>
        <v>#VALUE!</v>
      </c>
    </row>
    <row r="4455" spans="15:17">
      <c r="O4455">
        <f t="shared" si="209"/>
        <v>1074</v>
      </c>
      <c r="P4455" t="e">
        <f t="shared" si="208"/>
        <v>#VALUE!</v>
      </c>
      <c r="Q4455" t="e">
        <f t="shared" si="210"/>
        <v>#VALUE!</v>
      </c>
    </row>
    <row r="4456" spans="15:17">
      <c r="O4456">
        <f t="shared" si="209"/>
        <v>1075</v>
      </c>
      <c r="P4456" t="e">
        <f t="shared" si="208"/>
        <v>#VALUE!</v>
      </c>
      <c r="Q4456" t="e">
        <f t="shared" si="210"/>
        <v>#VALUE!</v>
      </c>
    </row>
    <row r="4457" spans="15:17">
      <c r="O4457">
        <f t="shared" si="209"/>
        <v>1076</v>
      </c>
      <c r="P4457" t="e">
        <f t="shared" si="208"/>
        <v>#VALUE!</v>
      </c>
      <c r="Q4457" t="e">
        <f t="shared" si="210"/>
        <v>#VALUE!</v>
      </c>
    </row>
    <row r="4458" spans="15:17">
      <c r="O4458">
        <f t="shared" si="209"/>
        <v>1077</v>
      </c>
      <c r="P4458" t="e">
        <f t="shared" si="208"/>
        <v>#VALUE!</v>
      </c>
      <c r="Q4458" t="e">
        <f t="shared" si="210"/>
        <v>#VALUE!</v>
      </c>
    </row>
    <row r="4459" spans="15:17">
      <c r="O4459">
        <f t="shared" si="209"/>
        <v>1078</v>
      </c>
      <c r="P4459" t="e">
        <f t="shared" si="208"/>
        <v>#VALUE!</v>
      </c>
      <c r="Q4459" t="e">
        <f t="shared" si="210"/>
        <v>#VALUE!</v>
      </c>
    </row>
    <row r="4460" spans="15:17">
      <c r="O4460">
        <f t="shared" si="209"/>
        <v>1079</v>
      </c>
      <c r="P4460" t="e">
        <f t="shared" si="208"/>
        <v>#VALUE!</v>
      </c>
      <c r="Q4460" t="e">
        <f t="shared" si="210"/>
        <v>#VALUE!</v>
      </c>
    </row>
    <row r="4461" spans="15:17">
      <c r="O4461">
        <f t="shared" si="209"/>
        <v>1080</v>
      </c>
      <c r="P4461" t="e">
        <f t="shared" si="208"/>
        <v>#VALUE!</v>
      </c>
      <c r="Q4461" t="e">
        <f t="shared" si="210"/>
        <v>#VALUE!</v>
      </c>
    </row>
    <row r="4462" spans="15:17">
      <c r="O4462">
        <f t="shared" si="209"/>
        <v>1081</v>
      </c>
      <c r="P4462" t="e">
        <f t="shared" si="208"/>
        <v>#VALUE!</v>
      </c>
      <c r="Q4462" t="e">
        <f t="shared" si="210"/>
        <v>#VALUE!</v>
      </c>
    </row>
    <row r="4463" spans="15:17">
      <c r="O4463">
        <f t="shared" si="209"/>
        <v>1082</v>
      </c>
      <c r="P4463" t="e">
        <f t="shared" si="208"/>
        <v>#VALUE!</v>
      </c>
      <c r="Q4463" t="e">
        <f t="shared" si="210"/>
        <v>#VALUE!</v>
      </c>
    </row>
    <row r="4464" spans="15:17">
      <c r="O4464">
        <f t="shared" si="209"/>
        <v>1083</v>
      </c>
      <c r="P4464" t="e">
        <f t="shared" si="208"/>
        <v>#VALUE!</v>
      </c>
      <c r="Q4464" t="e">
        <f t="shared" si="210"/>
        <v>#VALUE!</v>
      </c>
    </row>
    <row r="4465" spans="15:17">
      <c r="O4465">
        <f t="shared" si="209"/>
        <v>1084</v>
      </c>
      <c r="P4465" t="e">
        <f t="shared" si="208"/>
        <v>#VALUE!</v>
      </c>
      <c r="Q4465" t="e">
        <f t="shared" si="210"/>
        <v>#VALUE!</v>
      </c>
    </row>
    <row r="4466" spans="15:17">
      <c r="O4466">
        <f t="shared" si="209"/>
        <v>1085</v>
      </c>
      <c r="P4466" t="e">
        <f t="shared" si="208"/>
        <v>#VALUE!</v>
      </c>
      <c r="Q4466" t="e">
        <f t="shared" si="210"/>
        <v>#VALUE!</v>
      </c>
    </row>
    <row r="4467" spans="15:17">
      <c r="O4467">
        <f t="shared" si="209"/>
        <v>1086</v>
      </c>
      <c r="P4467" t="e">
        <f t="shared" si="208"/>
        <v>#VALUE!</v>
      </c>
      <c r="Q4467" t="e">
        <f t="shared" si="210"/>
        <v>#VALUE!</v>
      </c>
    </row>
    <row r="4468" spans="15:17">
      <c r="O4468">
        <f t="shared" si="209"/>
        <v>1087</v>
      </c>
      <c r="P4468" t="e">
        <f t="shared" si="208"/>
        <v>#VALUE!</v>
      </c>
      <c r="Q4468" t="e">
        <f t="shared" si="210"/>
        <v>#VALUE!</v>
      </c>
    </row>
    <row r="4469" spans="15:17">
      <c r="O4469">
        <f t="shared" si="209"/>
        <v>1088</v>
      </c>
      <c r="P4469" t="e">
        <f t="shared" ref="P4469:P4532" si="211">NEGBINOMDIST(O4469-$A$9,$A$9,$B$9)</f>
        <v>#VALUE!</v>
      </c>
      <c r="Q4469" t="e">
        <f t="shared" si="210"/>
        <v>#VALUE!</v>
      </c>
    </row>
    <row r="4470" spans="15:17">
      <c r="O4470">
        <f t="shared" ref="O4470:O4533" si="212">O4469+1</f>
        <v>1089</v>
      </c>
      <c r="P4470" t="e">
        <f t="shared" si="211"/>
        <v>#VALUE!</v>
      </c>
      <c r="Q4470" t="e">
        <f t="shared" si="210"/>
        <v>#VALUE!</v>
      </c>
    </row>
    <row r="4471" spans="15:17">
      <c r="O4471">
        <f t="shared" si="212"/>
        <v>1090</v>
      </c>
      <c r="P4471" t="e">
        <f t="shared" si="211"/>
        <v>#VALUE!</v>
      </c>
      <c r="Q4471" t="e">
        <f t="shared" si="210"/>
        <v>#VALUE!</v>
      </c>
    </row>
    <row r="4472" spans="15:17">
      <c r="O4472">
        <f t="shared" si="212"/>
        <v>1091</v>
      </c>
      <c r="P4472" t="e">
        <f t="shared" si="211"/>
        <v>#VALUE!</v>
      </c>
      <c r="Q4472" t="e">
        <f t="shared" si="210"/>
        <v>#VALUE!</v>
      </c>
    </row>
    <row r="4473" spans="15:17">
      <c r="O4473">
        <f t="shared" si="212"/>
        <v>1092</v>
      </c>
      <c r="P4473" t="e">
        <f t="shared" si="211"/>
        <v>#VALUE!</v>
      </c>
      <c r="Q4473" t="e">
        <f t="shared" si="210"/>
        <v>#VALUE!</v>
      </c>
    </row>
    <row r="4474" spans="15:17">
      <c r="O4474">
        <f t="shared" si="212"/>
        <v>1093</v>
      </c>
      <c r="P4474" t="e">
        <f t="shared" si="211"/>
        <v>#VALUE!</v>
      </c>
      <c r="Q4474" t="e">
        <f t="shared" si="210"/>
        <v>#VALUE!</v>
      </c>
    </row>
    <row r="4475" spans="15:17">
      <c r="O4475">
        <f t="shared" si="212"/>
        <v>1094</v>
      </c>
      <c r="P4475" t="e">
        <f t="shared" si="211"/>
        <v>#VALUE!</v>
      </c>
      <c r="Q4475" t="e">
        <f t="shared" si="210"/>
        <v>#VALUE!</v>
      </c>
    </row>
    <row r="4476" spans="15:17">
      <c r="O4476">
        <f t="shared" si="212"/>
        <v>1095</v>
      </c>
      <c r="P4476" t="e">
        <f t="shared" si="211"/>
        <v>#VALUE!</v>
      </c>
      <c r="Q4476" t="e">
        <f t="shared" si="210"/>
        <v>#VALUE!</v>
      </c>
    </row>
    <row r="4477" spans="15:17">
      <c r="O4477">
        <f t="shared" si="212"/>
        <v>1096</v>
      </c>
      <c r="P4477" t="e">
        <f t="shared" si="211"/>
        <v>#VALUE!</v>
      </c>
      <c r="Q4477" t="e">
        <f t="shared" si="210"/>
        <v>#VALUE!</v>
      </c>
    </row>
    <row r="4478" spans="15:17">
      <c r="O4478">
        <f t="shared" si="212"/>
        <v>1097</v>
      </c>
      <c r="P4478" t="e">
        <f t="shared" si="211"/>
        <v>#VALUE!</v>
      </c>
      <c r="Q4478" t="e">
        <f t="shared" si="210"/>
        <v>#VALUE!</v>
      </c>
    </row>
    <row r="4479" spans="15:17">
      <c r="O4479">
        <f t="shared" si="212"/>
        <v>1098</v>
      </c>
      <c r="P4479" t="e">
        <f t="shared" si="211"/>
        <v>#VALUE!</v>
      </c>
      <c r="Q4479" t="e">
        <f t="shared" si="210"/>
        <v>#VALUE!</v>
      </c>
    </row>
    <row r="4480" spans="15:17">
      <c r="O4480">
        <f t="shared" si="212"/>
        <v>1099</v>
      </c>
      <c r="P4480" t="e">
        <f t="shared" si="211"/>
        <v>#VALUE!</v>
      </c>
      <c r="Q4480" t="e">
        <f t="shared" si="210"/>
        <v>#VALUE!</v>
      </c>
    </row>
    <row r="4481" spans="15:17">
      <c r="O4481">
        <f t="shared" si="212"/>
        <v>1100</v>
      </c>
      <c r="P4481" t="e">
        <f t="shared" si="211"/>
        <v>#VALUE!</v>
      </c>
      <c r="Q4481" t="e">
        <f t="shared" si="210"/>
        <v>#VALUE!</v>
      </c>
    </row>
    <row r="4482" spans="15:17">
      <c r="O4482">
        <f t="shared" si="212"/>
        <v>1101</v>
      </c>
      <c r="P4482" t="e">
        <f t="shared" si="211"/>
        <v>#VALUE!</v>
      </c>
      <c r="Q4482" t="e">
        <f t="shared" si="210"/>
        <v>#VALUE!</v>
      </c>
    </row>
    <row r="4483" spans="15:17">
      <c r="O4483">
        <f t="shared" si="212"/>
        <v>1102</v>
      </c>
      <c r="P4483" t="e">
        <f t="shared" si="211"/>
        <v>#VALUE!</v>
      </c>
      <c r="Q4483" t="e">
        <f t="shared" si="210"/>
        <v>#VALUE!</v>
      </c>
    </row>
    <row r="4484" spans="15:17">
      <c r="O4484">
        <f t="shared" si="212"/>
        <v>1103</v>
      </c>
      <c r="P4484" t="e">
        <f t="shared" si="211"/>
        <v>#VALUE!</v>
      </c>
      <c r="Q4484" t="e">
        <f t="shared" si="210"/>
        <v>#VALUE!</v>
      </c>
    </row>
    <row r="4485" spans="15:17">
      <c r="O4485">
        <f t="shared" si="212"/>
        <v>1104</v>
      </c>
      <c r="P4485" t="e">
        <f t="shared" si="211"/>
        <v>#VALUE!</v>
      </c>
      <c r="Q4485" t="e">
        <f t="shared" si="210"/>
        <v>#VALUE!</v>
      </c>
    </row>
    <row r="4486" spans="15:17">
      <c r="O4486">
        <f t="shared" si="212"/>
        <v>1105</v>
      </c>
      <c r="P4486" t="e">
        <f t="shared" si="211"/>
        <v>#VALUE!</v>
      </c>
      <c r="Q4486" t="e">
        <f t="shared" si="210"/>
        <v>#VALUE!</v>
      </c>
    </row>
    <row r="4487" spans="15:17">
      <c r="O4487">
        <f t="shared" si="212"/>
        <v>1106</v>
      </c>
      <c r="P4487" t="e">
        <f t="shared" si="211"/>
        <v>#VALUE!</v>
      </c>
      <c r="Q4487" t="e">
        <f t="shared" ref="Q4487:Q4550" si="213">Q4486+P4486</f>
        <v>#VALUE!</v>
      </c>
    </row>
    <row r="4488" spans="15:17">
      <c r="O4488">
        <f t="shared" si="212"/>
        <v>1107</v>
      </c>
      <c r="P4488" t="e">
        <f t="shared" si="211"/>
        <v>#VALUE!</v>
      </c>
      <c r="Q4488" t="e">
        <f t="shared" si="213"/>
        <v>#VALUE!</v>
      </c>
    </row>
    <row r="4489" spans="15:17">
      <c r="O4489">
        <f t="shared" si="212"/>
        <v>1108</v>
      </c>
      <c r="P4489" t="e">
        <f t="shared" si="211"/>
        <v>#VALUE!</v>
      </c>
      <c r="Q4489" t="e">
        <f t="shared" si="213"/>
        <v>#VALUE!</v>
      </c>
    </row>
    <row r="4490" spans="15:17">
      <c r="O4490">
        <f t="shared" si="212"/>
        <v>1109</v>
      </c>
      <c r="P4490" t="e">
        <f t="shared" si="211"/>
        <v>#VALUE!</v>
      </c>
      <c r="Q4490" t="e">
        <f t="shared" si="213"/>
        <v>#VALUE!</v>
      </c>
    </row>
    <row r="4491" spans="15:17">
      <c r="O4491">
        <f t="shared" si="212"/>
        <v>1110</v>
      </c>
      <c r="P4491" t="e">
        <f t="shared" si="211"/>
        <v>#VALUE!</v>
      </c>
      <c r="Q4491" t="e">
        <f t="shared" si="213"/>
        <v>#VALUE!</v>
      </c>
    </row>
    <row r="4492" spans="15:17">
      <c r="O4492">
        <f t="shared" si="212"/>
        <v>1111</v>
      </c>
      <c r="P4492" t="e">
        <f t="shared" si="211"/>
        <v>#VALUE!</v>
      </c>
      <c r="Q4492" t="e">
        <f t="shared" si="213"/>
        <v>#VALUE!</v>
      </c>
    </row>
    <row r="4493" spans="15:17">
      <c r="O4493">
        <f t="shared" si="212"/>
        <v>1112</v>
      </c>
      <c r="P4493" t="e">
        <f t="shared" si="211"/>
        <v>#VALUE!</v>
      </c>
      <c r="Q4493" t="e">
        <f t="shared" si="213"/>
        <v>#VALUE!</v>
      </c>
    </row>
    <row r="4494" spans="15:17">
      <c r="O4494">
        <f t="shared" si="212"/>
        <v>1113</v>
      </c>
      <c r="P4494" t="e">
        <f t="shared" si="211"/>
        <v>#VALUE!</v>
      </c>
      <c r="Q4494" t="e">
        <f t="shared" si="213"/>
        <v>#VALUE!</v>
      </c>
    </row>
    <row r="4495" spans="15:17">
      <c r="O4495">
        <f t="shared" si="212"/>
        <v>1114</v>
      </c>
      <c r="P4495" t="e">
        <f t="shared" si="211"/>
        <v>#VALUE!</v>
      </c>
      <c r="Q4495" t="e">
        <f t="shared" si="213"/>
        <v>#VALUE!</v>
      </c>
    </row>
    <row r="4496" spans="15:17">
      <c r="O4496">
        <f t="shared" si="212"/>
        <v>1115</v>
      </c>
      <c r="P4496" t="e">
        <f t="shared" si="211"/>
        <v>#VALUE!</v>
      </c>
      <c r="Q4496" t="e">
        <f t="shared" si="213"/>
        <v>#VALUE!</v>
      </c>
    </row>
    <row r="4497" spans="15:17">
      <c r="O4497">
        <f t="shared" si="212"/>
        <v>1116</v>
      </c>
      <c r="P4497" t="e">
        <f t="shared" si="211"/>
        <v>#VALUE!</v>
      </c>
      <c r="Q4497" t="e">
        <f t="shared" si="213"/>
        <v>#VALUE!</v>
      </c>
    </row>
    <row r="4498" spans="15:17">
      <c r="O4498">
        <f t="shared" si="212"/>
        <v>1117</v>
      </c>
      <c r="P4498" t="e">
        <f t="shared" si="211"/>
        <v>#VALUE!</v>
      </c>
      <c r="Q4498" t="e">
        <f t="shared" si="213"/>
        <v>#VALUE!</v>
      </c>
    </row>
    <row r="4499" spans="15:17">
      <c r="O4499">
        <f t="shared" si="212"/>
        <v>1118</v>
      </c>
      <c r="P4499" t="e">
        <f t="shared" si="211"/>
        <v>#VALUE!</v>
      </c>
      <c r="Q4499" t="e">
        <f t="shared" si="213"/>
        <v>#VALUE!</v>
      </c>
    </row>
    <row r="4500" spans="15:17">
      <c r="O4500">
        <f t="shared" si="212"/>
        <v>1119</v>
      </c>
      <c r="P4500" t="e">
        <f t="shared" si="211"/>
        <v>#VALUE!</v>
      </c>
      <c r="Q4500" t="e">
        <f t="shared" si="213"/>
        <v>#VALUE!</v>
      </c>
    </row>
    <row r="4501" spans="15:17">
      <c r="O4501">
        <f t="shared" si="212"/>
        <v>1120</v>
      </c>
      <c r="P4501" t="e">
        <f t="shared" si="211"/>
        <v>#VALUE!</v>
      </c>
      <c r="Q4501" t="e">
        <f t="shared" si="213"/>
        <v>#VALUE!</v>
      </c>
    </row>
    <row r="4502" spans="15:17">
      <c r="O4502">
        <f t="shared" si="212"/>
        <v>1121</v>
      </c>
      <c r="P4502" t="e">
        <f t="shared" si="211"/>
        <v>#VALUE!</v>
      </c>
      <c r="Q4502" t="e">
        <f t="shared" si="213"/>
        <v>#VALUE!</v>
      </c>
    </row>
    <row r="4503" spans="15:17">
      <c r="O4503">
        <f t="shared" si="212"/>
        <v>1122</v>
      </c>
      <c r="P4503" t="e">
        <f t="shared" si="211"/>
        <v>#VALUE!</v>
      </c>
      <c r="Q4503" t="e">
        <f t="shared" si="213"/>
        <v>#VALUE!</v>
      </c>
    </row>
    <row r="4504" spans="15:17">
      <c r="O4504">
        <f t="shared" si="212"/>
        <v>1123</v>
      </c>
      <c r="P4504" t="e">
        <f t="shared" si="211"/>
        <v>#VALUE!</v>
      </c>
      <c r="Q4504" t="e">
        <f t="shared" si="213"/>
        <v>#VALUE!</v>
      </c>
    </row>
    <row r="4505" spans="15:17">
      <c r="O4505">
        <f t="shared" si="212"/>
        <v>1124</v>
      </c>
      <c r="P4505" t="e">
        <f t="shared" si="211"/>
        <v>#VALUE!</v>
      </c>
      <c r="Q4505" t="e">
        <f t="shared" si="213"/>
        <v>#VALUE!</v>
      </c>
    </row>
    <row r="4506" spans="15:17">
      <c r="O4506">
        <f t="shared" si="212"/>
        <v>1125</v>
      </c>
      <c r="P4506" t="e">
        <f t="shared" si="211"/>
        <v>#VALUE!</v>
      </c>
      <c r="Q4506" t="e">
        <f t="shared" si="213"/>
        <v>#VALUE!</v>
      </c>
    </row>
    <row r="4507" spans="15:17">
      <c r="O4507">
        <f t="shared" si="212"/>
        <v>1126</v>
      </c>
      <c r="P4507" t="e">
        <f t="shared" si="211"/>
        <v>#VALUE!</v>
      </c>
      <c r="Q4507" t="e">
        <f t="shared" si="213"/>
        <v>#VALUE!</v>
      </c>
    </row>
    <row r="4508" spans="15:17">
      <c r="O4508">
        <f t="shared" si="212"/>
        <v>1127</v>
      </c>
      <c r="P4508" t="e">
        <f t="shared" si="211"/>
        <v>#VALUE!</v>
      </c>
      <c r="Q4508" t="e">
        <f t="shared" si="213"/>
        <v>#VALUE!</v>
      </c>
    </row>
    <row r="4509" spans="15:17">
      <c r="O4509">
        <f t="shared" si="212"/>
        <v>1128</v>
      </c>
      <c r="P4509" t="e">
        <f t="shared" si="211"/>
        <v>#VALUE!</v>
      </c>
      <c r="Q4509" t="e">
        <f t="shared" si="213"/>
        <v>#VALUE!</v>
      </c>
    </row>
    <row r="4510" spans="15:17">
      <c r="O4510">
        <f t="shared" si="212"/>
        <v>1129</v>
      </c>
      <c r="P4510" t="e">
        <f t="shared" si="211"/>
        <v>#VALUE!</v>
      </c>
      <c r="Q4510" t="e">
        <f t="shared" si="213"/>
        <v>#VALUE!</v>
      </c>
    </row>
    <row r="4511" spans="15:17">
      <c r="O4511">
        <f t="shared" si="212"/>
        <v>1130</v>
      </c>
      <c r="P4511" t="e">
        <f t="shared" si="211"/>
        <v>#VALUE!</v>
      </c>
      <c r="Q4511" t="e">
        <f t="shared" si="213"/>
        <v>#VALUE!</v>
      </c>
    </row>
    <row r="4512" spans="15:17">
      <c r="O4512">
        <f t="shared" si="212"/>
        <v>1131</v>
      </c>
      <c r="P4512" t="e">
        <f t="shared" si="211"/>
        <v>#VALUE!</v>
      </c>
      <c r="Q4512" t="e">
        <f t="shared" si="213"/>
        <v>#VALUE!</v>
      </c>
    </row>
    <row r="4513" spans="15:17">
      <c r="O4513">
        <f t="shared" si="212"/>
        <v>1132</v>
      </c>
      <c r="P4513" t="e">
        <f t="shared" si="211"/>
        <v>#VALUE!</v>
      </c>
      <c r="Q4513" t="e">
        <f t="shared" si="213"/>
        <v>#VALUE!</v>
      </c>
    </row>
    <row r="4514" spans="15:17">
      <c r="O4514">
        <f t="shared" si="212"/>
        <v>1133</v>
      </c>
      <c r="P4514" t="e">
        <f t="shared" si="211"/>
        <v>#VALUE!</v>
      </c>
      <c r="Q4514" t="e">
        <f t="shared" si="213"/>
        <v>#VALUE!</v>
      </c>
    </row>
    <row r="4515" spans="15:17">
      <c r="O4515">
        <f t="shared" si="212"/>
        <v>1134</v>
      </c>
      <c r="P4515" t="e">
        <f t="shared" si="211"/>
        <v>#VALUE!</v>
      </c>
      <c r="Q4515" t="e">
        <f t="shared" si="213"/>
        <v>#VALUE!</v>
      </c>
    </row>
    <row r="4516" spans="15:17">
      <c r="O4516">
        <f t="shared" si="212"/>
        <v>1135</v>
      </c>
      <c r="P4516" t="e">
        <f t="shared" si="211"/>
        <v>#VALUE!</v>
      </c>
      <c r="Q4516" t="e">
        <f t="shared" si="213"/>
        <v>#VALUE!</v>
      </c>
    </row>
    <row r="4517" spans="15:17">
      <c r="O4517">
        <f t="shared" si="212"/>
        <v>1136</v>
      </c>
      <c r="P4517" t="e">
        <f t="shared" si="211"/>
        <v>#VALUE!</v>
      </c>
      <c r="Q4517" t="e">
        <f t="shared" si="213"/>
        <v>#VALUE!</v>
      </c>
    </row>
    <row r="4518" spans="15:17">
      <c r="O4518">
        <f t="shared" si="212"/>
        <v>1137</v>
      </c>
      <c r="P4518" t="e">
        <f t="shared" si="211"/>
        <v>#VALUE!</v>
      </c>
      <c r="Q4518" t="e">
        <f t="shared" si="213"/>
        <v>#VALUE!</v>
      </c>
    </row>
    <row r="4519" spans="15:17">
      <c r="O4519">
        <f t="shared" si="212"/>
        <v>1138</v>
      </c>
      <c r="P4519" t="e">
        <f t="shared" si="211"/>
        <v>#VALUE!</v>
      </c>
      <c r="Q4519" t="e">
        <f t="shared" si="213"/>
        <v>#VALUE!</v>
      </c>
    </row>
    <row r="4520" spans="15:17">
      <c r="O4520">
        <f t="shared" si="212"/>
        <v>1139</v>
      </c>
      <c r="P4520" t="e">
        <f t="shared" si="211"/>
        <v>#VALUE!</v>
      </c>
      <c r="Q4520" t="e">
        <f t="shared" si="213"/>
        <v>#VALUE!</v>
      </c>
    </row>
    <row r="4521" spans="15:17">
      <c r="O4521">
        <f t="shared" si="212"/>
        <v>1140</v>
      </c>
      <c r="P4521" t="e">
        <f t="shared" si="211"/>
        <v>#VALUE!</v>
      </c>
      <c r="Q4521" t="e">
        <f t="shared" si="213"/>
        <v>#VALUE!</v>
      </c>
    </row>
    <row r="4522" spans="15:17">
      <c r="O4522">
        <f t="shared" si="212"/>
        <v>1141</v>
      </c>
      <c r="P4522" t="e">
        <f t="shared" si="211"/>
        <v>#VALUE!</v>
      </c>
      <c r="Q4522" t="e">
        <f t="shared" si="213"/>
        <v>#VALUE!</v>
      </c>
    </row>
    <row r="4523" spans="15:17">
      <c r="O4523">
        <f t="shared" si="212"/>
        <v>1142</v>
      </c>
      <c r="P4523" t="e">
        <f t="shared" si="211"/>
        <v>#VALUE!</v>
      </c>
      <c r="Q4523" t="e">
        <f t="shared" si="213"/>
        <v>#VALUE!</v>
      </c>
    </row>
    <row r="4524" spans="15:17">
      <c r="O4524">
        <f t="shared" si="212"/>
        <v>1143</v>
      </c>
      <c r="P4524" t="e">
        <f t="shared" si="211"/>
        <v>#VALUE!</v>
      </c>
      <c r="Q4524" t="e">
        <f t="shared" si="213"/>
        <v>#VALUE!</v>
      </c>
    </row>
    <row r="4525" spans="15:17">
      <c r="O4525">
        <f t="shared" si="212"/>
        <v>1144</v>
      </c>
      <c r="P4525" t="e">
        <f t="shared" si="211"/>
        <v>#VALUE!</v>
      </c>
      <c r="Q4525" t="e">
        <f t="shared" si="213"/>
        <v>#VALUE!</v>
      </c>
    </row>
    <row r="4526" spans="15:17">
      <c r="O4526">
        <f t="shared" si="212"/>
        <v>1145</v>
      </c>
      <c r="P4526" t="e">
        <f t="shared" si="211"/>
        <v>#VALUE!</v>
      </c>
      <c r="Q4526" t="e">
        <f t="shared" si="213"/>
        <v>#VALUE!</v>
      </c>
    </row>
    <row r="4527" spans="15:17">
      <c r="O4527">
        <f t="shared" si="212"/>
        <v>1146</v>
      </c>
      <c r="P4527" t="e">
        <f t="shared" si="211"/>
        <v>#VALUE!</v>
      </c>
      <c r="Q4527" t="e">
        <f t="shared" si="213"/>
        <v>#VALUE!</v>
      </c>
    </row>
    <row r="4528" spans="15:17">
      <c r="O4528">
        <f t="shared" si="212"/>
        <v>1147</v>
      </c>
      <c r="P4528" t="e">
        <f t="shared" si="211"/>
        <v>#VALUE!</v>
      </c>
      <c r="Q4528" t="e">
        <f t="shared" si="213"/>
        <v>#VALUE!</v>
      </c>
    </row>
    <row r="4529" spans="15:17">
      <c r="O4529">
        <f t="shared" si="212"/>
        <v>1148</v>
      </c>
      <c r="P4529" t="e">
        <f t="shared" si="211"/>
        <v>#VALUE!</v>
      </c>
      <c r="Q4529" t="e">
        <f t="shared" si="213"/>
        <v>#VALUE!</v>
      </c>
    </row>
    <row r="4530" spans="15:17">
      <c r="O4530">
        <f t="shared" si="212"/>
        <v>1149</v>
      </c>
      <c r="P4530" t="e">
        <f t="shared" si="211"/>
        <v>#VALUE!</v>
      </c>
      <c r="Q4530" t="e">
        <f t="shared" si="213"/>
        <v>#VALUE!</v>
      </c>
    </row>
    <row r="4531" spans="15:17">
      <c r="O4531">
        <f t="shared" si="212"/>
        <v>1150</v>
      </c>
      <c r="P4531" t="e">
        <f t="shared" si="211"/>
        <v>#VALUE!</v>
      </c>
      <c r="Q4531" t="e">
        <f t="shared" si="213"/>
        <v>#VALUE!</v>
      </c>
    </row>
    <row r="4532" spans="15:17">
      <c r="O4532">
        <f t="shared" si="212"/>
        <v>1151</v>
      </c>
      <c r="P4532" t="e">
        <f t="shared" si="211"/>
        <v>#VALUE!</v>
      </c>
      <c r="Q4532" t="e">
        <f t="shared" si="213"/>
        <v>#VALUE!</v>
      </c>
    </row>
    <row r="4533" spans="15:17">
      <c r="O4533">
        <f t="shared" si="212"/>
        <v>1152</v>
      </c>
      <c r="P4533" t="e">
        <f t="shared" ref="P4533:P4596" si="214">NEGBINOMDIST(O4533-$A$9,$A$9,$B$9)</f>
        <v>#VALUE!</v>
      </c>
      <c r="Q4533" t="e">
        <f t="shared" si="213"/>
        <v>#VALUE!</v>
      </c>
    </row>
    <row r="4534" spans="15:17">
      <c r="O4534">
        <f t="shared" ref="O4534:O4597" si="215">O4533+1</f>
        <v>1153</v>
      </c>
      <c r="P4534" t="e">
        <f t="shared" si="214"/>
        <v>#VALUE!</v>
      </c>
      <c r="Q4534" t="e">
        <f t="shared" si="213"/>
        <v>#VALUE!</v>
      </c>
    </row>
    <row r="4535" spans="15:17">
      <c r="O4535">
        <f t="shared" si="215"/>
        <v>1154</v>
      </c>
      <c r="P4535" t="e">
        <f t="shared" si="214"/>
        <v>#VALUE!</v>
      </c>
      <c r="Q4535" t="e">
        <f t="shared" si="213"/>
        <v>#VALUE!</v>
      </c>
    </row>
    <row r="4536" spans="15:17">
      <c r="O4536">
        <f t="shared" si="215"/>
        <v>1155</v>
      </c>
      <c r="P4536" t="e">
        <f t="shared" si="214"/>
        <v>#VALUE!</v>
      </c>
      <c r="Q4536" t="e">
        <f t="shared" si="213"/>
        <v>#VALUE!</v>
      </c>
    </row>
    <row r="4537" spans="15:17">
      <c r="O4537">
        <f t="shared" si="215"/>
        <v>1156</v>
      </c>
      <c r="P4537" t="e">
        <f t="shared" si="214"/>
        <v>#VALUE!</v>
      </c>
      <c r="Q4537" t="e">
        <f t="shared" si="213"/>
        <v>#VALUE!</v>
      </c>
    </row>
    <row r="4538" spans="15:17">
      <c r="O4538">
        <f t="shared" si="215"/>
        <v>1157</v>
      </c>
      <c r="P4538" t="e">
        <f t="shared" si="214"/>
        <v>#VALUE!</v>
      </c>
      <c r="Q4538" t="e">
        <f t="shared" si="213"/>
        <v>#VALUE!</v>
      </c>
    </row>
    <row r="4539" spans="15:17">
      <c r="O4539">
        <f t="shared" si="215"/>
        <v>1158</v>
      </c>
      <c r="P4539" t="e">
        <f t="shared" si="214"/>
        <v>#VALUE!</v>
      </c>
      <c r="Q4539" t="e">
        <f t="shared" si="213"/>
        <v>#VALUE!</v>
      </c>
    </row>
    <row r="4540" spans="15:17">
      <c r="O4540">
        <f t="shared" si="215"/>
        <v>1159</v>
      </c>
      <c r="P4540" t="e">
        <f t="shared" si="214"/>
        <v>#VALUE!</v>
      </c>
      <c r="Q4540" t="e">
        <f t="shared" si="213"/>
        <v>#VALUE!</v>
      </c>
    </row>
    <row r="4541" spans="15:17">
      <c r="O4541">
        <f t="shared" si="215"/>
        <v>1160</v>
      </c>
      <c r="P4541" t="e">
        <f t="shared" si="214"/>
        <v>#VALUE!</v>
      </c>
      <c r="Q4541" t="e">
        <f t="shared" si="213"/>
        <v>#VALUE!</v>
      </c>
    </row>
    <row r="4542" spans="15:17">
      <c r="O4542">
        <f t="shared" si="215"/>
        <v>1161</v>
      </c>
      <c r="P4542" t="e">
        <f t="shared" si="214"/>
        <v>#VALUE!</v>
      </c>
      <c r="Q4542" t="e">
        <f t="shared" si="213"/>
        <v>#VALUE!</v>
      </c>
    </row>
    <row r="4543" spans="15:17">
      <c r="O4543">
        <f t="shared" si="215"/>
        <v>1162</v>
      </c>
      <c r="P4543" t="e">
        <f t="shared" si="214"/>
        <v>#VALUE!</v>
      </c>
      <c r="Q4543" t="e">
        <f t="shared" si="213"/>
        <v>#VALUE!</v>
      </c>
    </row>
    <row r="4544" spans="15:17">
      <c r="O4544">
        <f t="shared" si="215"/>
        <v>1163</v>
      </c>
      <c r="P4544" t="e">
        <f t="shared" si="214"/>
        <v>#VALUE!</v>
      </c>
      <c r="Q4544" t="e">
        <f t="shared" si="213"/>
        <v>#VALUE!</v>
      </c>
    </row>
    <row r="4545" spans="15:17">
      <c r="O4545">
        <f t="shared" si="215"/>
        <v>1164</v>
      </c>
      <c r="P4545" t="e">
        <f t="shared" si="214"/>
        <v>#VALUE!</v>
      </c>
      <c r="Q4545" t="e">
        <f t="shared" si="213"/>
        <v>#VALUE!</v>
      </c>
    </row>
    <row r="4546" spans="15:17">
      <c r="O4546">
        <f t="shared" si="215"/>
        <v>1165</v>
      </c>
      <c r="P4546" t="e">
        <f t="shared" si="214"/>
        <v>#VALUE!</v>
      </c>
      <c r="Q4546" t="e">
        <f t="shared" si="213"/>
        <v>#VALUE!</v>
      </c>
    </row>
    <row r="4547" spans="15:17">
      <c r="O4547">
        <f t="shared" si="215"/>
        <v>1166</v>
      </c>
      <c r="P4547" t="e">
        <f t="shared" si="214"/>
        <v>#VALUE!</v>
      </c>
      <c r="Q4547" t="e">
        <f t="shared" si="213"/>
        <v>#VALUE!</v>
      </c>
    </row>
    <row r="4548" spans="15:17">
      <c r="O4548">
        <f t="shared" si="215"/>
        <v>1167</v>
      </c>
      <c r="P4548" t="e">
        <f t="shared" si="214"/>
        <v>#VALUE!</v>
      </c>
      <c r="Q4548" t="e">
        <f t="shared" si="213"/>
        <v>#VALUE!</v>
      </c>
    </row>
    <row r="4549" spans="15:17">
      <c r="O4549">
        <f t="shared" si="215"/>
        <v>1168</v>
      </c>
      <c r="P4549" t="e">
        <f t="shared" si="214"/>
        <v>#VALUE!</v>
      </c>
      <c r="Q4549" t="e">
        <f t="shared" si="213"/>
        <v>#VALUE!</v>
      </c>
    </row>
    <row r="4550" spans="15:17">
      <c r="O4550">
        <f t="shared" si="215"/>
        <v>1169</v>
      </c>
      <c r="P4550" t="e">
        <f t="shared" si="214"/>
        <v>#VALUE!</v>
      </c>
      <c r="Q4550" t="e">
        <f t="shared" si="213"/>
        <v>#VALUE!</v>
      </c>
    </row>
    <row r="4551" spans="15:17">
      <c r="O4551">
        <f t="shared" si="215"/>
        <v>1170</v>
      </c>
      <c r="P4551" t="e">
        <f t="shared" si="214"/>
        <v>#VALUE!</v>
      </c>
      <c r="Q4551" t="e">
        <f t="shared" ref="Q4551:Q4614" si="216">Q4550+P4550</f>
        <v>#VALUE!</v>
      </c>
    </row>
    <row r="4552" spans="15:17">
      <c r="O4552">
        <f t="shared" si="215"/>
        <v>1171</v>
      </c>
      <c r="P4552" t="e">
        <f t="shared" si="214"/>
        <v>#VALUE!</v>
      </c>
      <c r="Q4552" t="e">
        <f t="shared" si="216"/>
        <v>#VALUE!</v>
      </c>
    </row>
    <row r="4553" spans="15:17">
      <c r="O4553">
        <f t="shared" si="215"/>
        <v>1172</v>
      </c>
      <c r="P4553" t="e">
        <f t="shared" si="214"/>
        <v>#VALUE!</v>
      </c>
      <c r="Q4553" t="e">
        <f t="shared" si="216"/>
        <v>#VALUE!</v>
      </c>
    </row>
    <row r="4554" spans="15:17">
      <c r="O4554">
        <f t="shared" si="215"/>
        <v>1173</v>
      </c>
      <c r="P4554" t="e">
        <f t="shared" si="214"/>
        <v>#VALUE!</v>
      </c>
      <c r="Q4554" t="e">
        <f t="shared" si="216"/>
        <v>#VALUE!</v>
      </c>
    </row>
    <row r="4555" spans="15:17">
      <c r="O4555">
        <f t="shared" si="215"/>
        <v>1174</v>
      </c>
      <c r="P4555" t="e">
        <f t="shared" si="214"/>
        <v>#VALUE!</v>
      </c>
      <c r="Q4555" t="e">
        <f t="shared" si="216"/>
        <v>#VALUE!</v>
      </c>
    </row>
    <row r="4556" spans="15:17">
      <c r="O4556">
        <f t="shared" si="215"/>
        <v>1175</v>
      </c>
      <c r="P4556" t="e">
        <f t="shared" si="214"/>
        <v>#VALUE!</v>
      </c>
      <c r="Q4556" t="e">
        <f t="shared" si="216"/>
        <v>#VALUE!</v>
      </c>
    </row>
    <row r="4557" spans="15:17">
      <c r="O4557">
        <f t="shared" si="215"/>
        <v>1176</v>
      </c>
      <c r="P4557" t="e">
        <f t="shared" si="214"/>
        <v>#VALUE!</v>
      </c>
      <c r="Q4557" t="e">
        <f t="shared" si="216"/>
        <v>#VALUE!</v>
      </c>
    </row>
    <row r="4558" spans="15:17">
      <c r="O4558">
        <f t="shared" si="215"/>
        <v>1177</v>
      </c>
      <c r="P4558" t="e">
        <f t="shared" si="214"/>
        <v>#VALUE!</v>
      </c>
      <c r="Q4558" t="e">
        <f t="shared" si="216"/>
        <v>#VALUE!</v>
      </c>
    </row>
    <row r="4559" spans="15:17">
      <c r="O4559">
        <f t="shared" si="215"/>
        <v>1178</v>
      </c>
      <c r="P4559" t="e">
        <f t="shared" si="214"/>
        <v>#VALUE!</v>
      </c>
      <c r="Q4559" t="e">
        <f t="shared" si="216"/>
        <v>#VALUE!</v>
      </c>
    </row>
    <row r="4560" spans="15:17">
      <c r="O4560">
        <f t="shared" si="215"/>
        <v>1179</v>
      </c>
      <c r="P4560" t="e">
        <f t="shared" si="214"/>
        <v>#VALUE!</v>
      </c>
      <c r="Q4560" t="e">
        <f t="shared" si="216"/>
        <v>#VALUE!</v>
      </c>
    </row>
    <row r="4561" spans="15:17">
      <c r="O4561">
        <f t="shared" si="215"/>
        <v>1180</v>
      </c>
      <c r="P4561" t="e">
        <f t="shared" si="214"/>
        <v>#VALUE!</v>
      </c>
      <c r="Q4561" t="e">
        <f t="shared" si="216"/>
        <v>#VALUE!</v>
      </c>
    </row>
    <row r="4562" spans="15:17">
      <c r="O4562">
        <f t="shared" si="215"/>
        <v>1181</v>
      </c>
      <c r="P4562" t="e">
        <f t="shared" si="214"/>
        <v>#VALUE!</v>
      </c>
      <c r="Q4562" t="e">
        <f t="shared" si="216"/>
        <v>#VALUE!</v>
      </c>
    </row>
    <row r="4563" spans="15:17">
      <c r="O4563">
        <f t="shared" si="215"/>
        <v>1182</v>
      </c>
      <c r="P4563" t="e">
        <f t="shared" si="214"/>
        <v>#VALUE!</v>
      </c>
      <c r="Q4563" t="e">
        <f t="shared" si="216"/>
        <v>#VALUE!</v>
      </c>
    </row>
    <row r="4564" spans="15:17">
      <c r="O4564">
        <f t="shared" si="215"/>
        <v>1183</v>
      </c>
      <c r="P4564" t="e">
        <f t="shared" si="214"/>
        <v>#VALUE!</v>
      </c>
      <c r="Q4564" t="e">
        <f t="shared" si="216"/>
        <v>#VALUE!</v>
      </c>
    </row>
    <row r="4565" spans="15:17">
      <c r="O4565">
        <f t="shared" si="215"/>
        <v>1184</v>
      </c>
      <c r="P4565" t="e">
        <f t="shared" si="214"/>
        <v>#VALUE!</v>
      </c>
      <c r="Q4565" t="e">
        <f t="shared" si="216"/>
        <v>#VALUE!</v>
      </c>
    </row>
    <row r="4566" spans="15:17">
      <c r="O4566">
        <f t="shared" si="215"/>
        <v>1185</v>
      </c>
      <c r="P4566" t="e">
        <f t="shared" si="214"/>
        <v>#VALUE!</v>
      </c>
      <c r="Q4566" t="e">
        <f t="shared" si="216"/>
        <v>#VALUE!</v>
      </c>
    </row>
    <row r="4567" spans="15:17">
      <c r="O4567">
        <f t="shared" si="215"/>
        <v>1186</v>
      </c>
      <c r="P4567" t="e">
        <f t="shared" si="214"/>
        <v>#VALUE!</v>
      </c>
      <c r="Q4567" t="e">
        <f t="shared" si="216"/>
        <v>#VALUE!</v>
      </c>
    </row>
    <row r="4568" spans="15:17">
      <c r="O4568">
        <f t="shared" si="215"/>
        <v>1187</v>
      </c>
      <c r="P4568" t="e">
        <f t="shared" si="214"/>
        <v>#VALUE!</v>
      </c>
      <c r="Q4568" t="e">
        <f t="shared" si="216"/>
        <v>#VALUE!</v>
      </c>
    </row>
    <row r="4569" spans="15:17">
      <c r="O4569">
        <f t="shared" si="215"/>
        <v>1188</v>
      </c>
      <c r="P4569" t="e">
        <f t="shared" si="214"/>
        <v>#VALUE!</v>
      </c>
      <c r="Q4569" t="e">
        <f t="shared" si="216"/>
        <v>#VALUE!</v>
      </c>
    </row>
    <row r="4570" spans="15:17">
      <c r="O4570">
        <f t="shared" si="215"/>
        <v>1189</v>
      </c>
      <c r="P4570" t="e">
        <f t="shared" si="214"/>
        <v>#VALUE!</v>
      </c>
      <c r="Q4570" t="e">
        <f t="shared" si="216"/>
        <v>#VALUE!</v>
      </c>
    </row>
    <row r="4571" spans="15:17">
      <c r="O4571">
        <f t="shared" si="215"/>
        <v>1190</v>
      </c>
      <c r="P4571" t="e">
        <f t="shared" si="214"/>
        <v>#VALUE!</v>
      </c>
      <c r="Q4571" t="e">
        <f t="shared" si="216"/>
        <v>#VALUE!</v>
      </c>
    </row>
    <row r="4572" spans="15:17">
      <c r="O4572">
        <f t="shared" si="215"/>
        <v>1191</v>
      </c>
      <c r="P4572" t="e">
        <f t="shared" si="214"/>
        <v>#VALUE!</v>
      </c>
      <c r="Q4572" t="e">
        <f t="shared" si="216"/>
        <v>#VALUE!</v>
      </c>
    </row>
    <row r="4573" spans="15:17">
      <c r="O4573">
        <f t="shared" si="215"/>
        <v>1192</v>
      </c>
      <c r="P4573" t="e">
        <f t="shared" si="214"/>
        <v>#VALUE!</v>
      </c>
      <c r="Q4573" t="e">
        <f t="shared" si="216"/>
        <v>#VALUE!</v>
      </c>
    </row>
    <row r="4574" spans="15:17">
      <c r="O4574">
        <f t="shared" si="215"/>
        <v>1193</v>
      </c>
      <c r="P4574" t="e">
        <f t="shared" si="214"/>
        <v>#VALUE!</v>
      </c>
      <c r="Q4574" t="e">
        <f t="shared" si="216"/>
        <v>#VALUE!</v>
      </c>
    </row>
    <row r="4575" spans="15:17">
      <c r="O4575">
        <f t="shared" si="215"/>
        <v>1194</v>
      </c>
      <c r="P4575" t="e">
        <f t="shared" si="214"/>
        <v>#VALUE!</v>
      </c>
      <c r="Q4575" t="e">
        <f t="shared" si="216"/>
        <v>#VALUE!</v>
      </c>
    </row>
    <row r="4576" spans="15:17">
      <c r="O4576">
        <f t="shared" si="215"/>
        <v>1195</v>
      </c>
      <c r="P4576" t="e">
        <f t="shared" si="214"/>
        <v>#VALUE!</v>
      </c>
      <c r="Q4576" t="e">
        <f t="shared" si="216"/>
        <v>#VALUE!</v>
      </c>
    </row>
    <row r="4577" spans="15:17">
      <c r="O4577">
        <f t="shared" si="215"/>
        <v>1196</v>
      </c>
      <c r="P4577" t="e">
        <f t="shared" si="214"/>
        <v>#VALUE!</v>
      </c>
      <c r="Q4577" t="e">
        <f t="shared" si="216"/>
        <v>#VALUE!</v>
      </c>
    </row>
    <row r="4578" spans="15:17">
      <c r="O4578">
        <f t="shared" si="215"/>
        <v>1197</v>
      </c>
      <c r="P4578" t="e">
        <f t="shared" si="214"/>
        <v>#VALUE!</v>
      </c>
      <c r="Q4578" t="e">
        <f t="shared" si="216"/>
        <v>#VALUE!</v>
      </c>
    </row>
    <row r="4579" spans="15:17">
      <c r="O4579">
        <f t="shared" si="215"/>
        <v>1198</v>
      </c>
      <c r="P4579" t="e">
        <f t="shared" si="214"/>
        <v>#VALUE!</v>
      </c>
      <c r="Q4579" t="e">
        <f t="shared" si="216"/>
        <v>#VALUE!</v>
      </c>
    </row>
    <row r="4580" spans="15:17">
      <c r="O4580">
        <f t="shared" si="215"/>
        <v>1199</v>
      </c>
      <c r="P4580" t="e">
        <f t="shared" si="214"/>
        <v>#VALUE!</v>
      </c>
      <c r="Q4580" t="e">
        <f t="shared" si="216"/>
        <v>#VALUE!</v>
      </c>
    </row>
    <row r="4581" spans="15:17">
      <c r="O4581">
        <f t="shared" si="215"/>
        <v>1200</v>
      </c>
      <c r="P4581" t="e">
        <f t="shared" si="214"/>
        <v>#VALUE!</v>
      </c>
      <c r="Q4581" t="e">
        <f t="shared" si="216"/>
        <v>#VALUE!</v>
      </c>
    </row>
    <row r="4582" spans="15:17">
      <c r="O4582">
        <f t="shared" si="215"/>
        <v>1201</v>
      </c>
      <c r="P4582" t="e">
        <f t="shared" si="214"/>
        <v>#VALUE!</v>
      </c>
      <c r="Q4582" t="e">
        <f t="shared" si="216"/>
        <v>#VALUE!</v>
      </c>
    </row>
    <row r="4583" spans="15:17">
      <c r="O4583">
        <f t="shared" si="215"/>
        <v>1202</v>
      </c>
      <c r="P4583" t="e">
        <f t="shared" si="214"/>
        <v>#VALUE!</v>
      </c>
      <c r="Q4583" t="e">
        <f t="shared" si="216"/>
        <v>#VALUE!</v>
      </c>
    </row>
    <row r="4584" spans="15:17">
      <c r="O4584">
        <f t="shared" si="215"/>
        <v>1203</v>
      </c>
      <c r="P4584" t="e">
        <f t="shared" si="214"/>
        <v>#VALUE!</v>
      </c>
      <c r="Q4584" t="e">
        <f t="shared" si="216"/>
        <v>#VALUE!</v>
      </c>
    </row>
    <row r="4585" spans="15:17">
      <c r="O4585">
        <f t="shared" si="215"/>
        <v>1204</v>
      </c>
      <c r="P4585" t="e">
        <f t="shared" si="214"/>
        <v>#VALUE!</v>
      </c>
      <c r="Q4585" t="e">
        <f t="shared" si="216"/>
        <v>#VALUE!</v>
      </c>
    </row>
    <row r="4586" spans="15:17">
      <c r="O4586">
        <f t="shared" si="215"/>
        <v>1205</v>
      </c>
      <c r="P4586" t="e">
        <f t="shared" si="214"/>
        <v>#VALUE!</v>
      </c>
      <c r="Q4586" t="e">
        <f t="shared" si="216"/>
        <v>#VALUE!</v>
      </c>
    </row>
    <row r="4587" spans="15:17">
      <c r="O4587">
        <f t="shared" si="215"/>
        <v>1206</v>
      </c>
      <c r="P4587" t="e">
        <f t="shared" si="214"/>
        <v>#VALUE!</v>
      </c>
      <c r="Q4587" t="e">
        <f t="shared" si="216"/>
        <v>#VALUE!</v>
      </c>
    </row>
    <row r="4588" spans="15:17">
      <c r="O4588">
        <f t="shared" si="215"/>
        <v>1207</v>
      </c>
      <c r="P4588" t="e">
        <f t="shared" si="214"/>
        <v>#VALUE!</v>
      </c>
      <c r="Q4588" t="e">
        <f t="shared" si="216"/>
        <v>#VALUE!</v>
      </c>
    </row>
    <row r="4589" spans="15:17">
      <c r="O4589">
        <f t="shared" si="215"/>
        <v>1208</v>
      </c>
      <c r="P4589" t="e">
        <f t="shared" si="214"/>
        <v>#VALUE!</v>
      </c>
      <c r="Q4589" t="e">
        <f t="shared" si="216"/>
        <v>#VALUE!</v>
      </c>
    </row>
    <row r="4590" spans="15:17">
      <c r="O4590">
        <f t="shared" si="215"/>
        <v>1209</v>
      </c>
      <c r="P4590" t="e">
        <f t="shared" si="214"/>
        <v>#VALUE!</v>
      </c>
      <c r="Q4590" t="e">
        <f t="shared" si="216"/>
        <v>#VALUE!</v>
      </c>
    </row>
    <row r="4591" spans="15:17">
      <c r="O4591">
        <f t="shared" si="215"/>
        <v>1210</v>
      </c>
      <c r="P4591" t="e">
        <f t="shared" si="214"/>
        <v>#VALUE!</v>
      </c>
      <c r="Q4591" t="e">
        <f t="shared" si="216"/>
        <v>#VALUE!</v>
      </c>
    </row>
    <row r="4592" spans="15:17">
      <c r="O4592">
        <f t="shared" si="215"/>
        <v>1211</v>
      </c>
      <c r="P4592" t="e">
        <f t="shared" si="214"/>
        <v>#VALUE!</v>
      </c>
      <c r="Q4592" t="e">
        <f t="shared" si="216"/>
        <v>#VALUE!</v>
      </c>
    </row>
    <row r="4593" spans="15:17">
      <c r="O4593">
        <f t="shared" si="215"/>
        <v>1212</v>
      </c>
      <c r="P4593" t="e">
        <f t="shared" si="214"/>
        <v>#VALUE!</v>
      </c>
      <c r="Q4593" t="e">
        <f t="shared" si="216"/>
        <v>#VALUE!</v>
      </c>
    </row>
    <row r="4594" spans="15:17">
      <c r="O4594">
        <f t="shared" si="215"/>
        <v>1213</v>
      </c>
      <c r="P4594" t="e">
        <f t="shared" si="214"/>
        <v>#VALUE!</v>
      </c>
      <c r="Q4594" t="e">
        <f t="shared" si="216"/>
        <v>#VALUE!</v>
      </c>
    </row>
    <row r="4595" spans="15:17">
      <c r="O4595">
        <f t="shared" si="215"/>
        <v>1214</v>
      </c>
      <c r="P4595" t="e">
        <f t="shared" si="214"/>
        <v>#VALUE!</v>
      </c>
      <c r="Q4595" t="e">
        <f t="shared" si="216"/>
        <v>#VALUE!</v>
      </c>
    </row>
    <row r="4596" spans="15:17">
      <c r="O4596">
        <f t="shared" si="215"/>
        <v>1215</v>
      </c>
      <c r="P4596" t="e">
        <f t="shared" si="214"/>
        <v>#VALUE!</v>
      </c>
      <c r="Q4596" t="e">
        <f t="shared" si="216"/>
        <v>#VALUE!</v>
      </c>
    </row>
    <row r="4597" spans="15:17">
      <c r="O4597">
        <f t="shared" si="215"/>
        <v>1216</v>
      </c>
      <c r="P4597" t="e">
        <f t="shared" ref="P4597:P4660" si="217">NEGBINOMDIST(O4597-$A$9,$A$9,$B$9)</f>
        <v>#VALUE!</v>
      </c>
      <c r="Q4597" t="e">
        <f t="shared" si="216"/>
        <v>#VALUE!</v>
      </c>
    </row>
    <row r="4598" spans="15:17">
      <c r="O4598">
        <f t="shared" ref="O4598:O4661" si="218">O4597+1</f>
        <v>1217</v>
      </c>
      <c r="P4598" t="e">
        <f t="shared" si="217"/>
        <v>#VALUE!</v>
      </c>
      <c r="Q4598" t="e">
        <f t="shared" si="216"/>
        <v>#VALUE!</v>
      </c>
    </row>
    <row r="4599" spans="15:17">
      <c r="O4599">
        <f t="shared" si="218"/>
        <v>1218</v>
      </c>
      <c r="P4599" t="e">
        <f t="shared" si="217"/>
        <v>#VALUE!</v>
      </c>
      <c r="Q4599" t="e">
        <f t="shared" si="216"/>
        <v>#VALUE!</v>
      </c>
    </row>
    <row r="4600" spans="15:17">
      <c r="O4600">
        <f t="shared" si="218"/>
        <v>1219</v>
      </c>
      <c r="P4600" t="e">
        <f t="shared" si="217"/>
        <v>#VALUE!</v>
      </c>
      <c r="Q4600" t="e">
        <f t="shared" si="216"/>
        <v>#VALUE!</v>
      </c>
    </row>
    <row r="4601" spans="15:17">
      <c r="O4601">
        <f t="shared" si="218"/>
        <v>1220</v>
      </c>
      <c r="P4601" t="e">
        <f t="shared" si="217"/>
        <v>#VALUE!</v>
      </c>
      <c r="Q4601" t="e">
        <f t="shared" si="216"/>
        <v>#VALUE!</v>
      </c>
    </row>
    <row r="4602" spans="15:17">
      <c r="O4602">
        <f t="shared" si="218"/>
        <v>1221</v>
      </c>
      <c r="P4602" t="e">
        <f t="shared" si="217"/>
        <v>#VALUE!</v>
      </c>
      <c r="Q4602" t="e">
        <f t="shared" si="216"/>
        <v>#VALUE!</v>
      </c>
    </row>
    <row r="4603" spans="15:17">
      <c r="O4603">
        <f t="shared" si="218"/>
        <v>1222</v>
      </c>
      <c r="P4603" t="e">
        <f t="shared" si="217"/>
        <v>#VALUE!</v>
      </c>
      <c r="Q4603" t="e">
        <f t="shared" si="216"/>
        <v>#VALUE!</v>
      </c>
    </row>
    <row r="4604" spans="15:17">
      <c r="O4604">
        <f t="shared" si="218"/>
        <v>1223</v>
      </c>
      <c r="P4604" t="e">
        <f t="shared" si="217"/>
        <v>#VALUE!</v>
      </c>
      <c r="Q4604" t="e">
        <f t="shared" si="216"/>
        <v>#VALUE!</v>
      </c>
    </row>
    <row r="4605" spans="15:17">
      <c r="O4605">
        <f t="shared" si="218"/>
        <v>1224</v>
      </c>
      <c r="P4605" t="e">
        <f t="shared" si="217"/>
        <v>#VALUE!</v>
      </c>
      <c r="Q4605" t="e">
        <f t="shared" si="216"/>
        <v>#VALUE!</v>
      </c>
    </row>
    <row r="4606" spans="15:17">
      <c r="O4606">
        <f t="shared" si="218"/>
        <v>1225</v>
      </c>
      <c r="P4606" t="e">
        <f t="shared" si="217"/>
        <v>#VALUE!</v>
      </c>
      <c r="Q4606" t="e">
        <f t="shared" si="216"/>
        <v>#VALUE!</v>
      </c>
    </row>
    <row r="4607" spans="15:17">
      <c r="O4607">
        <f t="shared" si="218"/>
        <v>1226</v>
      </c>
      <c r="P4607" t="e">
        <f t="shared" si="217"/>
        <v>#VALUE!</v>
      </c>
      <c r="Q4607" t="e">
        <f t="shared" si="216"/>
        <v>#VALUE!</v>
      </c>
    </row>
    <row r="4608" spans="15:17">
      <c r="O4608">
        <f t="shared" si="218"/>
        <v>1227</v>
      </c>
      <c r="P4608" t="e">
        <f t="shared" si="217"/>
        <v>#VALUE!</v>
      </c>
      <c r="Q4608" t="e">
        <f t="shared" si="216"/>
        <v>#VALUE!</v>
      </c>
    </row>
    <row r="4609" spans="15:17">
      <c r="O4609">
        <f t="shared" si="218"/>
        <v>1228</v>
      </c>
      <c r="P4609" t="e">
        <f t="shared" si="217"/>
        <v>#VALUE!</v>
      </c>
      <c r="Q4609" t="e">
        <f t="shared" si="216"/>
        <v>#VALUE!</v>
      </c>
    </row>
    <row r="4610" spans="15:17">
      <c r="O4610">
        <f t="shared" si="218"/>
        <v>1229</v>
      </c>
      <c r="P4610" t="e">
        <f t="shared" si="217"/>
        <v>#VALUE!</v>
      </c>
      <c r="Q4610" t="e">
        <f t="shared" si="216"/>
        <v>#VALUE!</v>
      </c>
    </row>
    <row r="4611" spans="15:17">
      <c r="O4611">
        <f t="shared" si="218"/>
        <v>1230</v>
      </c>
      <c r="P4611" t="e">
        <f t="shared" si="217"/>
        <v>#VALUE!</v>
      </c>
      <c r="Q4611" t="e">
        <f t="shared" si="216"/>
        <v>#VALUE!</v>
      </c>
    </row>
    <row r="4612" spans="15:17">
      <c r="O4612">
        <f t="shared" si="218"/>
        <v>1231</v>
      </c>
      <c r="P4612" t="e">
        <f t="shared" si="217"/>
        <v>#VALUE!</v>
      </c>
      <c r="Q4612" t="e">
        <f t="shared" si="216"/>
        <v>#VALUE!</v>
      </c>
    </row>
    <row r="4613" spans="15:17">
      <c r="O4613">
        <f t="shared" si="218"/>
        <v>1232</v>
      </c>
      <c r="P4613" t="e">
        <f t="shared" si="217"/>
        <v>#VALUE!</v>
      </c>
      <c r="Q4613" t="e">
        <f t="shared" si="216"/>
        <v>#VALUE!</v>
      </c>
    </row>
    <row r="4614" spans="15:17">
      <c r="O4614">
        <f t="shared" si="218"/>
        <v>1233</v>
      </c>
      <c r="P4614" t="e">
        <f t="shared" si="217"/>
        <v>#VALUE!</v>
      </c>
      <c r="Q4614" t="e">
        <f t="shared" si="216"/>
        <v>#VALUE!</v>
      </c>
    </row>
    <row r="4615" spans="15:17">
      <c r="O4615">
        <f t="shared" si="218"/>
        <v>1234</v>
      </c>
      <c r="P4615" t="e">
        <f t="shared" si="217"/>
        <v>#VALUE!</v>
      </c>
      <c r="Q4615" t="e">
        <f t="shared" ref="Q4615:Q4678" si="219">Q4614+P4614</f>
        <v>#VALUE!</v>
      </c>
    </row>
    <row r="4616" spans="15:17">
      <c r="O4616">
        <f t="shared" si="218"/>
        <v>1235</v>
      </c>
      <c r="P4616" t="e">
        <f t="shared" si="217"/>
        <v>#VALUE!</v>
      </c>
      <c r="Q4616" t="e">
        <f t="shared" si="219"/>
        <v>#VALUE!</v>
      </c>
    </row>
    <row r="4617" spans="15:17">
      <c r="O4617">
        <f t="shared" si="218"/>
        <v>1236</v>
      </c>
      <c r="P4617" t="e">
        <f t="shared" si="217"/>
        <v>#VALUE!</v>
      </c>
      <c r="Q4617" t="e">
        <f t="shared" si="219"/>
        <v>#VALUE!</v>
      </c>
    </row>
    <row r="4618" spans="15:17">
      <c r="O4618">
        <f t="shared" si="218"/>
        <v>1237</v>
      </c>
      <c r="P4618" t="e">
        <f t="shared" si="217"/>
        <v>#VALUE!</v>
      </c>
      <c r="Q4618" t="e">
        <f t="shared" si="219"/>
        <v>#VALUE!</v>
      </c>
    </row>
    <row r="4619" spans="15:17">
      <c r="O4619">
        <f t="shared" si="218"/>
        <v>1238</v>
      </c>
      <c r="P4619" t="e">
        <f t="shared" si="217"/>
        <v>#VALUE!</v>
      </c>
      <c r="Q4619" t="e">
        <f t="shared" si="219"/>
        <v>#VALUE!</v>
      </c>
    </row>
    <row r="4620" spans="15:17">
      <c r="O4620">
        <f t="shared" si="218"/>
        <v>1239</v>
      </c>
      <c r="P4620" t="e">
        <f t="shared" si="217"/>
        <v>#VALUE!</v>
      </c>
      <c r="Q4620" t="e">
        <f t="shared" si="219"/>
        <v>#VALUE!</v>
      </c>
    </row>
    <row r="4621" spans="15:17">
      <c r="O4621">
        <f t="shared" si="218"/>
        <v>1240</v>
      </c>
      <c r="P4621" t="e">
        <f t="shared" si="217"/>
        <v>#VALUE!</v>
      </c>
      <c r="Q4621" t="e">
        <f t="shared" si="219"/>
        <v>#VALUE!</v>
      </c>
    </row>
    <row r="4622" spans="15:17">
      <c r="O4622">
        <f t="shared" si="218"/>
        <v>1241</v>
      </c>
      <c r="P4622" t="e">
        <f t="shared" si="217"/>
        <v>#VALUE!</v>
      </c>
      <c r="Q4622" t="e">
        <f t="shared" si="219"/>
        <v>#VALUE!</v>
      </c>
    </row>
    <row r="4623" spans="15:17">
      <c r="O4623">
        <f t="shared" si="218"/>
        <v>1242</v>
      </c>
      <c r="P4623" t="e">
        <f t="shared" si="217"/>
        <v>#VALUE!</v>
      </c>
      <c r="Q4623" t="e">
        <f t="shared" si="219"/>
        <v>#VALUE!</v>
      </c>
    </row>
    <row r="4624" spans="15:17">
      <c r="O4624">
        <f t="shared" si="218"/>
        <v>1243</v>
      </c>
      <c r="P4624" t="e">
        <f t="shared" si="217"/>
        <v>#VALUE!</v>
      </c>
      <c r="Q4624" t="e">
        <f t="shared" si="219"/>
        <v>#VALUE!</v>
      </c>
    </row>
    <row r="4625" spans="15:17">
      <c r="O4625">
        <f t="shared" si="218"/>
        <v>1244</v>
      </c>
      <c r="P4625" t="e">
        <f t="shared" si="217"/>
        <v>#VALUE!</v>
      </c>
      <c r="Q4625" t="e">
        <f t="shared" si="219"/>
        <v>#VALUE!</v>
      </c>
    </row>
    <row r="4626" spans="15:17">
      <c r="O4626">
        <f t="shared" si="218"/>
        <v>1245</v>
      </c>
      <c r="P4626" t="e">
        <f t="shared" si="217"/>
        <v>#VALUE!</v>
      </c>
      <c r="Q4626" t="e">
        <f t="shared" si="219"/>
        <v>#VALUE!</v>
      </c>
    </row>
    <row r="4627" spans="15:17">
      <c r="O4627">
        <f t="shared" si="218"/>
        <v>1246</v>
      </c>
      <c r="P4627" t="e">
        <f t="shared" si="217"/>
        <v>#VALUE!</v>
      </c>
      <c r="Q4627" t="e">
        <f t="shared" si="219"/>
        <v>#VALUE!</v>
      </c>
    </row>
    <row r="4628" spans="15:17">
      <c r="O4628">
        <f t="shared" si="218"/>
        <v>1247</v>
      </c>
      <c r="P4628" t="e">
        <f t="shared" si="217"/>
        <v>#VALUE!</v>
      </c>
      <c r="Q4628" t="e">
        <f t="shared" si="219"/>
        <v>#VALUE!</v>
      </c>
    </row>
    <row r="4629" spans="15:17">
      <c r="O4629">
        <f t="shared" si="218"/>
        <v>1248</v>
      </c>
      <c r="P4629" t="e">
        <f t="shared" si="217"/>
        <v>#VALUE!</v>
      </c>
      <c r="Q4629" t="e">
        <f t="shared" si="219"/>
        <v>#VALUE!</v>
      </c>
    </row>
    <row r="4630" spans="15:17">
      <c r="O4630">
        <f t="shared" si="218"/>
        <v>1249</v>
      </c>
      <c r="P4630" t="e">
        <f t="shared" si="217"/>
        <v>#VALUE!</v>
      </c>
      <c r="Q4630" t="e">
        <f t="shared" si="219"/>
        <v>#VALUE!</v>
      </c>
    </row>
    <row r="4631" spans="15:17">
      <c r="O4631">
        <f t="shared" si="218"/>
        <v>1250</v>
      </c>
      <c r="P4631" t="e">
        <f t="shared" si="217"/>
        <v>#VALUE!</v>
      </c>
      <c r="Q4631" t="e">
        <f t="shared" si="219"/>
        <v>#VALUE!</v>
      </c>
    </row>
    <row r="4632" spans="15:17">
      <c r="O4632">
        <f t="shared" si="218"/>
        <v>1251</v>
      </c>
      <c r="P4632" t="e">
        <f t="shared" si="217"/>
        <v>#VALUE!</v>
      </c>
      <c r="Q4632" t="e">
        <f t="shared" si="219"/>
        <v>#VALUE!</v>
      </c>
    </row>
    <row r="4633" spans="15:17">
      <c r="O4633">
        <f t="shared" si="218"/>
        <v>1252</v>
      </c>
      <c r="P4633" t="e">
        <f t="shared" si="217"/>
        <v>#VALUE!</v>
      </c>
      <c r="Q4633" t="e">
        <f t="shared" si="219"/>
        <v>#VALUE!</v>
      </c>
    </row>
    <row r="4634" spans="15:17">
      <c r="O4634">
        <f t="shared" si="218"/>
        <v>1253</v>
      </c>
      <c r="P4634" t="e">
        <f t="shared" si="217"/>
        <v>#VALUE!</v>
      </c>
      <c r="Q4634" t="e">
        <f t="shared" si="219"/>
        <v>#VALUE!</v>
      </c>
    </row>
    <row r="4635" spans="15:17">
      <c r="O4635">
        <f t="shared" si="218"/>
        <v>1254</v>
      </c>
      <c r="P4635" t="e">
        <f t="shared" si="217"/>
        <v>#VALUE!</v>
      </c>
      <c r="Q4635" t="e">
        <f t="shared" si="219"/>
        <v>#VALUE!</v>
      </c>
    </row>
    <row r="4636" spans="15:17">
      <c r="O4636">
        <f t="shared" si="218"/>
        <v>1255</v>
      </c>
      <c r="P4636" t="e">
        <f t="shared" si="217"/>
        <v>#VALUE!</v>
      </c>
      <c r="Q4636" t="e">
        <f t="shared" si="219"/>
        <v>#VALUE!</v>
      </c>
    </row>
    <row r="4637" spans="15:17">
      <c r="O4637">
        <f t="shared" si="218"/>
        <v>1256</v>
      </c>
      <c r="P4637" t="e">
        <f t="shared" si="217"/>
        <v>#VALUE!</v>
      </c>
      <c r="Q4637" t="e">
        <f t="shared" si="219"/>
        <v>#VALUE!</v>
      </c>
    </row>
    <row r="4638" spans="15:17">
      <c r="O4638">
        <f t="shared" si="218"/>
        <v>1257</v>
      </c>
      <c r="P4638" t="e">
        <f t="shared" si="217"/>
        <v>#VALUE!</v>
      </c>
      <c r="Q4638" t="e">
        <f t="shared" si="219"/>
        <v>#VALUE!</v>
      </c>
    </row>
    <row r="4639" spans="15:17">
      <c r="O4639">
        <f t="shared" si="218"/>
        <v>1258</v>
      </c>
      <c r="P4639" t="e">
        <f t="shared" si="217"/>
        <v>#VALUE!</v>
      </c>
      <c r="Q4639" t="e">
        <f t="shared" si="219"/>
        <v>#VALUE!</v>
      </c>
    </row>
    <row r="4640" spans="15:17">
      <c r="O4640">
        <f t="shared" si="218"/>
        <v>1259</v>
      </c>
      <c r="P4640" t="e">
        <f t="shared" si="217"/>
        <v>#VALUE!</v>
      </c>
      <c r="Q4640" t="e">
        <f t="shared" si="219"/>
        <v>#VALUE!</v>
      </c>
    </row>
    <row r="4641" spans="15:17">
      <c r="O4641">
        <f t="shared" si="218"/>
        <v>1260</v>
      </c>
      <c r="P4641" t="e">
        <f t="shared" si="217"/>
        <v>#VALUE!</v>
      </c>
      <c r="Q4641" t="e">
        <f t="shared" si="219"/>
        <v>#VALUE!</v>
      </c>
    </row>
    <row r="4642" spans="15:17">
      <c r="O4642">
        <f t="shared" si="218"/>
        <v>1261</v>
      </c>
      <c r="P4642" t="e">
        <f t="shared" si="217"/>
        <v>#VALUE!</v>
      </c>
      <c r="Q4642" t="e">
        <f t="shared" si="219"/>
        <v>#VALUE!</v>
      </c>
    </row>
    <row r="4643" spans="15:17">
      <c r="O4643">
        <f t="shared" si="218"/>
        <v>1262</v>
      </c>
      <c r="P4643" t="e">
        <f t="shared" si="217"/>
        <v>#VALUE!</v>
      </c>
      <c r="Q4643" t="e">
        <f t="shared" si="219"/>
        <v>#VALUE!</v>
      </c>
    </row>
    <row r="4644" spans="15:17">
      <c r="O4644">
        <f t="shared" si="218"/>
        <v>1263</v>
      </c>
      <c r="P4644" t="e">
        <f t="shared" si="217"/>
        <v>#VALUE!</v>
      </c>
      <c r="Q4644" t="e">
        <f t="shared" si="219"/>
        <v>#VALUE!</v>
      </c>
    </row>
    <row r="4645" spans="15:17">
      <c r="O4645">
        <f t="shared" si="218"/>
        <v>1264</v>
      </c>
      <c r="P4645" t="e">
        <f t="shared" si="217"/>
        <v>#VALUE!</v>
      </c>
      <c r="Q4645" t="e">
        <f t="shared" si="219"/>
        <v>#VALUE!</v>
      </c>
    </row>
    <row r="4646" spans="15:17">
      <c r="O4646">
        <f t="shared" si="218"/>
        <v>1265</v>
      </c>
      <c r="P4646" t="e">
        <f t="shared" si="217"/>
        <v>#VALUE!</v>
      </c>
      <c r="Q4646" t="e">
        <f t="shared" si="219"/>
        <v>#VALUE!</v>
      </c>
    </row>
    <row r="4647" spans="15:17">
      <c r="O4647">
        <f t="shared" si="218"/>
        <v>1266</v>
      </c>
      <c r="P4647" t="e">
        <f t="shared" si="217"/>
        <v>#VALUE!</v>
      </c>
      <c r="Q4647" t="e">
        <f t="shared" si="219"/>
        <v>#VALUE!</v>
      </c>
    </row>
    <row r="4648" spans="15:17">
      <c r="O4648">
        <f t="shared" si="218"/>
        <v>1267</v>
      </c>
      <c r="P4648" t="e">
        <f t="shared" si="217"/>
        <v>#VALUE!</v>
      </c>
      <c r="Q4648" t="e">
        <f t="shared" si="219"/>
        <v>#VALUE!</v>
      </c>
    </row>
    <row r="4649" spans="15:17">
      <c r="O4649">
        <f t="shared" si="218"/>
        <v>1268</v>
      </c>
      <c r="P4649" t="e">
        <f t="shared" si="217"/>
        <v>#VALUE!</v>
      </c>
      <c r="Q4649" t="e">
        <f t="shared" si="219"/>
        <v>#VALUE!</v>
      </c>
    </row>
    <row r="4650" spans="15:17">
      <c r="O4650">
        <f t="shared" si="218"/>
        <v>1269</v>
      </c>
      <c r="P4650" t="e">
        <f t="shared" si="217"/>
        <v>#VALUE!</v>
      </c>
      <c r="Q4650" t="e">
        <f t="shared" si="219"/>
        <v>#VALUE!</v>
      </c>
    </row>
    <row r="4651" spans="15:17">
      <c r="O4651">
        <f t="shared" si="218"/>
        <v>1270</v>
      </c>
      <c r="P4651" t="e">
        <f t="shared" si="217"/>
        <v>#VALUE!</v>
      </c>
      <c r="Q4651" t="e">
        <f t="shared" si="219"/>
        <v>#VALUE!</v>
      </c>
    </row>
    <row r="4652" spans="15:17">
      <c r="O4652">
        <f t="shared" si="218"/>
        <v>1271</v>
      </c>
      <c r="P4652" t="e">
        <f t="shared" si="217"/>
        <v>#VALUE!</v>
      </c>
      <c r="Q4652" t="e">
        <f t="shared" si="219"/>
        <v>#VALUE!</v>
      </c>
    </row>
    <row r="4653" spans="15:17">
      <c r="O4653">
        <f t="shared" si="218"/>
        <v>1272</v>
      </c>
      <c r="P4653" t="e">
        <f t="shared" si="217"/>
        <v>#VALUE!</v>
      </c>
      <c r="Q4653" t="e">
        <f t="shared" si="219"/>
        <v>#VALUE!</v>
      </c>
    </row>
    <row r="4654" spans="15:17">
      <c r="O4654">
        <f t="shared" si="218"/>
        <v>1273</v>
      </c>
      <c r="P4654" t="e">
        <f t="shared" si="217"/>
        <v>#VALUE!</v>
      </c>
      <c r="Q4654" t="e">
        <f t="shared" si="219"/>
        <v>#VALUE!</v>
      </c>
    </row>
    <row r="4655" spans="15:17">
      <c r="O4655">
        <f t="shared" si="218"/>
        <v>1274</v>
      </c>
      <c r="P4655" t="e">
        <f t="shared" si="217"/>
        <v>#VALUE!</v>
      </c>
      <c r="Q4655" t="e">
        <f t="shared" si="219"/>
        <v>#VALUE!</v>
      </c>
    </row>
    <row r="4656" spans="15:17">
      <c r="O4656">
        <f t="shared" si="218"/>
        <v>1275</v>
      </c>
      <c r="P4656" t="e">
        <f t="shared" si="217"/>
        <v>#VALUE!</v>
      </c>
      <c r="Q4656" t="e">
        <f t="shared" si="219"/>
        <v>#VALUE!</v>
      </c>
    </row>
    <row r="4657" spans="15:17">
      <c r="O4657">
        <f t="shared" si="218"/>
        <v>1276</v>
      </c>
      <c r="P4657" t="e">
        <f t="shared" si="217"/>
        <v>#VALUE!</v>
      </c>
      <c r="Q4657" t="e">
        <f t="shared" si="219"/>
        <v>#VALUE!</v>
      </c>
    </row>
    <row r="4658" spans="15:17">
      <c r="O4658">
        <f t="shared" si="218"/>
        <v>1277</v>
      </c>
      <c r="P4658" t="e">
        <f t="shared" si="217"/>
        <v>#VALUE!</v>
      </c>
      <c r="Q4658" t="e">
        <f t="shared" si="219"/>
        <v>#VALUE!</v>
      </c>
    </row>
    <row r="4659" spans="15:17">
      <c r="O4659">
        <f t="shared" si="218"/>
        <v>1278</v>
      </c>
      <c r="P4659" t="e">
        <f t="shared" si="217"/>
        <v>#VALUE!</v>
      </c>
      <c r="Q4659" t="e">
        <f t="shared" si="219"/>
        <v>#VALUE!</v>
      </c>
    </row>
    <row r="4660" spans="15:17">
      <c r="O4660">
        <f t="shared" si="218"/>
        <v>1279</v>
      </c>
      <c r="P4660" t="e">
        <f t="shared" si="217"/>
        <v>#VALUE!</v>
      </c>
      <c r="Q4660" t="e">
        <f t="shared" si="219"/>
        <v>#VALUE!</v>
      </c>
    </row>
    <row r="4661" spans="15:17">
      <c r="O4661">
        <f t="shared" si="218"/>
        <v>1280</v>
      </c>
      <c r="P4661" t="e">
        <f t="shared" ref="P4661:P4724" si="220">NEGBINOMDIST(O4661-$A$9,$A$9,$B$9)</f>
        <v>#VALUE!</v>
      </c>
      <c r="Q4661" t="e">
        <f t="shared" si="219"/>
        <v>#VALUE!</v>
      </c>
    </row>
    <row r="4662" spans="15:17">
      <c r="O4662">
        <f t="shared" ref="O4662:O4725" si="221">O4661+1</f>
        <v>1281</v>
      </c>
      <c r="P4662" t="e">
        <f t="shared" si="220"/>
        <v>#VALUE!</v>
      </c>
      <c r="Q4662" t="e">
        <f t="shared" si="219"/>
        <v>#VALUE!</v>
      </c>
    </row>
    <row r="4663" spans="15:17">
      <c r="O4663">
        <f t="shared" si="221"/>
        <v>1282</v>
      </c>
      <c r="P4663" t="e">
        <f t="shared" si="220"/>
        <v>#VALUE!</v>
      </c>
      <c r="Q4663" t="e">
        <f t="shared" si="219"/>
        <v>#VALUE!</v>
      </c>
    </row>
    <row r="4664" spans="15:17">
      <c r="O4664">
        <f t="shared" si="221"/>
        <v>1283</v>
      </c>
      <c r="P4664" t="e">
        <f t="shared" si="220"/>
        <v>#VALUE!</v>
      </c>
      <c r="Q4664" t="e">
        <f t="shared" si="219"/>
        <v>#VALUE!</v>
      </c>
    </row>
    <row r="4665" spans="15:17">
      <c r="O4665">
        <f t="shared" si="221"/>
        <v>1284</v>
      </c>
      <c r="P4665" t="e">
        <f t="shared" si="220"/>
        <v>#VALUE!</v>
      </c>
      <c r="Q4665" t="e">
        <f t="shared" si="219"/>
        <v>#VALUE!</v>
      </c>
    </row>
    <row r="4666" spans="15:17">
      <c r="O4666">
        <f t="shared" si="221"/>
        <v>1285</v>
      </c>
      <c r="P4666" t="e">
        <f t="shared" si="220"/>
        <v>#VALUE!</v>
      </c>
      <c r="Q4666" t="e">
        <f t="shared" si="219"/>
        <v>#VALUE!</v>
      </c>
    </row>
    <row r="4667" spans="15:17">
      <c r="O4667">
        <f t="shared" si="221"/>
        <v>1286</v>
      </c>
      <c r="P4667" t="e">
        <f t="shared" si="220"/>
        <v>#VALUE!</v>
      </c>
      <c r="Q4667" t="e">
        <f t="shared" si="219"/>
        <v>#VALUE!</v>
      </c>
    </row>
    <row r="4668" spans="15:17">
      <c r="O4668">
        <f t="shared" si="221"/>
        <v>1287</v>
      </c>
      <c r="P4668" t="e">
        <f t="shared" si="220"/>
        <v>#VALUE!</v>
      </c>
      <c r="Q4668" t="e">
        <f t="shared" si="219"/>
        <v>#VALUE!</v>
      </c>
    </row>
    <row r="4669" spans="15:17">
      <c r="O4669">
        <f t="shared" si="221"/>
        <v>1288</v>
      </c>
      <c r="P4669" t="e">
        <f t="shared" si="220"/>
        <v>#VALUE!</v>
      </c>
      <c r="Q4669" t="e">
        <f t="shared" si="219"/>
        <v>#VALUE!</v>
      </c>
    </row>
    <row r="4670" spans="15:17">
      <c r="O4670">
        <f t="shared" si="221"/>
        <v>1289</v>
      </c>
      <c r="P4670" t="e">
        <f t="shared" si="220"/>
        <v>#VALUE!</v>
      </c>
      <c r="Q4670" t="e">
        <f t="shared" si="219"/>
        <v>#VALUE!</v>
      </c>
    </row>
    <row r="4671" spans="15:17">
      <c r="O4671">
        <f t="shared" si="221"/>
        <v>1290</v>
      </c>
      <c r="P4671" t="e">
        <f t="shared" si="220"/>
        <v>#VALUE!</v>
      </c>
      <c r="Q4671" t="e">
        <f t="shared" si="219"/>
        <v>#VALUE!</v>
      </c>
    </row>
    <row r="4672" spans="15:17">
      <c r="O4672">
        <f t="shared" si="221"/>
        <v>1291</v>
      </c>
      <c r="P4672" t="e">
        <f t="shared" si="220"/>
        <v>#VALUE!</v>
      </c>
      <c r="Q4672" t="e">
        <f t="shared" si="219"/>
        <v>#VALUE!</v>
      </c>
    </row>
    <row r="4673" spans="15:17">
      <c r="O4673">
        <f t="shared" si="221"/>
        <v>1292</v>
      </c>
      <c r="P4673" t="e">
        <f t="shared" si="220"/>
        <v>#VALUE!</v>
      </c>
      <c r="Q4673" t="e">
        <f t="shared" si="219"/>
        <v>#VALUE!</v>
      </c>
    </row>
    <row r="4674" spans="15:17">
      <c r="O4674">
        <f t="shared" si="221"/>
        <v>1293</v>
      </c>
      <c r="P4674" t="e">
        <f t="shared" si="220"/>
        <v>#VALUE!</v>
      </c>
      <c r="Q4674" t="e">
        <f t="shared" si="219"/>
        <v>#VALUE!</v>
      </c>
    </row>
    <row r="4675" spans="15:17">
      <c r="O4675">
        <f t="shared" si="221"/>
        <v>1294</v>
      </c>
      <c r="P4675" t="e">
        <f t="shared" si="220"/>
        <v>#VALUE!</v>
      </c>
      <c r="Q4675" t="e">
        <f t="shared" si="219"/>
        <v>#VALUE!</v>
      </c>
    </row>
    <row r="4676" spans="15:17">
      <c r="O4676">
        <f t="shared" si="221"/>
        <v>1295</v>
      </c>
      <c r="P4676" t="e">
        <f t="shared" si="220"/>
        <v>#VALUE!</v>
      </c>
      <c r="Q4676" t="e">
        <f t="shared" si="219"/>
        <v>#VALUE!</v>
      </c>
    </row>
    <row r="4677" spans="15:17">
      <c r="O4677">
        <f t="shared" si="221"/>
        <v>1296</v>
      </c>
      <c r="P4677" t="e">
        <f t="shared" si="220"/>
        <v>#VALUE!</v>
      </c>
      <c r="Q4677" t="e">
        <f t="shared" si="219"/>
        <v>#VALUE!</v>
      </c>
    </row>
    <row r="4678" spans="15:17">
      <c r="O4678">
        <f t="shared" si="221"/>
        <v>1297</v>
      </c>
      <c r="P4678" t="e">
        <f t="shared" si="220"/>
        <v>#VALUE!</v>
      </c>
      <c r="Q4678" t="e">
        <f t="shared" si="219"/>
        <v>#VALUE!</v>
      </c>
    </row>
    <row r="4679" spans="15:17">
      <c r="O4679">
        <f t="shared" si="221"/>
        <v>1298</v>
      </c>
      <c r="P4679" t="e">
        <f t="shared" si="220"/>
        <v>#VALUE!</v>
      </c>
      <c r="Q4679" t="e">
        <f t="shared" ref="Q4679:Q4742" si="222">Q4678+P4678</f>
        <v>#VALUE!</v>
      </c>
    </row>
    <row r="4680" spans="15:17">
      <c r="O4680">
        <f t="shared" si="221"/>
        <v>1299</v>
      </c>
      <c r="P4680" t="e">
        <f t="shared" si="220"/>
        <v>#VALUE!</v>
      </c>
      <c r="Q4680" t="e">
        <f t="shared" si="222"/>
        <v>#VALUE!</v>
      </c>
    </row>
    <row r="4681" spans="15:17">
      <c r="O4681">
        <f t="shared" si="221"/>
        <v>1300</v>
      </c>
      <c r="P4681" t="e">
        <f t="shared" si="220"/>
        <v>#VALUE!</v>
      </c>
      <c r="Q4681" t="e">
        <f t="shared" si="222"/>
        <v>#VALUE!</v>
      </c>
    </row>
    <row r="4682" spans="15:17">
      <c r="O4682">
        <f t="shared" si="221"/>
        <v>1301</v>
      </c>
      <c r="P4682" t="e">
        <f t="shared" si="220"/>
        <v>#VALUE!</v>
      </c>
      <c r="Q4682" t="e">
        <f t="shared" si="222"/>
        <v>#VALUE!</v>
      </c>
    </row>
    <row r="4683" spans="15:17">
      <c r="O4683">
        <f t="shared" si="221"/>
        <v>1302</v>
      </c>
      <c r="P4683" t="e">
        <f t="shared" si="220"/>
        <v>#VALUE!</v>
      </c>
      <c r="Q4683" t="e">
        <f t="shared" si="222"/>
        <v>#VALUE!</v>
      </c>
    </row>
    <row r="4684" spans="15:17">
      <c r="O4684">
        <f t="shared" si="221"/>
        <v>1303</v>
      </c>
      <c r="P4684" t="e">
        <f t="shared" si="220"/>
        <v>#VALUE!</v>
      </c>
      <c r="Q4684" t="e">
        <f t="shared" si="222"/>
        <v>#VALUE!</v>
      </c>
    </row>
    <row r="4685" spans="15:17">
      <c r="O4685">
        <f t="shared" si="221"/>
        <v>1304</v>
      </c>
      <c r="P4685" t="e">
        <f t="shared" si="220"/>
        <v>#VALUE!</v>
      </c>
      <c r="Q4685" t="e">
        <f t="shared" si="222"/>
        <v>#VALUE!</v>
      </c>
    </row>
    <row r="4686" spans="15:17">
      <c r="O4686">
        <f t="shared" si="221"/>
        <v>1305</v>
      </c>
      <c r="P4686" t="e">
        <f t="shared" si="220"/>
        <v>#VALUE!</v>
      </c>
      <c r="Q4686" t="e">
        <f t="shared" si="222"/>
        <v>#VALUE!</v>
      </c>
    </row>
    <row r="4687" spans="15:17">
      <c r="O4687">
        <f t="shared" si="221"/>
        <v>1306</v>
      </c>
      <c r="P4687" t="e">
        <f t="shared" si="220"/>
        <v>#VALUE!</v>
      </c>
      <c r="Q4687" t="e">
        <f t="shared" si="222"/>
        <v>#VALUE!</v>
      </c>
    </row>
    <row r="4688" spans="15:17">
      <c r="O4688">
        <f t="shared" si="221"/>
        <v>1307</v>
      </c>
      <c r="P4688" t="e">
        <f t="shared" si="220"/>
        <v>#VALUE!</v>
      </c>
      <c r="Q4688" t="e">
        <f t="shared" si="222"/>
        <v>#VALUE!</v>
      </c>
    </row>
    <row r="4689" spans="15:17">
      <c r="O4689">
        <f t="shared" si="221"/>
        <v>1308</v>
      </c>
      <c r="P4689" t="e">
        <f t="shared" si="220"/>
        <v>#VALUE!</v>
      </c>
      <c r="Q4689" t="e">
        <f t="shared" si="222"/>
        <v>#VALUE!</v>
      </c>
    </row>
    <row r="4690" spans="15:17">
      <c r="O4690">
        <f t="shared" si="221"/>
        <v>1309</v>
      </c>
      <c r="P4690" t="e">
        <f t="shared" si="220"/>
        <v>#VALUE!</v>
      </c>
      <c r="Q4690" t="e">
        <f t="shared" si="222"/>
        <v>#VALUE!</v>
      </c>
    </row>
    <row r="4691" spans="15:17">
      <c r="O4691">
        <f t="shared" si="221"/>
        <v>1310</v>
      </c>
      <c r="P4691" t="e">
        <f t="shared" si="220"/>
        <v>#VALUE!</v>
      </c>
      <c r="Q4691" t="e">
        <f t="shared" si="222"/>
        <v>#VALUE!</v>
      </c>
    </row>
    <row r="4692" spans="15:17">
      <c r="O4692">
        <f t="shared" si="221"/>
        <v>1311</v>
      </c>
      <c r="P4692" t="e">
        <f t="shared" si="220"/>
        <v>#VALUE!</v>
      </c>
      <c r="Q4692" t="e">
        <f t="shared" si="222"/>
        <v>#VALUE!</v>
      </c>
    </row>
    <row r="4693" spans="15:17">
      <c r="O4693">
        <f t="shared" si="221"/>
        <v>1312</v>
      </c>
      <c r="P4693" t="e">
        <f t="shared" si="220"/>
        <v>#VALUE!</v>
      </c>
      <c r="Q4693" t="e">
        <f t="shared" si="222"/>
        <v>#VALUE!</v>
      </c>
    </row>
    <row r="4694" spans="15:17">
      <c r="O4694">
        <f t="shared" si="221"/>
        <v>1313</v>
      </c>
      <c r="P4694" t="e">
        <f t="shared" si="220"/>
        <v>#VALUE!</v>
      </c>
      <c r="Q4694" t="e">
        <f t="shared" si="222"/>
        <v>#VALUE!</v>
      </c>
    </row>
    <row r="4695" spans="15:17">
      <c r="O4695">
        <f t="shared" si="221"/>
        <v>1314</v>
      </c>
      <c r="P4695" t="e">
        <f t="shared" si="220"/>
        <v>#VALUE!</v>
      </c>
      <c r="Q4695" t="e">
        <f t="shared" si="222"/>
        <v>#VALUE!</v>
      </c>
    </row>
    <row r="4696" spans="15:17">
      <c r="O4696">
        <f t="shared" si="221"/>
        <v>1315</v>
      </c>
      <c r="P4696" t="e">
        <f t="shared" si="220"/>
        <v>#VALUE!</v>
      </c>
      <c r="Q4696" t="e">
        <f t="shared" si="222"/>
        <v>#VALUE!</v>
      </c>
    </row>
    <row r="4697" spans="15:17">
      <c r="O4697">
        <f t="shared" si="221"/>
        <v>1316</v>
      </c>
      <c r="P4697" t="e">
        <f t="shared" si="220"/>
        <v>#VALUE!</v>
      </c>
      <c r="Q4697" t="e">
        <f t="shared" si="222"/>
        <v>#VALUE!</v>
      </c>
    </row>
    <row r="4698" spans="15:17">
      <c r="O4698">
        <f t="shared" si="221"/>
        <v>1317</v>
      </c>
      <c r="P4698" t="e">
        <f t="shared" si="220"/>
        <v>#VALUE!</v>
      </c>
      <c r="Q4698" t="e">
        <f t="shared" si="222"/>
        <v>#VALUE!</v>
      </c>
    </row>
    <row r="4699" spans="15:17">
      <c r="O4699">
        <f t="shared" si="221"/>
        <v>1318</v>
      </c>
      <c r="P4699" t="e">
        <f t="shared" si="220"/>
        <v>#VALUE!</v>
      </c>
      <c r="Q4699" t="e">
        <f t="shared" si="222"/>
        <v>#VALUE!</v>
      </c>
    </row>
    <row r="4700" spans="15:17">
      <c r="O4700">
        <f t="shared" si="221"/>
        <v>1319</v>
      </c>
      <c r="P4700" t="e">
        <f t="shared" si="220"/>
        <v>#VALUE!</v>
      </c>
      <c r="Q4700" t="e">
        <f t="shared" si="222"/>
        <v>#VALUE!</v>
      </c>
    </row>
    <row r="4701" spans="15:17">
      <c r="O4701">
        <f t="shared" si="221"/>
        <v>1320</v>
      </c>
      <c r="P4701" t="e">
        <f t="shared" si="220"/>
        <v>#VALUE!</v>
      </c>
      <c r="Q4701" t="e">
        <f t="shared" si="222"/>
        <v>#VALUE!</v>
      </c>
    </row>
    <row r="4702" spans="15:17">
      <c r="O4702">
        <f t="shared" si="221"/>
        <v>1321</v>
      </c>
      <c r="P4702" t="e">
        <f t="shared" si="220"/>
        <v>#VALUE!</v>
      </c>
      <c r="Q4702" t="e">
        <f t="shared" si="222"/>
        <v>#VALUE!</v>
      </c>
    </row>
    <row r="4703" spans="15:17">
      <c r="O4703">
        <f t="shared" si="221"/>
        <v>1322</v>
      </c>
      <c r="P4703" t="e">
        <f t="shared" si="220"/>
        <v>#VALUE!</v>
      </c>
      <c r="Q4703" t="e">
        <f t="shared" si="222"/>
        <v>#VALUE!</v>
      </c>
    </row>
    <row r="4704" spans="15:17">
      <c r="O4704">
        <f t="shared" si="221"/>
        <v>1323</v>
      </c>
      <c r="P4704" t="e">
        <f t="shared" si="220"/>
        <v>#VALUE!</v>
      </c>
      <c r="Q4704" t="e">
        <f t="shared" si="222"/>
        <v>#VALUE!</v>
      </c>
    </row>
    <row r="4705" spans="15:17">
      <c r="O4705">
        <f t="shared" si="221"/>
        <v>1324</v>
      </c>
      <c r="P4705" t="e">
        <f t="shared" si="220"/>
        <v>#VALUE!</v>
      </c>
      <c r="Q4705" t="e">
        <f t="shared" si="222"/>
        <v>#VALUE!</v>
      </c>
    </row>
    <row r="4706" spans="15:17">
      <c r="O4706">
        <f t="shared" si="221"/>
        <v>1325</v>
      </c>
      <c r="P4706" t="e">
        <f t="shared" si="220"/>
        <v>#VALUE!</v>
      </c>
      <c r="Q4706" t="e">
        <f t="shared" si="222"/>
        <v>#VALUE!</v>
      </c>
    </row>
    <row r="4707" spans="15:17">
      <c r="O4707">
        <f t="shared" si="221"/>
        <v>1326</v>
      </c>
      <c r="P4707" t="e">
        <f t="shared" si="220"/>
        <v>#VALUE!</v>
      </c>
      <c r="Q4707" t="e">
        <f t="shared" si="222"/>
        <v>#VALUE!</v>
      </c>
    </row>
    <row r="4708" spans="15:17">
      <c r="O4708">
        <f t="shared" si="221"/>
        <v>1327</v>
      </c>
      <c r="P4708" t="e">
        <f t="shared" si="220"/>
        <v>#VALUE!</v>
      </c>
      <c r="Q4708" t="e">
        <f t="shared" si="222"/>
        <v>#VALUE!</v>
      </c>
    </row>
    <row r="4709" spans="15:17">
      <c r="O4709">
        <f t="shared" si="221"/>
        <v>1328</v>
      </c>
      <c r="P4709" t="e">
        <f t="shared" si="220"/>
        <v>#VALUE!</v>
      </c>
      <c r="Q4709" t="e">
        <f t="shared" si="222"/>
        <v>#VALUE!</v>
      </c>
    </row>
    <row r="4710" spans="15:17">
      <c r="O4710">
        <f t="shared" si="221"/>
        <v>1329</v>
      </c>
      <c r="P4710" t="e">
        <f t="shared" si="220"/>
        <v>#VALUE!</v>
      </c>
      <c r="Q4710" t="e">
        <f t="shared" si="222"/>
        <v>#VALUE!</v>
      </c>
    </row>
    <row r="4711" spans="15:17">
      <c r="O4711">
        <f t="shared" si="221"/>
        <v>1330</v>
      </c>
      <c r="P4711" t="e">
        <f t="shared" si="220"/>
        <v>#VALUE!</v>
      </c>
      <c r="Q4711" t="e">
        <f t="shared" si="222"/>
        <v>#VALUE!</v>
      </c>
    </row>
    <row r="4712" spans="15:17">
      <c r="O4712">
        <f t="shared" si="221"/>
        <v>1331</v>
      </c>
      <c r="P4712" t="e">
        <f t="shared" si="220"/>
        <v>#VALUE!</v>
      </c>
      <c r="Q4712" t="e">
        <f t="shared" si="222"/>
        <v>#VALUE!</v>
      </c>
    </row>
    <row r="4713" spans="15:17">
      <c r="O4713">
        <f t="shared" si="221"/>
        <v>1332</v>
      </c>
      <c r="P4713" t="e">
        <f t="shared" si="220"/>
        <v>#VALUE!</v>
      </c>
      <c r="Q4713" t="e">
        <f t="shared" si="222"/>
        <v>#VALUE!</v>
      </c>
    </row>
    <row r="4714" spans="15:17">
      <c r="O4714">
        <f t="shared" si="221"/>
        <v>1333</v>
      </c>
      <c r="P4714" t="e">
        <f t="shared" si="220"/>
        <v>#VALUE!</v>
      </c>
      <c r="Q4714" t="e">
        <f t="shared" si="222"/>
        <v>#VALUE!</v>
      </c>
    </row>
    <row r="4715" spans="15:17">
      <c r="O4715">
        <f t="shared" si="221"/>
        <v>1334</v>
      </c>
      <c r="P4715" t="e">
        <f t="shared" si="220"/>
        <v>#VALUE!</v>
      </c>
      <c r="Q4715" t="e">
        <f t="shared" si="222"/>
        <v>#VALUE!</v>
      </c>
    </row>
    <row r="4716" spans="15:17">
      <c r="O4716">
        <f t="shared" si="221"/>
        <v>1335</v>
      </c>
      <c r="P4716" t="e">
        <f t="shared" si="220"/>
        <v>#VALUE!</v>
      </c>
      <c r="Q4716" t="e">
        <f t="shared" si="222"/>
        <v>#VALUE!</v>
      </c>
    </row>
    <row r="4717" spans="15:17">
      <c r="O4717">
        <f t="shared" si="221"/>
        <v>1336</v>
      </c>
      <c r="P4717" t="e">
        <f t="shared" si="220"/>
        <v>#VALUE!</v>
      </c>
      <c r="Q4717" t="e">
        <f t="shared" si="222"/>
        <v>#VALUE!</v>
      </c>
    </row>
    <row r="4718" spans="15:17">
      <c r="O4718">
        <f t="shared" si="221"/>
        <v>1337</v>
      </c>
      <c r="P4718" t="e">
        <f t="shared" si="220"/>
        <v>#VALUE!</v>
      </c>
      <c r="Q4718" t="e">
        <f t="shared" si="222"/>
        <v>#VALUE!</v>
      </c>
    </row>
    <row r="4719" spans="15:17">
      <c r="O4719">
        <f t="shared" si="221"/>
        <v>1338</v>
      </c>
      <c r="P4719" t="e">
        <f t="shared" si="220"/>
        <v>#VALUE!</v>
      </c>
      <c r="Q4719" t="e">
        <f t="shared" si="222"/>
        <v>#VALUE!</v>
      </c>
    </row>
    <row r="4720" spans="15:17">
      <c r="O4720">
        <f t="shared" si="221"/>
        <v>1339</v>
      </c>
      <c r="P4720" t="e">
        <f t="shared" si="220"/>
        <v>#VALUE!</v>
      </c>
      <c r="Q4720" t="e">
        <f t="shared" si="222"/>
        <v>#VALUE!</v>
      </c>
    </row>
    <row r="4721" spans="15:17">
      <c r="O4721">
        <f t="shared" si="221"/>
        <v>1340</v>
      </c>
      <c r="P4721" t="e">
        <f t="shared" si="220"/>
        <v>#VALUE!</v>
      </c>
      <c r="Q4721" t="e">
        <f t="shared" si="222"/>
        <v>#VALUE!</v>
      </c>
    </row>
    <row r="4722" spans="15:17">
      <c r="O4722">
        <f t="shared" si="221"/>
        <v>1341</v>
      </c>
      <c r="P4722" t="e">
        <f t="shared" si="220"/>
        <v>#VALUE!</v>
      </c>
      <c r="Q4722" t="e">
        <f t="shared" si="222"/>
        <v>#VALUE!</v>
      </c>
    </row>
    <row r="4723" spans="15:17">
      <c r="O4723">
        <f t="shared" si="221"/>
        <v>1342</v>
      </c>
      <c r="P4723" t="e">
        <f t="shared" si="220"/>
        <v>#VALUE!</v>
      </c>
      <c r="Q4723" t="e">
        <f t="shared" si="222"/>
        <v>#VALUE!</v>
      </c>
    </row>
    <row r="4724" spans="15:17">
      <c r="O4724">
        <f t="shared" si="221"/>
        <v>1343</v>
      </c>
      <c r="P4724" t="e">
        <f t="shared" si="220"/>
        <v>#VALUE!</v>
      </c>
      <c r="Q4724" t="e">
        <f t="shared" si="222"/>
        <v>#VALUE!</v>
      </c>
    </row>
    <row r="4725" spans="15:17">
      <c r="O4725">
        <f t="shared" si="221"/>
        <v>1344</v>
      </c>
      <c r="P4725" t="e">
        <f t="shared" ref="P4725:P4788" si="223">NEGBINOMDIST(O4725-$A$9,$A$9,$B$9)</f>
        <v>#VALUE!</v>
      </c>
      <c r="Q4725" t="e">
        <f t="shared" si="222"/>
        <v>#VALUE!</v>
      </c>
    </row>
    <row r="4726" spans="15:17">
      <c r="O4726">
        <f t="shared" ref="O4726:O4789" si="224">O4725+1</f>
        <v>1345</v>
      </c>
      <c r="P4726" t="e">
        <f t="shared" si="223"/>
        <v>#VALUE!</v>
      </c>
      <c r="Q4726" t="e">
        <f t="shared" si="222"/>
        <v>#VALUE!</v>
      </c>
    </row>
    <row r="4727" spans="15:17">
      <c r="O4727">
        <f t="shared" si="224"/>
        <v>1346</v>
      </c>
      <c r="P4727" t="e">
        <f t="shared" si="223"/>
        <v>#VALUE!</v>
      </c>
      <c r="Q4727" t="e">
        <f t="shared" si="222"/>
        <v>#VALUE!</v>
      </c>
    </row>
    <row r="4728" spans="15:17">
      <c r="O4728">
        <f t="shared" si="224"/>
        <v>1347</v>
      </c>
      <c r="P4728" t="e">
        <f t="shared" si="223"/>
        <v>#VALUE!</v>
      </c>
      <c r="Q4728" t="e">
        <f t="shared" si="222"/>
        <v>#VALUE!</v>
      </c>
    </row>
    <row r="4729" spans="15:17">
      <c r="O4729">
        <f t="shared" si="224"/>
        <v>1348</v>
      </c>
      <c r="P4729" t="e">
        <f t="shared" si="223"/>
        <v>#VALUE!</v>
      </c>
      <c r="Q4729" t="e">
        <f t="shared" si="222"/>
        <v>#VALUE!</v>
      </c>
    </row>
    <row r="4730" spans="15:17">
      <c r="O4730">
        <f t="shared" si="224"/>
        <v>1349</v>
      </c>
      <c r="P4730" t="e">
        <f t="shared" si="223"/>
        <v>#VALUE!</v>
      </c>
      <c r="Q4730" t="e">
        <f t="shared" si="222"/>
        <v>#VALUE!</v>
      </c>
    </row>
    <row r="4731" spans="15:17">
      <c r="O4731">
        <f t="shared" si="224"/>
        <v>1350</v>
      </c>
      <c r="P4731" t="e">
        <f t="shared" si="223"/>
        <v>#VALUE!</v>
      </c>
      <c r="Q4731" t="e">
        <f t="shared" si="222"/>
        <v>#VALUE!</v>
      </c>
    </row>
    <row r="4732" spans="15:17">
      <c r="O4732">
        <f t="shared" si="224"/>
        <v>1351</v>
      </c>
      <c r="P4732" t="e">
        <f t="shared" si="223"/>
        <v>#VALUE!</v>
      </c>
      <c r="Q4732" t="e">
        <f t="shared" si="222"/>
        <v>#VALUE!</v>
      </c>
    </row>
    <row r="4733" spans="15:17">
      <c r="O4733">
        <f t="shared" si="224"/>
        <v>1352</v>
      </c>
      <c r="P4733" t="e">
        <f t="shared" si="223"/>
        <v>#VALUE!</v>
      </c>
      <c r="Q4733" t="e">
        <f t="shared" si="222"/>
        <v>#VALUE!</v>
      </c>
    </row>
    <row r="4734" spans="15:17">
      <c r="O4734">
        <f t="shared" si="224"/>
        <v>1353</v>
      </c>
      <c r="P4734" t="e">
        <f t="shared" si="223"/>
        <v>#VALUE!</v>
      </c>
      <c r="Q4734" t="e">
        <f t="shared" si="222"/>
        <v>#VALUE!</v>
      </c>
    </row>
    <row r="4735" spans="15:17">
      <c r="O4735">
        <f t="shared" si="224"/>
        <v>1354</v>
      </c>
      <c r="P4735" t="e">
        <f t="shared" si="223"/>
        <v>#VALUE!</v>
      </c>
      <c r="Q4735" t="e">
        <f t="shared" si="222"/>
        <v>#VALUE!</v>
      </c>
    </row>
    <row r="4736" spans="15:17">
      <c r="O4736">
        <f t="shared" si="224"/>
        <v>1355</v>
      </c>
      <c r="P4736" t="e">
        <f t="shared" si="223"/>
        <v>#VALUE!</v>
      </c>
      <c r="Q4736" t="e">
        <f t="shared" si="222"/>
        <v>#VALUE!</v>
      </c>
    </row>
    <row r="4737" spans="15:17">
      <c r="O4737">
        <f t="shared" si="224"/>
        <v>1356</v>
      </c>
      <c r="P4737" t="e">
        <f t="shared" si="223"/>
        <v>#VALUE!</v>
      </c>
      <c r="Q4737" t="e">
        <f t="shared" si="222"/>
        <v>#VALUE!</v>
      </c>
    </row>
    <row r="4738" spans="15:17">
      <c r="O4738">
        <f t="shared" si="224"/>
        <v>1357</v>
      </c>
      <c r="P4738" t="e">
        <f t="shared" si="223"/>
        <v>#VALUE!</v>
      </c>
      <c r="Q4738" t="e">
        <f t="shared" si="222"/>
        <v>#VALUE!</v>
      </c>
    </row>
    <row r="4739" spans="15:17">
      <c r="O4739">
        <f t="shared" si="224"/>
        <v>1358</v>
      </c>
      <c r="P4739" t="e">
        <f t="shared" si="223"/>
        <v>#VALUE!</v>
      </c>
      <c r="Q4739" t="e">
        <f t="shared" si="222"/>
        <v>#VALUE!</v>
      </c>
    </row>
    <row r="4740" spans="15:17">
      <c r="O4740">
        <f t="shared" si="224"/>
        <v>1359</v>
      </c>
      <c r="P4740" t="e">
        <f t="shared" si="223"/>
        <v>#VALUE!</v>
      </c>
      <c r="Q4740" t="e">
        <f t="shared" si="222"/>
        <v>#VALUE!</v>
      </c>
    </row>
    <row r="4741" spans="15:17">
      <c r="O4741">
        <f t="shared" si="224"/>
        <v>1360</v>
      </c>
      <c r="P4741" t="e">
        <f t="shared" si="223"/>
        <v>#VALUE!</v>
      </c>
      <c r="Q4741" t="e">
        <f t="shared" si="222"/>
        <v>#VALUE!</v>
      </c>
    </row>
    <row r="4742" spans="15:17">
      <c r="O4742">
        <f t="shared" si="224"/>
        <v>1361</v>
      </c>
      <c r="P4742" t="e">
        <f t="shared" si="223"/>
        <v>#VALUE!</v>
      </c>
      <c r="Q4742" t="e">
        <f t="shared" si="222"/>
        <v>#VALUE!</v>
      </c>
    </row>
    <row r="4743" spans="15:17">
      <c r="O4743">
        <f t="shared" si="224"/>
        <v>1362</v>
      </c>
      <c r="P4743" t="e">
        <f t="shared" si="223"/>
        <v>#VALUE!</v>
      </c>
      <c r="Q4743" t="e">
        <f t="shared" ref="Q4743:Q4806" si="225">Q4742+P4742</f>
        <v>#VALUE!</v>
      </c>
    </row>
    <row r="4744" spans="15:17">
      <c r="O4744">
        <f t="shared" si="224"/>
        <v>1363</v>
      </c>
      <c r="P4744" t="e">
        <f t="shared" si="223"/>
        <v>#VALUE!</v>
      </c>
      <c r="Q4744" t="e">
        <f t="shared" si="225"/>
        <v>#VALUE!</v>
      </c>
    </row>
    <row r="4745" spans="15:17">
      <c r="O4745">
        <f t="shared" si="224"/>
        <v>1364</v>
      </c>
      <c r="P4745" t="e">
        <f t="shared" si="223"/>
        <v>#VALUE!</v>
      </c>
      <c r="Q4745" t="e">
        <f t="shared" si="225"/>
        <v>#VALUE!</v>
      </c>
    </row>
    <row r="4746" spans="15:17">
      <c r="O4746">
        <f t="shared" si="224"/>
        <v>1365</v>
      </c>
      <c r="P4746" t="e">
        <f t="shared" si="223"/>
        <v>#VALUE!</v>
      </c>
      <c r="Q4746" t="e">
        <f t="shared" si="225"/>
        <v>#VALUE!</v>
      </c>
    </row>
    <row r="4747" spans="15:17">
      <c r="O4747">
        <f t="shared" si="224"/>
        <v>1366</v>
      </c>
      <c r="P4747" t="e">
        <f t="shared" si="223"/>
        <v>#VALUE!</v>
      </c>
      <c r="Q4747" t="e">
        <f t="shared" si="225"/>
        <v>#VALUE!</v>
      </c>
    </row>
    <row r="4748" spans="15:17">
      <c r="O4748">
        <f t="shared" si="224"/>
        <v>1367</v>
      </c>
      <c r="P4748" t="e">
        <f t="shared" si="223"/>
        <v>#VALUE!</v>
      </c>
      <c r="Q4748" t="e">
        <f t="shared" si="225"/>
        <v>#VALUE!</v>
      </c>
    </row>
    <row r="4749" spans="15:17">
      <c r="O4749">
        <f t="shared" si="224"/>
        <v>1368</v>
      </c>
      <c r="P4749" t="e">
        <f t="shared" si="223"/>
        <v>#VALUE!</v>
      </c>
      <c r="Q4749" t="e">
        <f t="shared" si="225"/>
        <v>#VALUE!</v>
      </c>
    </row>
    <row r="4750" spans="15:17">
      <c r="O4750">
        <f t="shared" si="224"/>
        <v>1369</v>
      </c>
      <c r="P4750" t="e">
        <f t="shared" si="223"/>
        <v>#VALUE!</v>
      </c>
      <c r="Q4750" t="e">
        <f t="shared" si="225"/>
        <v>#VALUE!</v>
      </c>
    </row>
    <row r="4751" spans="15:17">
      <c r="O4751">
        <f t="shared" si="224"/>
        <v>1370</v>
      </c>
      <c r="P4751" t="e">
        <f t="shared" si="223"/>
        <v>#VALUE!</v>
      </c>
      <c r="Q4751" t="e">
        <f t="shared" si="225"/>
        <v>#VALUE!</v>
      </c>
    </row>
    <row r="4752" spans="15:17">
      <c r="O4752">
        <f t="shared" si="224"/>
        <v>1371</v>
      </c>
      <c r="P4752" t="e">
        <f t="shared" si="223"/>
        <v>#VALUE!</v>
      </c>
      <c r="Q4752" t="e">
        <f t="shared" si="225"/>
        <v>#VALUE!</v>
      </c>
    </row>
    <row r="4753" spans="15:17">
      <c r="O4753">
        <f t="shared" si="224"/>
        <v>1372</v>
      </c>
      <c r="P4753" t="e">
        <f t="shared" si="223"/>
        <v>#VALUE!</v>
      </c>
      <c r="Q4753" t="e">
        <f t="shared" si="225"/>
        <v>#VALUE!</v>
      </c>
    </row>
    <row r="4754" spans="15:17">
      <c r="O4754">
        <f t="shared" si="224"/>
        <v>1373</v>
      </c>
      <c r="P4754" t="e">
        <f t="shared" si="223"/>
        <v>#VALUE!</v>
      </c>
      <c r="Q4754" t="e">
        <f t="shared" si="225"/>
        <v>#VALUE!</v>
      </c>
    </row>
    <row r="4755" spans="15:17">
      <c r="O4755">
        <f t="shared" si="224"/>
        <v>1374</v>
      </c>
      <c r="P4755" t="e">
        <f t="shared" si="223"/>
        <v>#VALUE!</v>
      </c>
      <c r="Q4755" t="e">
        <f t="shared" si="225"/>
        <v>#VALUE!</v>
      </c>
    </row>
    <row r="4756" spans="15:17">
      <c r="O4756">
        <f t="shared" si="224"/>
        <v>1375</v>
      </c>
      <c r="P4756" t="e">
        <f t="shared" si="223"/>
        <v>#VALUE!</v>
      </c>
      <c r="Q4756" t="e">
        <f t="shared" si="225"/>
        <v>#VALUE!</v>
      </c>
    </row>
    <row r="4757" spans="15:17">
      <c r="O4757">
        <f t="shared" si="224"/>
        <v>1376</v>
      </c>
      <c r="P4757" t="e">
        <f t="shared" si="223"/>
        <v>#VALUE!</v>
      </c>
      <c r="Q4757" t="e">
        <f t="shared" si="225"/>
        <v>#VALUE!</v>
      </c>
    </row>
    <row r="4758" spans="15:17">
      <c r="O4758">
        <f t="shared" si="224"/>
        <v>1377</v>
      </c>
      <c r="P4758" t="e">
        <f t="shared" si="223"/>
        <v>#VALUE!</v>
      </c>
      <c r="Q4758" t="e">
        <f t="shared" si="225"/>
        <v>#VALUE!</v>
      </c>
    </row>
    <row r="4759" spans="15:17">
      <c r="O4759">
        <f t="shared" si="224"/>
        <v>1378</v>
      </c>
      <c r="P4759" t="e">
        <f t="shared" si="223"/>
        <v>#VALUE!</v>
      </c>
      <c r="Q4759" t="e">
        <f t="shared" si="225"/>
        <v>#VALUE!</v>
      </c>
    </row>
    <row r="4760" spans="15:17">
      <c r="O4760">
        <f t="shared" si="224"/>
        <v>1379</v>
      </c>
      <c r="P4760" t="e">
        <f t="shared" si="223"/>
        <v>#VALUE!</v>
      </c>
      <c r="Q4760" t="e">
        <f t="shared" si="225"/>
        <v>#VALUE!</v>
      </c>
    </row>
    <row r="4761" spans="15:17">
      <c r="O4761">
        <f t="shared" si="224"/>
        <v>1380</v>
      </c>
      <c r="P4761" t="e">
        <f t="shared" si="223"/>
        <v>#VALUE!</v>
      </c>
      <c r="Q4761" t="e">
        <f t="shared" si="225"/>
        <v>#VALUE!</v>
      </c>
    </row>
    <row r="4762" spans="15:17">
      <c r="O4762">
        <f t="shared" si="224"/>
        <v>1381</v>
      </c>
      <c r="P4762" t="e">
        <f t="shared" si="223"/>
        <v>#VALUE!</v>
      </c>
      <c r="Q4762" t="e">
        <f t="shared" si="225"/>
        <v>#VALUE!</v>
      </c>
    </row>
    <row r="4763" spans="15:17">
      <c r="O4763">
        <f t="shared" si="224"/>
        <v>1382</v>
      </c>
      <c r="P4763" t="e">
        <f t="shared" si="223"/>
        <v>#VALUE!</v>
      </c>
      <c r="Q4763" t="e">
        <f t="shared" si="225"/>
        <v>#VALUE!</v>
      </c>
    </row>
    <row r="4764" spans="15:17">
      <c r="O4764">
        <f t="shared" si="224"/>
        <v>1383</v>
      </c>
      <c r="P4764" t="e">
        <f t="shared" si="223"/>
        <v>#VALUE!</v>
      </c>
      <c r="Q4764" t="e">
        <f t="shared" si="225"/>
        <v>#VALUE!</v>
      </c>
    </row>
    <row r="4765" spans="15:17">
      <c r="O4765">
        <f t="shared" si="224"/>
        <v>1384</v>
      </c>
      <c r="P4765" t="e">
        <f t="shared" si="223"/>
        <v>#VALUE!</v>
      </c>
      <c r="Q4765" t="e">
        <f t="shared" si="225"/>
        <v>#VALUE!</v>
      </c>
    </row>
    <row r="4766" spans="15:17">
      <c r="O4766">
        <f t="shared" si="224"/>
        <v>1385</v>
      </c>
      <c r="P4766" t="e">
        <f t="shared" si="223"/>
        <v>#VALUE!</v>
      </c>
      <c r="Q4766" t="e">
        <f t="shared" si="225"/>
        <v>#VALUE!</v>
      </c>
    </row>
    <row r="4767" spans="15:17">
      <c r="O4767">
        <f t="shared" si="224"/>
        <v>1386</v>
      </c>
      <c r="P4767" t="e">
        <f t="shared" si="223"/>
        <v>#VALUE!</v>
      </c>
      <c r="Q4767" t="e">
        <f t="shared" si="225"/>
        <v>#VALUE!</v>
      </c>
    </row>
    <row r="4768" spans="15:17">
      <c r="O4768">
        <f t="shared" si="224"/>
        <v>1387</v>
      </c>
      <c r="P4768" t="e">
        <f t="shared" si="223"/>
        <v>#VALUE!</v>
      </c>
      <c r="Q4768" t="e">
        <f t="shared" si="225"/>
        <v>#VALUE!</v>
      </c>
    </row>
    <row r="4769" spans="15:17">
      <c r="O4769">
        <f t="shared" si="224"/>
        <v>1388</v>
      </c>
      <c r="P4769" t="e">
        <f t="shared" si="223"/>
        <v>#VALUE!</v>
      </c>
      <c r="Q4769" t="e">
        <f t="shared" si="225"/>
        <v>#VALUE!</v>
      </c>
    </row>
    <row r="4770" spans="15:17">
      <c r="O4770">
        <f t="shared" si="224"/>
        <v>1389</v>
      </c>
      <c r="P4770" t="e">
        <f t="shared" si="223"/>
        <v>#VALUE!</v>
      </c>
      <c r="Q4770" t="e">
        <f t="shared" si="225"/>
        <v>#VALUE!</v>
      </c>
    </row>
    <row r="4771" spans="15:17">
      <c r="O4771">
        <f t="shared" si="224"/>
        <v>1390</v>
      </c>
      <c r="P4771" t="e">
        <f t="shared" si="223"/>
        <v>#VALUE!</v>
      </c>
      <c r="Q4771" t="e">
        <f t="shared" si="225"/>
        <v>#VALUE!</v>
      </c>
    </row>
    <row r="4772" spans="15:17">
      <c r="O4772">
        <f t="shared" si="224"/>
        <v>1391</v>
      </c>
      <c r="P4772" t="e">
        <f t="shared" si="223"/>
        <v>#VALUE!</v>
      </c>
      <c r="Q4772" t="e">
        <f t="shared" si="225"/>
        <v>#VALUE!</v>
      </c>
    </row>
    <row r="4773" spans="15:17">
      <c r="O4773">
        <f t="shared" si="224"/>
        <v>1392</v>
      </c>
      <c r="P4773" t="e">
        <f t="shared" si="223"/>
        <v>#VALUE!</v>
      </c>
      <c r="Q4773" t="e">
        <f t="shared" si="225"/>
        <v>#VALUE!</v>
      </c>
    </row>
    <row r="4774" spans="15:17">
      <c r="O4774">
        <f t="shared" si="224"/>
        <v>1393</v>
      </c>
      <c r="P4774" t="e">
        <f t="shared" si="223"/>
        <v>#VALUE!</v>
      </c>
      <c r="Q4774" t="e">
        <f t="shared" si="225"/>
        <v>#VALUE!</v>
      </c>
    </row>
    <row r="4775" spans="15:17">
      <c r="O4775">
        <f t="shared" si="224"/>
        <v>1394</v>
      </c>
      <c r="P4775" t="e">
        <f t="shared" si="223"/>
        <v>#VALUE!</v>
      </c>
      <c r="Q4775" t="e">
        <f t="shared" si="225"/>
        <v>#VALUE!</v>
      </c>
    </row>
    <row r="4776" spans="15:17">
      <c r="O4776">
        <f t="shared" si="224"/>
        <v>1395</v>
      </c>
      <c r="P4776" t="e">
        <f t="shared" si="223"/>
        <v>#VALUE!</v>
      </c>
      <c r="Q4776" t="e">
        <f t="shared" si="225"/>
        <v>#VALUE!</v>
      </c>
    </row>
    <row r="4777" spans="15:17">
      <c r="O4777">
        <f t="shared" si="224"/>
        <v>1396</v>
      </c>
      <c r="P4777" t="e">
        <f t="shared" si="223"/>
        <v>#VALUE!</v>
      </c>
      <c r="Q4777" t="e">
        <f t="shared" si="225"/>
        <v>#VALUE!</v>
      </c>
    </row>
    <row r="4778" spans="15:17">
      <c r="O4778">
        <f t="shared" si="224"/>
        <v>1397</v>
      </c>
      <c r="P4778" t="e">
        <f t="shared" si="223"/>
        <v>#VALUE!</v>
      </c>
      <c r="Q4778" t="e">
        <f t="shared" si="225"/>
        <v>#VALUE!</v>
      </c>
    </row>
    <row r="4779" spans="15:17">
      <c r="O4779">
        <f t="shared" si="224"/>
        <v>1398</v>
      </c>
      <c r="P4779" t="e">
        <f t="shared" si="223"/>
        <v>#VALUE!</v>
      </c>
      <c r="Q4779" t="e">
        <f t="shared" si="225"/>
        <v>#VALUE!</v>
      </c>
    </row>
    <row r="4780" spans="15:17">
      <c r="O4780">
        <f t="shared" si="224"/>
        <v>1399</v>
      </c>
      <c r="P4780" t="e">
        <f t="shared" si="223"/>
        <v>#VALUE!</v>
      </c>
      <c r="Q4780" t="e">
        <f t="shared" si="225"/>
        <v>#VALUE!</v>
      </c>
    </row>
    <row r="4781" spans="15:17">
      <c r="O4781">
        <f t="shared" si="224"/>
        <v>1400</v>
      </c>
      <c r="P4781" t="e">
        <f t="shared" si="223"/>
        <v>#VALUE!</v>
      </c>
      <c r="Q4781" t="e">
        <f t="shared" si="225"/>
        <v>#VALUE!</v>
      </c>
    </row>
    <row r="4782" spans="15:17">
      <c r="O4782">
        <f t="shared" si="224"/>
        <v>1401</v>
      </c>
      <c r="P4782" t="e">
        <f t="shared" si="223"/>
        <v>#VALUE!</v>
      </c>
      <c r="Q4782" t="e">
        <f t="shared" si="225"/>
        <v>#VALUE!</v>
      </c>
    </row>
    <row r="4783" spans="15:17">
      <c r="O4783">
        <f t="shared" si="224"/>
        <v>1402</v>
      </c>
      <c r="P4783" t="e">
        <f t="shared" si="223"/>
        <v>#VALUE!</v>
      </c>
      <c r="Q4783" t="e">
        <f t="shared" si="225"/>
        <v>#VALUE!</v>
      </c>
    </row>
    <row r="4784" spans="15:17">
      <c r="O4784">
        <f t="shared" si="224"/>
        <v>1403</v>
      </c>
      <c r="P4784" t="e">
        <f t="shared" si="223"/>
        <v>#VALUE!</v>
      </c>
      <c r="Q4784" t="e">
        <f t="shared" si="225"/>
        <v>#VALUE!</v>
      </c>
    </row>
    <row r="4785" spans="15:17">
      <c r="O4785">
        <f t="shared" si="224"/>
        <v>1404</v>
      </c>
      <c r="P4785" t="e">
        <f t="shared" si="223"/>
        <v>#VALUE!</v>
      </c>
      <c r="Q4785" t="e">
        <f t="shared" si="225"/>
        <v>#VALUE!</v>
      </c>
    </row>
    <row r="4786" spans="15:17">
      <c r="O4786">
        <f t="shared" si="224"/>
        <v>1405</v>
      </c>
      <c r="P4786" t="e">
        <f t="shared" si="223"/>
        <v>#VALUE!</v>
      </c>
      <c r="Q4786" t="e">
        <f t="shared" si="225"/>
        <v>#VALUE!</v>
      </c>
    </row>
    <row r="4787" spans="15:17">
      <c r="O4787">
        <f t="shared" si="224"/>
        <v>1406</v>
      </c>
      <c r="P4787" t="e">
        <f t="shared" si="223"/>
        <v>#VALUE!</v>
      </c>
      <c r="Q4787" t="e">
        <f t="shared" si="225"/>
        <v>#VALUE!</v>
      </c>
    </row>
    <row r="4788" spans="15:17">
      <c r="O4788">
        <f t="shared" si="224"/>
        <v>1407</v>
      </c>
      <c r="P4788" t="e">
        <f t="shared" si="223"/>
        <v>#VALUE!</v>
      </c>
      <c r="Q4788" t="e">
        <f t="shared" si="225"/>
        <v>#VALUE!</v>
      </c>
    </row>
    <row r="4789" spans="15:17">
      <c r="O4789">
        <f t="shared" si="224"/>
        <v>1408</v>
      </c>
      <c r="P4789" t="e">
        <f t="shared" ref="P4789:P4852" si="226">NEGBINOMDIST(O4789-$A$9,$A$9,$B$9)</f>
        <v>#VALUE!</v>
      </c>
      <c r="Q4789" t="e">
        <f t="shared" si="225"/>
        <v>#VALUE!</v>
      </c>
    </row>
    <row r="4790" spans="15:17">
      <c r="O4790">
        <f t="shared" ref="O4790:O4853" si="227">O4789+1</f>
        <v>1409</v>
      </c>
      <c r="P4790" t="e">
        <f t="shared" si="226"/>
        <v>#VALUE!</v>
      </c>
      <c r="Q4790" t="e">
        <f t="shared" si="225"/>
        <v>#VALUE!</v>
      </c>
    </row>
    <row r="4791" spans="15:17">
      <c r="O4791">
        <f t="shared" si="227"/>
        <v>1410</v>
      </c>
      <c r="P4791" t="e">
        <f t="shared" si="226"/>
        <v>#VALUE!</v>
      </c>
      <c r="Q4791" t="e">
        <f t="shared" si="225"/>
        <v>#VALUE!</v>
      </c>
    </row>
    <row r="4792" spans="15:17">
      <c r="O4792">
        <f t="shared" si="227"/>
        <v>1411</v>
      </c>
      <c r="P4792" t="e">
        <f t="shared" si="226"/>
        <v>#VALUE!</v>
      </c>
      <c r="Q4792" t="e">
        <f t="shared" si="225"/>
        <v>#VALUE!</v>
      </c>
    </row>
    <row r="4793" spans="15:17">
      <c r="O4793">
        <f t="shared" si="227"/>
        <v>1412</v>
      </c>
      <c r="P4793" t="e">
        <f t="shared" si="226"/>
        <v>#VALUE!</v>
      </c>
      <c r="Q4793" t="e">
        <f t="shared" si="225"/>
        <v>#VALUE!</v>
      </c>
    </row>
    <row r="4794" spans="15:17">
      <c r="O4794">
        <f t="shared" si="227"/>
        <v>1413</v>
      </c>
      <c r="P4794" t="e">
        <f t="shared" si="226"/>
        <v>#VALUE!</v>
      </c>
      <c r="Q4794" t="e">
        <f t="shared" si="225"/>
        <v>#VALUE!</v>
      </c>
    </row>
    <row r="4795" spans="15:17">
      <c r="O4795">
        <f t="shared" si="227"/>
        <v>1414</v>
      </c>
      <c r="P4795" t="e">
        <f t="shared" si="226"/>
        <v>#VALUE!</v>
      </c>
      <c r="Q4795" t="e">
        <f t="shared" si="225"/>
        <v>#VALUE!</v>
      </c>
    </row>
    <row r="4796" spans="15:17">
      <c r="O4796">
        <f t="shared" si="227"/>
        <v>1415</v>
      </c>
      <c r="P4796" t="e">
        <f t="shared" si="226"/>
        <v>#VALUE!</v>
      </c>
      <c r="Q4796" t="e">
        <f t="shared" si="225"/>
        <v>#VALUE!</v>
      </c>
    </row>
    <row r="4797" spans="15:17">
      <c r="O4797">
        <f t="shared" si="227"/>
        <v>1416</v>
      </c>
      <c r="P4797" t="e">
        <f t="shared" si="226"/>
        <v>#VALUE!</v>
      </c>
      <c r="Q4797" t="e">
        <f t="shared" si="225"/>
        <v>#VALUE!</v>
      </c>
    </row>
    <row r="4798" spans="15:17">
      <c r="O4798">
        <f t="shared" si="227"/>
        <v>1417</v>
      </c>
      <c r="P4798" t="e">
        <f t="shared" si="226"/>
        <v>#VALUE!</v>
      </c>
      <c r="Q4798" t="e">
        <f t="shared" si="225"/>
        <v>#VALUE!</v>
      </c>
    </row>
    <row r="4799" spans="15:17">
      <c r="O4799">
        <f t="shared" si="227"/>
        <v>1418</v>
      </c>
      <c r="P4799" t="e">
        <f t="shared" si="226"/>
        <v>#VALUE!</v>
      </c>
      <c r="Q4799" t="e">
        <f t="shared" si="225"/>
        <v>#VALUE!</v>
      </c>
    </row>
    <row r="4800" spans="15:17">
      <c r="O4800">
        <f t="shared" si="227"/>
        <v>1419</v>
      </c>
      <c r="P4800" t="e">
        <f t="shared" si="226"/>
        <v>#VALUE!</v>
      </c>
      <c r="Q4800" t="e">
        <f t="shared" si="225"/>
        <v>#VALUE!</v>
      </c>
    </row>
    <row r="4801" spans="15:17">
      <c r="O4801">
        <f t="shared" si="227"/>
        <v>1420</v>
      </c>
      <c r="P4801" t="e">
        <f t="shared" si="226"/>
        <v>#VALUE!</v>
      </c>
      <c r="Q4801" t="e">
        <f t="shared" si="225"/>
        <v>#VALUE!</v>
      </c>
    </row>
    <row r="4802" spans="15:17">
      <c r="O4802">
        <f t="shared" si="227"/>
        <v>1421</v>
      </c>
      <c r="P4802" t="e">
        <f t="shared" si="226"/>
        <v>#VALUE!</v>
      </c>
      <c r="Q4802" t="e">
        <f t="shared" si="225"/>
        <v>#VALUE!</v>
      </c>
    </row>
    <row r="4803" spans="15:17">
      <c r="O4803">
        <f t="shared" si="227"/>
        <v>1422</v>
      </c>
      <c r="P4803" t="e">
        <f t="shared" si="226"/>
        <v>#VALUE!</v>
      </c>
      <c r="Q4803" t="e">
        <f t="shared" si="225"/>
        <v>#VALUE!</v>
      </c>
    </row>
    <row r="4804" spans="15:17">
      <c r="O4804">
        <f t="shared" si="227"/>
        <v>1423</v>
      </c>
      <c r="P4804" t="e">
        <f t="shared" si="226"/>
        <v>#VALUE!</v>
      </c>
      <c r="Q4804" t="e">
        <f t="shared" si="225"/>
        <v>#VALUE!</v>
      </c>
    </row>
    <row r="4805" spans="15:17">
      <c r="O4805">
        <f t="shared" si="227"/>
        <v>1424</v>
      </c>
      <c r="P4805" t="e">
        <f t="shared" si="226"/>
        <v>#VALUE!</v>
      </c>
      <c r="Q4805" t="e">
        <f t="shared" si="225"/>
        <v>#VALUE!</v>
      </c>
    </row>
    <row r="4806" spans="15:17">
      <c r="O4806">
        <f t="shared" si="227"/>
        <v>1425</v>
      </c>
      <c r="P4806" t="e">
        <f t="shared" si="226"/>
        <v>#VALUE!</v>
      </c>
      <c r="Q4806" t="e">
        <f t="shared" si="225"/>
        <v>#VALUE!</v>
      </c>
    </row>
    <row r="4807" spans="15:17">
      <c r="O4807">
        <f t="shared" si="227"/>
        <v>1426</v>
      </c>
      <c r="P4807" t="e">
        <f t="shared" si="226"/>
        <v>#VALUE!</v>
      </c>
      <c r="Q4807" t="e">
        <f t="shared" ref="Q4807:Q4870" si="228">Q4806+P4806</f>
        <v>#VALUE!</v>
      </c>
    </row>
    <row r="4808" spans="15:17">
      <c r="O4808">
        <f t="shared" si="227"/>
        <v>1427</v>
      </c>
      <c r="P4808" t="e">
        <f t="shared" si="226"/>
        <v>#VALUE!</v>
      </c>
      <c r="Q4808" t="e">
        <f t="shared" si="228"/>
        <v>#VALUE!</v>
      </c>
    </row>
    <row r="4809" spans="15:17">
      <c r="O4809">
        <f t="shared" si="227"/>
        <v>1428</v>
      </c>
      <c r="P4809" t="e">
        <f t="shared" si="226"/>
        <v>#VALUE!</v>
      </c>
      <c r="Q4809" t="e">
        <f t="shared" si="228"/>
        <v>#VALUE!</v>
      </c>
    </row>
    <row r="4810" spans="15:17">
      <c r="O4810">
        <f t="shared" si="227"/>
        <v>1429</v>
      </c>
      <c r="P4810" t="e">
        <f t="shared" si="226"/>
        <v>#VALUE!</v>
      </c>
      <c r="Q4810" t="e">
        <f t="shared" si="228"/>
        <v>#VALUE!</v>
      </c>
    </row>
    <row r="4811" spans="15:17">
      <c r="O4811">
        <f t="shared" si="227"/>
        <v>1430</v>
      </c>
      <c r="P4811" t="e">
        <f t="shared" si="226"/>
        <v>#VALUE!</v>
      </c>
      <c r="Q4811" t="e">
        <f t="shared" si="228"/>
        <v>#VALUE!</v>
      </c>
    </row>
    <row r="4812" spans="15:17">
      <c r="O4812">
        <f t="shared" si="227"/>
        <v>1431</v>
      </c>
      <c r="P4812" t="e">
        <f t="shared" si="226"/>
        <v>#VALUE!</v>
      </c>
      <c r="Q4812" t="e">
        <f t="shared" si="228"/>
        <v>#VALUE!</v>
      </c>
    </row>
    <row r="4813" spans="15:17">
      <c r="O4813">
        <f t="shared" si="227"/>
        <v>1432</v>
      </c>
      <c r="P4813" t="e">
        <f t="shared" si="226"/>
        <v>#VALUE!</v>
      </c>
      <c r="Q4813" t="e">
        <f t="shared" si="228"/>
        <v>#VALUE!</v>
      </c>
    </row>
    <row r="4814" spans="15:17">
      <c r="O4814">
        <f t="shared" si="227"/>
        <v>1433</v>
      </c>
      <c r="P4814" t="e">
        <f t="shared" si="226"/>
        <v>#VALUE!</v>
      </c>
      <c r="Q4814" t="e">
        <f t="shared" si="228"/>
        <v>#VALUE!</v>
      </c>
    </row>
    <row r="4815" spans="15:17">
      <c r="O4815">
        <f t="shared" si="227"/>
        <v>1434</v>
      </c>
      <c r="P4815" t="e">
        <f t="shared" si="226"/>
        <v>#VALUE!</v>
      </c>
      <c r="Q4815" t="e">
        <f t="shared" si="228"/>
        <v>#VALUE!</v>
      </c>
    </row>
    <row r="4816" spans="15:17">
      <c r="O4816">
        <f t="shared" si="227"/>
        <v>1435</v>
      </c>
      <c r="P4816" t="e">
        <f t="shared" si="226"/>
        <v>#VALUE!</v>
      </c>
      <c r="Q4816" t="e">
        <f t="shared" si="228"/>
        <v>#VALUE!</v>
      </c>
    </row>
    <row r="4817" spans="15:17">
      <c r="O4817">
        <f t="shared" si="227"/>
        <v>1436</v>
      </c>
      <c r="P4817" t="e">
        <f t="shared" si="226"/>
        <v>#VALUE!</v>
      </c>
      <c r="Q4817" t="e">
        <f t="shared" si="228"/>
        <v>#VALUE!</v>
      </c>
    </row>
    <row r="4818" spans="15:17">
      <c r="O4818">
        <f t="shared" si="227"/>
        <v>1437</v>
      </c>
      <c r="P4818" t="e">
        <f t="shared" si="226"/>
        <v>#VALUE!</v>
      </c>
      <c r="Q4818" t="e">
        <f t="shared" si="228"/>
        <v>#VALUE!</v>
      </c>
    </row>
    <row r="4819" spans="15:17">
      <c r="O4819">
        <f t="shared" si="227"/>
        <v>1438</v>
      </c>
      <c r="P4819" t="e">
        <f t="shared" si="226"/>
        <v>#VALUE!</v>
      </c>
      <c r="Q4819" t="e">
        <f t="shared" si="228"/>
        <v>#VALUE!</v>
      </c>
    </row>
    <row r="4820" spans="15:17">
      <c r="O4820">
        <f t="shared" si="227"/>
        <v>1439</v>
      </c>
      <c r="P4820" t="e">
        <f t="shared" si="226"/>
        <v>#VALUE!</v>
      </c>
      <c r="Q4820" t="e">
        <f t="shared" si="228"/>
        <v>#VALUE!</v>
      </c>
    </row>
    <row r="4821" spans="15:17">
      <c r="O4821">
        <f t="shared" si="227"/>
        <v>1440</v>
      </c>
      <c r="P4821" t="e">
        <f t="shared" si="226"/>
        <v>#VALUE!</v>
      </c>
      <c r="Q4821" t="e">
        <f t="shared" si="228"/>
        <v>#VALUE!</v>
      </c>
    </row>
    <row r="4822" spans="15:17">
      <c r="O4822">
        <f t="shared" si="227"/>
        <v>1441</v>
      </c>
      <c r="P4822" t="e">
        <f t="shared" si="226"/>
        <v>#VALUE!</v>
      </c>
      <c r="Q4822" t="e">
        <f t="shared" si="228"/>
        <v>#VALUE!</v>
      </c>
    </row>
    <row r="4823" spans="15:17">
      <c r="O4823">
        <f t="shared" si="227"/>
        <v>1442</v>
      </c>
      <c r="P4823" t="e">
        <f t="shared" si="226"/>
        <v>#VALUE!</v>
      </c>
      <c r="Q4823" t="e">
        <f t="shared" si="228"/>
        <v>#VALUE!</v>
      </c>
    </row>
    <row r="4824" spans="15:17">
      <c r="O4824">
        <f t="shared" si="227"/>
        <v>1443</v>
      </c>
      <c r="P4824" t="e">
        <f t="shared" si="226"/>
        <v>#VALUE!</v>
      </c>
      <c r="Q4824" t="e">
        <f t="shared" si="228"/>
        <v>#VALUE!</v>
      </c>
    </row>
    <row r="4825" spans="15:17">
      <c r="O4825">
        <f t="shared" si="227"/>
        <v>1444</v>
      </c>
      <c r="P4825" t="e">
        <f t="shared" si="226"/>
        <v>#VALUE!</v>
      </c>
      <c r="Q4825" t="e">
        <f t="shared" si="228"/>
        <v>#VALUE!</v>
      </c>
    </row>
    <row r="4826" spans="15:17">
      <c r="O4826">
        <f t="shared" si="227"/>
        <v>1445</v>
      </c>
      <c r="P4826" t="e">
        <f t="shared" si="226"/>
        <v>#VALUE!</v>
      </c>
      <c r="Q4826" t="e">
        <f t="shared" si="228"/>
        <v>#VALUE!</v>
      </c>
    </row>
    <row r="4827" spans="15:17">
      <c r="O4827">
        <f t="shared" si="227"/>
        <v>1446</v>
      </c>
      <c r="P4827" t="e">
        <f t="shared" si="226"/>
        <v>#VALUE!</v>
      </c>
      <c r="Q4827" t="e">
        <f t="shared" si="228"/>
        <v>#VALUE!</v>
      </c>
    </row>
    <row r="4828" spans="15:17">
      <c r="O4828">
        <f t="shared" si="227"/>
        <v>1447</v>
      </c>
      <c r="P4828" t="e">
        <f t="shared" si="226"/>
        <v>#VALUE!</v>
      </c>
      <c r="Q4828" t="e">
        <f t="shared" si="228"/>
        <v>#VALUE!</v>
      </c>
    </row>
    <row r="4829" spans="15:17">
      <c r="O4829">
        <f t="shared" si="227"/>
        <v>1448</v>
      </c>
      <c r="P4829" t="e">
        <f t="shared" si="226"/>
        <v>#VALUE!</v>
      </c>
      <c r="Q4829" t="e">
        <f t="shared" si="228"/>
        <v>#VALUE!</v>
      </c>
    </row>
    <row r="4830" spans="15:17">
      <c r="O4830">
        <f t="shared" si="227"/>
        <v>1449</v>
      </c>
      <c r="P4830" t="e">
        <f t="shared" si="226"/>
        <v>#VALUE!</v>
      </c>
      <c r="Q4830" t="e">
        <f t="shared" si="228"/>
        <v>#VALUE!</v>
      </c>
    </row>
    <row r="4831" spans="15:17">
      <c r="O4831">
        <f t="shared" si="227"/>
        <v>1450</v>
      </c>
      <c r="P4831" t="e">
        <f t="shared" si="226"/>
        <v>#VALUE!</v>
      </c>
      <c r="Q4831" t="e">
        <f t="shared" si="228"/>
        <v>#VALUE!</v>
      </c>
    </row>
    <row r="4832" spans="15:17">
      <c r="O4832">
        <f t="shared" si="227"/>
        <v>1451</v>
      </c>
      <c r="P4832" t="e">
        <f t="shared" si="226"/>
        <v>#VALUE!</v>
      </c>
      <c r="Q4832" t="e">
        <f t="shared" si="228"/>
        <v>#VALUE!</v>
      </c>
    </row>
    <row r="4833" spans="15:17">
      <c r="O4833">
        <f t="shared" si="227"/>
        <v>1452</v>
      </c>
      <c r="P4833" t="e">
        <f t="shared" si="226"/>
        <v>#VALUE!</v>
      </c>
      <c r="Q4833" t="e">
        <f t="shared" si="228"/>
        <v>#VALUE!</v>
      </c>
    </row>
    <row r="4834" spans="15:17">
      <c r="O4834">
        <f t="shared" si="227"/>
        <v>1453</v>
      </c>
      <c r="P4834" t="e">
        <f t="shared" si="226"/>
        <v>#VALUE!</v>
      </c>
      <c r="Q4834" t="e">
        <f t="shared" si="228"/>
        <v>#VALUE!</v>
      </c>
    </row>
    <row r="4835" spans="15:17">
      <c r="O4835">
        <f t="shared" si="227"/>
        <v>1454</v>
      </c>
      <c r="P4835" t="e">
        <f t="shared" si="226"/>
        <v>#VALUE!</v>
      </c>
      <c r="Q4835" t="e">
        <f t="shared" si="228"/>
        <v>#VALUE!</v>
      </c>
    </row>
    <row r="4836" spans="15:17">
      <c r="O4836">
        <f t="shared" si="227"/>
        <v>1455</v>
      </c>
      <c r="P4836" t="e">
        <f t="shared" si="226"/>
        <v>#VALUE!</v>
      </c>
      <c r="Q4836" t="e">
        <f t="shared" si="228"/>
        <v>#VALUE!</v>
      </c>
    </row>
    <row r="4837" spans="15:17">
      <c r="O4837">
        <f t="shared" si="227"/>
        <v>1456</v>
      </c>
      <c r="P4837" t="e">
        <f t="shared" si="226"/>
        <v>#VALUE!</v>
      </c>
      <c r="Q4837" t="e">
        <f t="shared" si="228"/>
        <v>#VALUE!</v>
      </c>
    </row>
    <row r="4838" spans="15:17">
      <c r="O4838">
        <f t="shared" si="227"/>
        <v>1457</v>
      </c>
      <c r="P4838" t="e">
        <f t="shared" si="226"/>
        <v>#VALUE!</v>
      </c>
      <c r="Q4838" t="e">
        <f t="shared" si="228"/>
        <v>#VALUE!</v>
      </c>
    </row>
    <row r="4839" spans="15:17">
      <c r="O4839">
        <f t="shared" si="227"/>
        <v>1458</v>
      </c>
      <c r="P4839" t="e">
        <f t="shared" si="226"/>
        <v>#VALUE!</v>
      </c>
      <c r="Q4839" t="e">
        <f t="shared" si="228"/>
        <v>#VALUE!</v>
      </c>
    </row>
    <row r="4840" spans="15:17">
      <c r="O4840">
        <f t="shared" si="227"/>
        <v>1459</v>
      </c>
      <c r="P4840" t="e">
        <f t="shared" si="226"/>
        <v>#VALUE!</v>
      </c>
      <c r="Q4840" t="e">
        <f t="shared" si="228"/>
        <v>#VALUE!</v>
      </c>
    </row>
    <row r="4841" spans="15:17">
      <c r="O4841">
        <f t="shared" si="227"/>
        <v>1460</v>
      </c>
      <c r="P4841" t="e">
        <f t="shared" si="226"/>
        <v>#VALUE!</v>
      </c>
      <c r="Q4841" t="e">
        <f t="shared" si="228"/>
        <v>#VALUE!</v>
      </c>
    </row>
    <row r="4842" spans="15:17">
      <c r="O4842">
        <f t="shared" si="227"/>
        <v>1461</v>
      </c>
      <c r="P4842" t="e">
        <f t="shared" si="226"/>
        <v>#VALUE!</v>
      </c>
      <c r="Q4842" t="e">
        <f t="shared" si="228"/>
        <v>#VALUE!</v>
      </c>
    </row>
    <row r="4843" spans="15:17">
      <c r="O4843">
        <f t="shared" si="227"/>
        <v>1462</v>
      </c>
      <c r="P4843" t="e">
        <f t="shared" si="226"/>
        <v>#VALUE!</v>
      </c>
      <c r="Q4843" t="e">
        <f t="shared" si="228"/>
        <v>#VALUE!</v>
      </c>
    </row>
    <row r="4844" spans="15:17">
      <c r="O4844">
        <f t="shared" si="227"/>
        <v>1463</v>
      </c>
      <c r="P4844" t="e">
        <f t="shared" si="226"/>
        <v>#VALUE!</v>
      </c>
      <c r="Q4844" t="e">
        <f t="shared" si="228"/>
        <v>#VALUE!</v>
      </c>
    </row>
    <row r="4845" spans="15:17">
      <c r="O4845">
        <f t="shared" si="227"/>
        <v>1464</v>
      </c>
      <c r="P4845" t="e">
        <f t="shared" si="226"/>
        <v>#VALUE!</v>
      </c>
      <c r="Q4845" t="e">
        <f t="shared" si="228"/>
        <v>#VALUE!</v>
      </c>
    </row>
    <row r="4846" spans="15:17">
      <c r="O4846">
        <f t="shared" si="227"/>
        <v>1465</v>
      </c>
      <c r="P4846" t="e">
        <f t="shared" si="226"/>
        <v>#VALUE!</v>
      </c>
      <c r="Q4846" t="e">
        <f t="shared" si="228"/>
        <v>#VALUE!</v>
      </c>
    </row>
    <row r="4847" spans="15:17">
      <c r="O4847">
        <f t="shared" si="227"/>
        <v>1466</v>
      </c>
      <c r="P4847" t="e">
        <f t="shared" si="226"/>
        <v>#VALUE!</v>
      </c>
      <c r="Q4847" t="e">
        <f t="shared" si="228"/>
        <v>#VALUE!</v>
      </c>
    </row>
    <row r="4848" spans="15:17">
      <c r="O4848">
        <f t="shared" si="227"/>
        <v>1467</v>
      </c>
      <c r="P4848" t="e">
        <f t="shared" si="226"/>
        <v>#VALUE!</v>
      </c>
      <c r="Q4848" t="e">
        <f t="shared" si="228"/>
        <v>#VALUE!</v>
      </c>
    </row>
    <row r="4849" spans="15:17">
      <c r="O4849">
        <f t="shared" si="227"/>
        <v>1468</v>
      </c>
      <c r="P4849" t="e">
        <f t="shared" si="226"/>
        <v>#VALUE!</v>
      </c>
      <c r="Q4849" t="e">
        <f t="shared" si="228"/>
        <v>#VALUE!</v>
      </c>
    </row>
    <row r="4850" spans="15:17">
      <c r="O4850">
        <f t="shared" si="227"/>
        <v>1469</v>
      </c>
      <c r="P4850" t="e">
        <f t="shared" si="226"/>
        <v>#VALUE!</v>
      </c>
      <c r="Q4850" t="e">
        <f t="shared" si="228"/>
        <v>#VALUE!</v>
      </c>
    </row>
    <row r="4851" spans="15:17">
      <c r="O4851">
        <f t="shared" si="227"/>
        <v>1470</v>
      </c>
      <c r="P4851" t="e">
        <f t="shared" si="226"/>
        <v>#VALUE!</v>
      </c>
      <c r="Q4851" t="e">
        <f t="shared" si="228"/>
        <v>#VALUE!</v>
      </c>
    </row>
    <row r="4852" spans="15:17">
      <c r="O4852">
        <f t="shared" si="227"/>
        <v>1471</v>
      </c>
      <c r="P4852" t="e">
        <f t="shared" si="226"/>
        <v>#VALUE!</v>
      </c>
      <c r="Q4852" t="e">
        <f t="shared" si="228"/>
        <v>#VALUE!</v>
      </c>
    </row>
    <row r="4853" spans="15:17">
      <c r="O4853">
        <f t="shared" si="227"/>
        <v>1472</v>
      </c>
      <c r="P4853" t="e">
        <f t="shared" ref="P4853:P4916" si="229">NEGBINOMDIST(O4853-$A$9,$A$9,$B$9)</f>
        <v>#VALUE!</v>
      </c>
      <c r="Q4853" t="e">
        <f t="shared" si="228"/>
        <v>#VALUE!</v>
      </c>
    </row>
    <row r="4854" spans="15:17">
      <c r="O4854">
        <f t="shared" ref="O4854:O4917" si="230">O4853+1</f>
        <v>1473</v>
      </c>
      <c r="P4854" t="e">
        <f t="shared" si="229"/>
        <v>#VALUE!</v>
      </c>
      <c r="Q4854" t="e">
        <f t="shared" si="228"/>
        <v>#VALUE!</v>
      </c>
    </row>
    <row r="4855" spans="15:17">
      <c r="O4855">
        <f t="shared" si="230"/>
        <v>1474</v>
      </c>
      <c r="P4855" t="e">
        <f t="shared" si="229"/>
        <v>#VALUE!</v>
      </c>
      <c r="Q4855" t="e">
        <f t="shared" si="228"/>
        <v>#VALUE!</v>
      </c>
    </row>
    <row r="4856" spans="15:17">
      <c r="O4856">
        <f t="shared" si="230"/>
        <v>1475</v>
      </c>
      <c r="P4856" t="e">
        <f t="shared" si="229"/>
        <v>#VALUE!</v>
      </c>
      <c r="Q4856" t="e">
        <f t="shared" si="228"/>
        <v>#VALUE!</v>
      </c>
    </row>
    <row r="4857" spans="15:17">
      <c r="O4857">
        <f t="shared" si="230"/>
        <v>1476</v>
      </c>
      <c r="P4857" t="e">
        <f t="shared" si="229"/>
        <v>#VALUE!</v>
      </c>
      <c r="Q4857" t="e">
        <f t="shared" si="228"/>
        <v>#VALUE!</v>
      </c>
    </row>
    <row r="4858" spans="15:17">
      <c r="O4858">
        <f t="shared" si="230"/>
        <v>1477</v>
      </c>
      <c r="P4858" t="e">
        <f t="shared" si="229"/>
        <v>#VALUE!</v>
      </c>
      <c r="Q4858" t="e">
        <f t="shared" si="228"/>
        <v>#VALUE!</v>
      </c>
    </row>
    <row r="4859" spans="15:17">
      <c r="O4859">
        <f t="shared" si="230"/>
        <v>1478</v>
      </c>
      <c r="P4859" t="e">
        <f t="shared" si="229"/>
        <v>#VALUE!</v>
      </c>
      <c r="Q4859" t="e">
        <f t="shared" si="228"/>
        <v>#VALUE!</v>
      </c>
    </row>
    <row r="4860" spans="15:17">
      <c r="O4860">
        <f t="shared" si="230"/>
        <v>1479</v>
      </c>
      <c r="P4860" t="e">
        <f t="shared" si="229"/>
        <v>#VALUE!</v>
      </c>
      <c r="Q4860" t="e">
        <f t="shared" si="228"/>
        <v>#VALUE!</v>
      </c>
    </row>
    <row r="4861" spans="15:17">
      <c r="O4861">
        <f t="shared" si="230"/>
        <v>1480</v>
      </c>
      <c r="P4861" t="e">
        <f t="shared" si="229"/>
        <v>#VALUE!</v>
      </c>
      <c r="Q4861" t="e">
        <f t="shared" si="228"/>
        <v>#VALUE!</v>
      </c>
    </row>
    <row r="4862" spans="15:17">
      <c r="O4862">
        <f t="shared" si="230"/>
        <v>1481</v>
      </c>
      <c r="P4862" t="e">
        <f t="shared" si="229"/>
        <v>#VALUE!</v>
      </c>
      <c r="Q4862" t="e">
        <f t="shared" si="228"/>
        <v>#VALUE!</v>
      </c>
    </row>
    <row r="4863" spans="15:17">
      <c r="O4863">
        <f t="shared" si="230"/>
        <v>1482</v>
      </c>
      <c r="P4863" t="e">
        <f t="shared" si="229"/>
        <v>#VALUE!</v>
      </c>
      <c r="Q4863" t="e">
        <f t="shared" si="228"/>
        <v>#VALUE!</v>
      </c>
    </row>
    <row r="4864" spans="15:17">
      <c r="O4864">
        <f t="shared" si="230"/>
        <v>1483</v>
      </c>
      <c r="P4864" t="e">
        <f t="shared" si="229"/>
        <v>#VALUE!</v>
      </c>
      <c r="Q4864" t="e">
        <f t="shared" si="228"/>
        <v>#VALUE!</v>
      </c>
    </row>
    <row r="4865" spans="15:17">
      <c r="O4865">
        <f t="shared" si="230"/>
        <v>1484</v>
      </c>
      <c r="P4865" t="e">
        <f t="shared" si="229"/>
        <v>#VALUE!</v>
      </c>
      <c r="Q4865" t="e">
        <f t="shared" si="228"/>
        <v>#VALUE!</v>
      </c>
    </row>
    <row r="4866" spans="15:17">
      <c r="O4866">
        <f t="shared" si="230"/>
        <v>1485</v>
      </c>
      <c r="P4866" t="e">
        <f t="shared" si="229"/>
        <v>#VALUE!</v>
      </c>
      <c r="Q4866" t="e">
        <f t="shared" si="228"/>
        <v>#VALUE!</v>
      </c>
    </row>
    <row r="4867" spans="15:17">
      <c r="O4867">
        <f t="shared" si="230"/>
        <v>1486</v>
      </c>
      <c r="P4867" t="e">
        <f t="shared" si="229"/>
        <v>#VALUE!</v>
      </c>
      <c r="Q4867" t="e">
        <f t="shared" si="228"/>
        <v>#VALUE!</v>
      </c>
    </row>
    <row r="4868" spans="15:17">
      <c r="O4868">
        <f t="shared" si="230"/>
        <v>1487</v>
      </c>
      <c r="P4868" t="e">
        <f t="shared" si="229"/>
        <v>#VALUE!</v>
      </c>
      <c r="Q4868" t="e">
        <f t="shared" si="228"/>
        <v>#VALUE!</v>
      </c>
    </row>
    <row r="4869" spans="15:17">
      <c r="O4869">
        <f t="shared" si="230"/>
        <v>1488</v>
      </c>
      <c r="P4869" t="e">
        <f t="shared" si="229"/>
        <v>#VALUE!</v>
      </c>
      <c r="Q4869" t="e">
        <f t="shared" si="228"/>
        <v>#VALUE!</v>
      </c>
    </row>
    <row r="4870" spans="15:17">
      <c r="O4870">
        <f t="shared" si="230"/>
        <v>1489</v>
      </c>
      <c r="P4870" t="e">
        <f t="shared" si="229"/>
        <v>#VALUE!</v>
      </c>
      <c r="Q4870" t="e">
        <f t="shared" si="228"/>
        <v>#VALUE!</v>
      </c>
    </row>
    <row r="4871" spans="15:17">
      <c r="O4871">
        <f t="shared" si="230"/>
        <v>1490</v>
      </c>
      <c r="P4871" t="e">
        <f t="shared" si="229"/>
        <v>#VALUE!</v>
      </c>
      <c r="Q4871" t="e">
        <f t="shared" ref="Q4871:Q4934" si="231">Q4870+P4870</f>
        <v>#VALUE!</v>
      </c>
    </row>
    <row r="4872" spans="15:17">
      <c r="O4872">
        <f t="shared" si="230"/>
        <v>1491</v>
      </c>
      <c r="P4872" t="e">
        <f t="shared" si="229"/>
        <v>#VALUE!</v>
      </c>
      <c r="Q4872" t="e">
        <f t="shared" si="231"/>
        <v>#VALUE!</v>
      </c>
    </row>
    <row r="4873" spans="15:17">
      <c r="O4873">
        <f t="shared" si="230"/>
        <v>1492</v>
      </c>
      <c r="P4873" t="e">
        <f t="shared" si="229"/>
        <v>#VALUE!</v>
      </c>
      <c r="Q4873" t="e">
        <f t="shared" si="231"/>
        <v>#VALUE!</v>
      </c>
    </row>
    <row r="4874" spans="15:17">
      <c r="O4874">
        <f t="shared" si="230"/>
        <v>1493</v>
      </c>
      <c r="P4874" t="e">
        <f t="shared" si="229"/>
        <v>#VALUE!</v>
      </c>
      <c r="Q4874" t="e">
        <f t="shared" si="231"/>
        <v>#VALUE!</v>
      </c>
    </row>
    <row r="4875" spans="15:17">
      <c r="O4875">
        <f t="shared" si="230"/>
        <v>1494</v>
      </c>
      <c r="P4875" t="e">
        <f t="shared" si="229"/>
        <v>#VALUE!</v>
      </c>
      <c r="Q4875" t="e">
        <f t="shared" si="231"/>
        <v>#VALUE!</v>
      </c>
    </row>
    <row r="4876" spans="15:17">
      <c r="O4876">
        <f t="shared" si="230"/>
        <v>1495</v>
      </c>
      <c r="P4876" t="e">
        <f t="shared" si="229"/>
        <v>#VALUE!</v>
      </c>
      <c r="Q4876" t="e">
        <f t="shared" si="231"/>
        <v>#VALUE!</v>
      </c>
    </row>
    <row r="4877" spans="15:17">
      <c r="O4877">
        <f t="shared" si="230"/>
        <v>1496</v>
      </c>
      <c r="P4877" t="e">
        <f t="shared" si="229"/>
        <v>#VALUE!</v>
      </c>
      <c r="Q4877" t="e">
        <f t="shared" si="231"/>
        <v>#VALUE!</v>
      </c>
    </row>
    <row r="4878" spans="15:17">
      <c r="O4878">
        <f t="shared" si="230"/>
        <v>1497</v>
      </c>
      <c r="P4878" t="e">
        <f t="shared" si="229"/>
        <v>#VALUE!</v>
      </c>
      <c r="Q4878" t="e">
        <f t="shared" si="231"/>
        <v>#VALUE!</v>
      </c>
    </row>
    <row r="4879" spans="15:17">
      <c r="O4879">
        <f t="shared" si="230"/>
        <v>1498</v>
      </c>
      <c r="P4879" t="e">
        <f t="shared" si="229"/>
        <v>#VALUE!</v>
      </c>
      <c r="Q4879" t="e">
        <f t="shared" si="231"/>
        <v>#VALUE!</v>
      </c>
    </row>
    <row r="4880" spans="15:17">
      <c r="O4880">
        <f t="shared" si="230"/>
        <v>1499</v>
      </c>
      <c r="P4880" t="e">
        <f t="shared" si="229"/>
        <v>#VALUE!</v>
      </c>
      <c r="Q4880" t="e">
        <f t="shared" si="231"/>
        <v>#VALUE!</v>
      </c>
    </row>
    <row r="4881" spans="15:17">
      <c r="O4881">
        <f t="shared" si="230"/>
        <v>1500</v>
      </c>
      <c r="P4881" t="e">
        <f t="shared" si="229"/>
        <v>#VALUE!</v>
      </c>
      <c r="Q4881" t="e">
        <f t="shared" si="231"/>
        <v>#VALUE!</v>
      </c>
    </row>
    <row r="4882" spans="15:17">
      <c r="O4882">
        <f t="shared" si="230"/>
        <v>1501</v>
      </c>
      <c r="P4882" t="e">
        <f t="shared" si="229"/>
        <v>#VALUE!</v>
      </c>
      <c r="Q4882" t="e">
        <f t="shared" si="231"/>
        <v>#VALUE!</v>
      </c>
    </row>
    <row r="4883" spans="15:17">
      <c r="O4883">
        <f t="shared" si="230"/>
        <v>1502</v>
      </c>
      <c r="P4883" t="e">
        <f t="shared" si="229"/>
        <v>#VALUE!</v>
      </c>
      <c r="Q4883" t="e">
        <f t="shared" si="231"/>
        <v>#VALUE!</v>
      </c>
    </row>
    <row r="4884" spans="15:17">
      <c r="O4884">
        <f t="shared" si="230"/>
        <v>1503</v>
      </c>
      <c r="P4884" t="e">
        <f t="shared" si="229"/>
        <v>#VALUE!</v>
      </c>
      <c r="Q4884" t="e">
        <f t="shared" si="231"/>
        <v>#VALUE!</v>
      </c>
    </row>
    <row r="4885" spans="15:17">
      <c r="O4885">
        <f t="shared" si="230"/>
        <v>1504</v>
      </c>
      <c r="P4885" t="e">
        <f t="shared" si="229"/>
        <v>#VALUE!</v>
      </c>
      <c r="Q4885" t="e">
        <f t="shared" si="231"/>
        <v>#VALUE!</v>
      </c>
    </row>
    <row r="4886" spans="15:17">
      <c r="O4886">
        <f t="shared" si="230"/>
        <v>1505</v>
      </c>
      <c r="P4886" t="e">
        <f t="shared" si="229"/>
        <v>#VALUE!</v>
      </c>
      <c r="Q4886" t="e">
        <f t="shared" si="231"/>
        <v>#VALUE!</v>
      </c>
    </row>
    <row r="4887" spans="15:17">
      <c r="O4887">
        <f t="shared" si="230"/>
        <v>1506</v>
      </c>
      <c r="P4887" t="e">
        <f t="shared" si="229"/>
        <v>#VALUE!</v>
      </c>
      <c r="Q4887" t="e">
        <f t="shared" si="231"/>
        <v>#VALUE!</v>
      </c>
    </row>
    <row r="4888" spans="15:17">
      <c r="O4888">
        <f t="shared" si="230"/>
        <v>1507</v>
      </c>
      <c r="P4888" t="e">
        <f t="shared" si="229"/>
        <v>#VALUE!</v>
      </c>
      <c r="Q4888" t="e">
        <f t="shared" si="231"/>
        <v>#VALUE!</v>
      </c>
    </row>
    <row r="4889" spans="15:17">
      <c r="O4889">
        <f t="shared" si="230"/>
        <v>1508</v>
      </c>
      <c r="P4889" t="e">
        <f t="shared" si="229"/>
        <v>#VALUE!</v>
      </c>
      <c r="Q4889" t="e">
        <f t="shared" si="231"/>
        <v>#VALUE!</v>
      </c>
    </row>
    <row r="4890" spans="15:17">
      <c r="O4890">
        <f t="shared" si="230"/>
        <v>1509</v>
      </c>
      <c r="P4890" t="e">
        <f t="shared" si="229"/>
        <v>#VALUE!</v>
      </c>
      <c r="Q4890" t="e">
        <f t="shared" si="231"/>
        <v>#VALUE!</v>
      </c>
    </row>
    <row r="4891" spans="15:17">
      <c r="O4891">
        <f t="shared" si="230"/>
        <v>1510</v>
      </c>
      <c r="P4891" t="e">
        <f t="shared" si="229"/>
        <v>#VALUE!</v>
      </c>
      <c r="Q4891" t="e">
        <f t="shared" si="231"/>
        <v>#VALUE!</v>
      </c>
    </row>
    <row r="4892" spans="15:17">
      <c r="O4892">
        <f t="shared" si="230"/>
        <v>1511</v>
      </c>
      <c r="P4892" t="e">
        <f t="shared" si="229"/>
        <v>#VALUE!</v>
      </c>
      <c r="Q4892" t="e">
        <f t="shared" si="231"/>
        <v>#VALUE!</v>
      </c>
    </row>
    <row r="4893" spans="15:17">
      <c r="O4893">
        <f t="shared" si="230"/>
        <v>1512</v>
      </c>
      <c r="P4893" t="e">
        <f t="shared" si="229"/>
        <v>#VALUE!</v>
      </c>
      <c r="Q4893" t="e">
        <f t="shared" si="231"/>
        <v>#VALUE!</v>
      </c>
    </row>
    <row r="4894" spans="15:17">
      <c r="O4894">
        <f t="shared" si="230"/>
        <v>1513</v>
      </c>
      <c r="P4894" t="e">
        <f t="shared" si="229"/>
        <v>#VALUE!</v>
      </c>
      <c r="Q4894" t="e">
        <f t="shared" si="231"/>
        <v>#VALUE!</v>
      </c>
    </row>
    <row r="4895" spans="15:17">
      <c r="O4895">
        <f t="shared" si="230"/>
        <v>1514</v>
      </c>
      <c r="P4895" t="e">
        <f t="shared" si="229"/>
        <v>#VALUE!</v>
      </c>
      <c r="Q4895" t="e">
        <f t="shared" si="231"/>
        <v>#VALUE!</v>
      </c>
    </row>
    <row r="4896" spans="15:17">
      <c r="O4896">
        <f t="shared" si="230"/>
        <v>1515</v>
      </c>
      <c r="P4896" t="e">
        <f t="shared" si="229"/>
        <v>#VALUE!</v>
      </c>
      <c r="Q4896" t="e">
        <f t="shared" si="231"/>
        <v>#VALUE!</v>
      </c>
    </row>
    <row r="4897" spans="15:17">
      <c r="O4897">
        <f t="shared" si="230"/>
        <v>1516</v>
      </c>
      <c r="P4897" t="e">
        <f t="shared" si="229"/>
        <v>#VALUE!</v>
      </c>
      <c r="Q4897" t="e">
        <f t="shared" si="231"/>
        <v>#VALUE!</v>
      </c>
    </row>
    <row r="4898" spans="15:17">
      <c r="O4898">
        <f t="shared" si="230"/>
        <v>1517</v>
      </c>
      <c r="P4898" t="e">
        <f t="shared" si="229"/>
        <v>#VALUE!</v>
      </c>
      <c r="Q4898" t="e">
        <f t="shared" si="231"/>
        <v>#VALUE!</v>
      </c>
    </row>
    <row r="4899" spans="15:17">
      <c r="O4899">
        <f t="shared" si="230"/>
        <v>1518</v>
      </c>
      <c r="P4899" t="e">
        <f t="shared" si="229"/>
        <v>#VALUE!</v>
      </c>
      <c r="Q4899" t="e">
        <f t="shared" si="231"/>
        <v>#VALUE!</v>
      </c>
    </row>
    <row r="4900" spans="15:17">
      <c r="O4900">
        <f t="shared" si="230"/>
        <v>1519</v>
      </c>
      <c r="P4900" t="e">
        <f t="shared" si="229"/>
        <v>#VALUE!</v>
      </c>
      <c r="Q4900" t="e">
        <f t="shared" si="231"/>
        <v>#VALUE!</v>
      </c>
    </row>
    <row r="4901" spans="15:17">
      <c r="O4901">
        <f t="shared" si="230"/>
        <v>1520</v>
      </c>
      <c r="P4901" t="e">
        <f t="shared" si="229"/>
        <v>#VALUE!</v>
      </c>
      <c r="Q4901" t="e">
        <f t="shared" si="231"/>
        <v>#VALUE!</v>
      </c>
    </row>
    <row r="4902" spans="15:17">
      <c r="O4902">
        <f t="shared" si="230"/>
        <v>1521</v>
      </c>
      <c r="P4902" t="e">
        <f t="shared" si="229"/>
        <v>#VALUE!</v>
      </c>
      <c r="Q4902" t="e">
        <f t="shared" si="231"/>
        <v>#VALUE!</v>
      </c>
    </row>
    <row r="4903" spans="15:17">
      <c r="O4903">
        <f t="shared" si="230"/>
        <v>1522</v>
      </c>
      <c r="P4903" t="e">
        <f t="shared" si="229"/>
        <v>#VALUE!</v>
      </c>
      <c r="Q4903" t="e">
        <f t="shared" si="231"/>
        <v>#VALUE!</v>
      </c>
    </row>
    <row r="4904" spans="15:17">
      <c r="O4904">
        <f t="shared" si="230"/>
        <v>1523</v>
      </c>
      <c r="P4904" t="e">
        <f t="shared" si="229"/>
        <v>#VALUE!</v>
      </c>
      <c r="Q4904" t="e">
        <f t="shared" si="231"/>
        <v>#VALUE!</v>
      </c>
    </row>
    <row r="4905" spans="15:17">
      <c r="O4905">
        <f t="shared" si="230"/>
        <v>1524</v>
      </c>
      <c r="P4905" t="e">
        <f t="shared" si="229"/>
        <v>#VALUE!</v>
      </c>
      <c r="Q4905" t="e">
        <f t="shared" si="231"/>
        <v>#VALUE!</v>
      </c>
    </row>
    <row r="4906" spans="15:17">
      <c r="O4906">
        <f t="shared" si="230"/>
        <v>1525</v>
      </c>
      <c r="P4906" t="e">
        <f t="shared" si="229"/>
        <v>#VALUE!</v>
      </c>
      <c r="Q4906" t="e">
        <f t="shared" si="231"/>
        <v>#VALUE!</v>
      </c>
    </row>
    <row r="4907" spans="15:17">
      <c r="O4907">
        <f t="shared" si="230"/>
        <v>1526</v>
      </c>
      <c r="P4907" t="e">
        <f t="shared" si="229"/>
        <v>#VALUE!</v>
      </c>
      <c r="Q4907" t="e">
        <f t="shared" si="231"/>
        <v>#VALUE!</v>
      </c>
    </row>
    <row r="4908" spans="15:17">
      <c r="O4908">
        <f t="shared" si="230"/>
        <v>1527</v>
      </c>
      <c r="P4908" t="e">
        <f t="shared" si="229"/>
        <v>#VALUE!</v>
      </c>
      <c r="Q4908" t="e">
        <f t="shared" si="231"/>
        <v>#VALUE!</v>
      </c>
    </row>
    <row r="4909" spans="15:17">
      <c r="O4909">
        <f t="shared" si="230"/>
        <v>1528</v>
      </c>
      <c r="P4909" t="e">
        <f t="shared" si="229"/>
        <v>#VALUE!</v>
      </c>
      <c r="Q4909" t="e">
        <f t="shared" si="231"/>
        <v>#VALUE!</v>
      </c>
    </row>
    <row r="4910" spans="15:17">
      <c r="O4910">
        <f t="shared" si="230"/>
        <v>1529</v>
      </c>
      <c r="P4910" t="e">
        <f t="shared" si="229"/>
        <v>#VALUE!</v>
      </c>
      <c r="Q4910" t="e">
        <f t="shared" si="231"/>
        <v>#VALUE!</v>
      </c>
    </row>
    <row r="4911" spans="15:17">
      <c r="O4911">
        <f t="shared" si="230"/>
        <v>1530</v>
      </c>
      <c r="P4911" t="e">
        <f t="shared" si="229"/>
        <v>#VALUE!</v>
      </c>
      <c r="Q4911" t="e">
        <f t="shared" si="231"/>
        <v>#VALUE!</v>
      </c>
    </row>
    <row r="4912" spans="15:17">
      <c r="O4912">
        <f t="shared" si="230"/>
        <v>1531</v>
      </c>
      <c r="P4912" t="e">
        <f t="shared" si="229"/>
        <v>#VALUE!</v>
      </c>
      <c r="Q4912" t="e">
        <f t="shared" si="231"/>
        <v>#VALUE!</v>
      </c>
    </row>
    <row r="4913" spans="15:17">
      <c r="O4913">
        <f t="shared" si="230"/>
        <v>1532</v>
      </c>
      <c r="P4913" t="e">
        <f t="shared" si="229"/>
        <v>#VALUE!</v>
      </c>
      <c r="Q4913" t="e">
        <f t="shared" si="231"/>
        <v>#VALUE!</v>
      </c>
    </row>
    <row r="4914" spans="15:17">
      <c r="O4914">
        <f t="shared" si="230"/>
        <v>1533</v>
      </c>
      <c r="P4914" t="e">
        <f t="shared" si="229"/>
        <v>#VALUE!</v>
      </c>
      <c r="Q4914" t="e">
        <f t="shared" si="231"/>
        <v>#VALUE!</v>
      </c>
    </row>
    <row r="4915" spans="15:17">
      <c r="O4915">
        <f t="shared" si="230"/>
        <v>1534</v>
      </c>
      <c r="P4915" t="e">
        <f t="shared" si="229"/>
        <v>#VALUE!</v>
      </c>
      <c r="Q4915" t="e">
        <f t="shared" si="231"/>
        <v>#VALUE!</v>
      </c>
    </row>
    <row r="4916" spans="15:17">
      <c r="O4916">
        <f t="shared" si="230"/>
        <v>1535</v>
      </c>
      <c r="P4916" t="e">
        <f t="shared" si="229"/>
        <v>#VALUE!</v>
      </c>
      <c r="Q4916" t="e">
        <f t="shared" si="231"/>
        <v>#VALUE!</v>
      </c>
    </row>
    <row r="4917" spans="15:17">
      <c r="O4917">
        <f t="shared" si="230"/>
        <v>1536</v>
      </c>
      <c r="P4917" t="e">
        <f t="shared" ref="P4917:P4980" si="232">NEGBINOMDIST(O4917-$A$9,$A$9,$B$9)</f>
        <v>#VALUE!</v>
      </c>
      <c r="Q4917" t="e">
        <f t="shared" si="231"/>
        <v>#VALUE!</v>
      </c>
    </row>
    <row r="4918" spans="15:17">
      <c r="O4918">
        <f t="shared" ref="O4918:O4981" si="233">O4917+1</f>
        <v>1537</v>
      </c>
      <c r="P4918" t="e">
        <f t="shared" si="232"/>
        <v>#VALUE!</v>
      </c>
      <c r="Q4918" t="e">
        <f t="shared" si="231"/>
        <v>#VALUE!</v>
      </c>
    </row>
    <row r="4919" spans="15:17">
      <c r="O4919">
        <f t="shared" si="233"/>
        <v>1538</v>
      </c>
      <c r="P4919" t="e">
        <f t="shared" si="232"/>
        <v>#VALUE!</v>
      </c>
      <c r="Q4919" t="e">
        <f t="shared" si="231"/>
        <v>#VALUE!</v>
      </c>
    </row>
    <row r="4920" spans="15:17">
      <c r="O4920">
        <f t="shared" si="233"/>
        <v>1539</v>
      </c>
      <c r="P4920" t="e">
        <f t="shared" si="232"/>
        <v>#VALUE!</v>
      </c>
      <c r="Q4920" t="e">
        <f t="shared" si="231"/>
        <v>#VALUE!</v>
      </c>
    </row>
    <row r="4921" spans="15:17">
      <c r="O4921">
        <f t="shared" si="233"/>
        <v>1540</v>
      </c>
      <c r="P4921" t="e">
        <f t="shared" si="232"/>
        <v>#VALUE!</v>
      </c>
      <c r="Q4921" t="e">
        <f t="shared" si="231"/>
        <v>#VALUE!</v>
      </c>
    </row>
    <row r="4922" spans="15:17">
      <c r="O4922">
        <f t="shared" si="233"/>
        <v>1541</v>
      </c>
      <c r="P4922" t="e">
        <f t="shared" si="232"/>
        <v>#VALUE!</v>
      </c>
      <c r="Q4922" t="e">
        <f t="shared" si="231"/>
        <v>#VALUE!</v>
      </c>
    </row>
    <row r="4923" spans="15:17">
      <c r="O4923">
        <f t="shared" si="233"/>
        <v>1542</v>
      </c>
      <c r="P4923" t="e">
        <f t="shared" si="232"/>
        <v>#VALUE!</v>
      </c>
      <c r="Q4923" t="e">
        <f t="shared" si="231"/>
        <v>#VALUE!</v>
      </c>
    </row>
    <row r="4924" spans="15:17">
      <c r="O4924">
        <f t="shared" si="233"/>
        <v>1543</v>
      </c>
      <c r="P4924" t="e">
        <f t="shared" si="232"/>
        <v>#VALUE!</v>
      </c>
      <c r="Q4924" t="e">
        <f t="shared" si="231"/>
        <v>#VALUE!</v>
      </c>
    </row>
    <row r="4925" spans="15:17">
      <c r="O4925">
        <f t="shared" si="233"/>
        <v>1544</v>
      </c>
      <c r="P4925" t="e">
        <f t="shared" si="232"/>
        <v>#VALUE!</v>
      </c>
      <c r="Q4925" t="e">
        <f t="shared" si="231"/>
        <v>#VALUE!</v>
      </c>
    </row>
    <row r="4926" spans="15:17">
      <c r="O4926">
        <f t="shared" si="233"/>
        <v>1545</v>
      </c>
      <c r="P4926" t="e">
        <f t="shared" si="232"/>
        <v>#VALUE!</v>
      </c>
      <c r="Q4926" t="e">
        <f t="shared" si="231"/>
        <v>#VALUE!</v>
      </c>
    </row>
    <row r="4927" spans="15:17">
      <c r="O4927">
        <f t="shared" si="233"/>
        <v>1546</v>
      </c>
      <c r="P4927" t="e">
        <f t="shared" si="232"/>
        <v>#VALUE!</v>
      </c>
      <c r="Q4927" t="e">
        <f t="shared" si="231"/>
        <v>#VALUE!</v>
      </c>
    </row>
    <row r="4928" spans="15:17">
      <c r="O4928">
        <f t="shared" si="233"/>
        <v>1547</v>
      </c>
      <c r="P4928" t="e">
        <f t="shared" si="232"/>
        <v>#VALUE!</v>
      </c>
      <c r="Q4928" t="e">
        <f t="shared" si="231"/>
        <v>#VALUE!</v>
      </c>
    </row>
    <row r="4929" spans="15:17">
      <c r="O4929">
        <f t="shared" si="233"/>
        <v>1548</v>
      </c>
      <c r="P4929" t="e">
        <f t="shared" si="232"/>
        <v>#VALUE!</v>
      </c>
      <c r="Q4929" t="e">
        <f t="shared" si="231"/>
        <v>#VALUE!</v>
      </c>
    </row>
    <row r="4930" spans="15:17">
      <c r="O4930">
        <f t="shared" si="233"/>
        <v>1549</v>
      </c>
      <c r="P4930" t="e">
        <f t="shared" si="232"/>
        <v>#VALUE!</v>
      </c>
      <c r="Q4930" t="e">
        <f t="shared" si="231"/>
        <v>#VALUE!</v>
      </c>
    </row>
    <row r="4931" spans="15:17">
      <c r="O4931">
        <f t="shared" si="233"/>
        <v>1550</v>
      </c>
      <c r="P4931" t="e">
        <f t="shared" si="232"/>
        <v>#VALUE!</v>
      </c>
      <c r="Q4931" t="e">
        <f t="shared" si="231"/>
        <v>#VALUE!</v>
      </c>
    </row>
    <row r="4932" spans="15:17">
      <c r="O4932">
        <f t="shared" si="233"/>
        <v>1551</v>
      </c>
      <c r="P4932" t="e">
        <f t="shared" si="232"/>
        <v>#VALUE!</v>
      </c>
      <c r="Q4932" t="e">
        <f t="shared" si="231"/>
        <v>#VALUE!</v>
      </c>
    </row>
    <row r="4933" spans="15:17">
      <c r="O4933">
        <f t="shared" si="233"/>
        <v>1552</v>
      </c>
      <c r="P4933" t="e">
        <f t="shared" si="232"/>
        <v>#VALUE!</v>
      </c>
      <c r="Q4933" t="e">
        <f t="shared" si="231"/>
        <v>#VALUE!</v>
      </c>
    </row>
    <row r="4934" spans="15:17">
      <c r="O4934">
        <f t="shared" si="233"/>
        <v>1553</v>
      </c>
      <c r="P4934" t="e">
        <f t="shared" si="232"/>
        <v>#VALUE!</v>
      </c>
      <c r="Q4934" t="e">
        <f t="shared" si="231"/>
        <v>#VALUE!</v>
      </c>
    </row>
    <row r="4935" spans="15:17">
      <c r="O4935">
        <f t="shared" si="233"/>
        <v>1554</v>
      </c>
      <c r="P4935" t="e">
        <f t="shared" si="232"/>
        <v>#VALUE!</v>
      </c>
      <c r="Q4935" t="e">
        <f t="shared" ref="Q4935:Q4998" si="234">Q4934+P4934</f>
        <v>#VALUE!</v>
      </c>
    </row>
    <row r="4936" spans="15:17">
      <c r="O4936">
        <f t="shared" si="233"/>
        <v>1555</v>
      </c>
      <c r="P4936" t="e">
        <f t="shared" si="232"/>
        <v>#VALUE!</v>
      </c>
      <c r="Q4936" t="e">
        <f t="shared" si="234"/>
        <v>#VALUE!</v>
      </c>
    </row>
    <row r="4937" spans="15:17">
      <c r="O4937">
        <f t="shared" si="233"/>
        <v>1556</v>
      </c>
      <c r="P4937" t="e">
        <f t="shared" si="232"/>
        <v>#VALUE!</v>
      </c>
      <c r="Q4937" t="e">
        <f t="shared" si="234"/>
        <v>#VALUE!</v>
      </c>
    </row>
    <row r="4938" spans="15:17">
      <c r="O4938">
        <f t="shared" si="233"/>
        <v>1557</v>
      </c>
      <c r="P4938" t="e">
        <f t="shared" si="232"/>
        <v>#VALUE!</v>
      </c>
      <c r="Q4938" t="e">
        <f t="shared" si="234"/>
        <v>#VALUE!</v>
      </c>
    </row>
    <row r="4939" spans="15:17">
      <c r="O4939">
        <f t="shared" si="233"/>
        <v>1558</v>
      </c>
      <c r="P4939" t="e">
        <f t="shared" si="232"/>
        <v>#VALUE!</v>
      </c>
      <c r="Q4939" t="e">
        <f t="shared" si="234"/>
        <v>#VALUE!</v>
      </c>
    </row>
    <row r="4940" spans="15:17">
      <c r="O4940">
        <f t="shared" si="233"/>
        <v>1559</v>
      </c>
      <c r="P4940" t="e">
        <f t="shared" si="232"/>
        <v>#VALUE!</v>
      </c>
      <c r="Q4940" t="e">
        <f t="shared" si="234"/>
        <v>#VALUE!</v>
      </c>
    </row>
    <row r="4941" spans="15:17">
      <c r="O4941">
        <f t="shared" si="233"/>
        <v>1560</v>
      </c>
      <c r="P4941" t="e">
        <f t="shared" si="232"/>
        <v>#VALUE!</v>
      </c>
      <c r="Q4941" t="e">
        <f t="shared" si="234"/>
        <v>#VALUE!</v>
      </c>
    </row>
    <row r="4942" spans="15:17">
      <c r="O4942">
        <f t="shared" si="233"/>
        <v>1561</v>
      </c>
      <c r="P4942" t="e">
        <f t="shared" si="232"/>
        <v>#VALUE!</v>
      </c>
      <c r="Q4942" t="e">
        <f t="shared" si="234"/>
        <v>#VALUE!</v>
      </c>
    </row>
    <row r="4943" spans="15:17">
      <c r="O4943">
        <f t="shared" si="233"/>
        <v>1562</v>
      </c>
      <c r="P4943" t="e">
        <f t="shared" si="232"/>
        <v>#VALUE!</v>
      </c>
      <c r="Q4943" t="e">
        <f t="shared" si="234"/>
        <v>#VALUE!</v>
      </c>
    </row>
    <row r="4944" spans="15:17">
      <c r="O4944">
        <f t="shared" si="233"/>
        <v>1563</v>
      </c>
      <c r="P4944" t="e">
        <f t="shared" si="232"/>
        <v>#VALUE!</v>
      </c>
      <c r="Q4944" t="e">
        <f t="shared" si="234"/>
        <v>#VALUE!</v>
      </c>
    </row>
    <row r="4945" spans="15:17">
      <c r="O4945">
        <f t="shared" si="233"/>
        <v>1564</v>
      </c>
      <c r="P4945" t="e">
        <f t="shared" si="232"/>
        <v>#VALUE!</v>
      </c>
      <c r="Q4945" t="e">
        <f t="shared" si="234"/>
        <v>#VALUE!</v>
      </c>
    </row>
    <row r="4946" spans="15:17">
      <c r="O4946">
        <f t="shared" si="233"/>
        <v>1565</v>
      </c>
      <c r="P4946" t="e">
        <f t="shared" si="232"/>
        <v>#VALUE!</v>
      </c>
      <c r="Q4946" t="e">
        <f t="shared" si="234"/>
        <v>#VALUE!</v>
      </c>
    </row>
    <row r="4947" spans="15:17">
      <c r="O4947">
        <f t="shared" si="233"/>
        <v>1566</v>
      </c>
      <c r="P4947" t="e">
        <f t="shared" si="232"/>
        <v>#VALUE!</v>
      </c>
      <c r="Q4947" t="e">
        <f t="shared" si="234"/>
        <v>#VALUE!</v>
      </c>
    </row>
    <row r="4948" spans="15:17">
      <c r="O4948">
        <f t="shared" si="233"/>
        <v>1567</v>
      </c>
      <c r="P4948" t="e">
        <f t="shared" si="232"/>
        <v>#VALUE!</v>
      </c>
      <c r="Q4948" t="e">
        <f t="shared" si="234"/>
        <v>#VALUE!</v>
      </c>
    </row>
    <row r="4949" spans="15:17">
      <c r="O4949">
        <f t="shared" si="233"/>
        <v>1568</v>
      </c>
      <c r="P4949" t="e">
        <f t="shared" si="232"/>
        <v>#VALUE!</v>
      </c>
      <c r="Q4949" t="e">
        <f t="shared" si="234"/>
        <v>#VALUE!</v>
      </c>
    </row>
    <row r="4950" spans="15:17">
      <c r="O4950">
        <f t="shared" si="233"/>
        <v>1569</v>
      </c>
      <c r="P4950" t="e">
        <f t="shared" si="232"/>
        <v>#VALUE!</v>
      </c>
      <c r="Q4950" t="e">
        <f t="shared" si="234"/>
        <v>#VALUE!</v>
      </c>
    </row>
    <row r="4951" spans="15:17">
      <c r="O4951">
        <f t="shared" si="233"/>
        <v>1570</v>
      </c>
      <c r="P4951" t="e">
        <f t="shared" si="232"/>
        <v>#VALUE!</v>
      </c>
      <c r="Q4951" t="e">
        <f t="shared" si="234"/>
        <v>#VALUE!</v>
      </c>
    </row>
    <row r="4952" spans="15:17">
      <c r="O4952">
        <f t="shared" si="233"/>
        <v>1571</v>
      </c>
      <c r="P4952" t="e">
        <f t="shared" si="232"/>
        <v>#VALUE!</v>
      </c>
      <c r="Q4952" t="e">
        <f t="shared" si="234"/>
        <v>#VALUE!</v>
      </c>
    </row>
    <row r="4953" spans="15:17">
      <c r="O4953">
        <f t="shared" si="233"/>
        <v>1572</v>
      </c>
      <c r="P4953" t="e">
        <f t="shared" si="232"/>
        <v>#VALUE!</v>
      </c>
      <c r="Q4953" t="e">
        <f t="shared" si="234"/>
        <v>#VALUE!</v>
      </c>
    </row>
    <row r="4954" spans="15:17">
      <c r="O4954">
        <f t="shared" si="233"/>
        <v>1573</v>
      </c>
      <c r="P4954" t="e">
        <f t="shared" si="232"/>
        <v>#VALUE!</v>
      </c>
      <c r="Q4954" t="e">
        <f t="shared" si="234"/>
        <v>#VALUE!</v>
      </c>
    </row>
    <row r="4955" spans="15:17">
      <c r="O4955">
        <f t="shared" si="233"/>
        <v>1574</v>
      </c>
      <c r="P4955" t="e">
        <f t="shared" si="232"/>
        <v>#VALUE!</v>
      </c>
      <c r="Q4955" t="e">
        <f t="shared" si="234"/>
        <v>#VALUE!</v>
      </c>
    </row>
    <row r="4956" spans="15:17">
      <c r="O4956">
        <f t="shared" si="233"/>
        <v>1575</v>
      </c>
      <c r="P4956" t="e">
        <f t="shared" si="232"/>
        <v>#VALUE!</v>
      </c>
      <c r="Q4956" t="e">
        <f t="shared" si="234"/>
        <v>#VALUE!</v>
      </c>
    </row>
    <row r="4957" spans="15:17">
      <c r="O4957">
        <f t="shared" si="233"/>
        <v>1576</v>
      </c>
      <c r="P4957" t="e">
        <f t="shared" si="232"/>
        <v>#VALUE!</v>
      </c>
      <c r="Q4957" t="e">
        <f t="shared" si="234"/>
        <v>#VALUE!</v>
      </c>
    </row>
    <row r="4958" spans="15:17">
      <c r="O4958">
        <f t="shared" si="233"/>
        <v>1577</v>
      </c>
      <c r="P4958" t="e">
        <f t="shared" si="232"/>
        <v>#VALUE!</v>
      </c>
      <c r="Q4958" t="e">
        <f t="shared" si="234"/>
        <v>#VALUE!</v>
      </c>
    </row>
    <row r="4959" spans="15:17">
      <c r="O4959">
        <f t="shared" si="233"/>
        <v>1578</v>
      </c>
      <c r="P4959" t="e">
        <f t="shared" si="232"/>
        <v>#VALUE!</v>
      </c>
      <c r="Q4959" t="e">
        <f t="shared" si="234"/>
        <v>#VALUE!</v>
      </c>
    </row>
    <row r="4960" spans="15:17">
      <c r="O4960">
        <f t="shared" si="233"/>
        <v>1579</v>
      </c>
      <c r="P4960" t="e">
        <f t="shared" si="232"/>
        <v>#VALUE!</v>
      </c>
      <c r="Q4960" t="e">
        <f t="shared" si="234"/>
        <v>#VALUE!</v>
      </c>
    </row>
    <row r="4961" spans="15:17">
      <c r="O4961">
        <f t="shared" si="233"/>
        <v>1580</v>
      </c>
      <c r="P4961" t="e">
        <f t="shared" si="232"/>
        <v>#VALUE!</v>
      </c>
      <c r="Q4961" t="e">
        <f t="shared" si="234"/>
        <v>#VALUE!</v>
      </c>
    </row>
    <row r="4962" spans="15:17">
      <c r="O4962">
        <f t="shared" si="233"/>
        <v>1581</v>
      </c>
      <c r="P4962" t="e">
        <f t="shared" si="232"/>
        <v>#VALUE!</v>
      </c>
      <c r="Q4962" t="e">
        <f t="shared" si="234"/>
        <v>#VALUE!</v>
      </c>
    </row>
    <row r="4963" spans="15:17">
      <c r="O4963">
        <f t="shared" si="233"/>
        <v>1582</v>
      </c>
      <c r="P4963" t="e">
        <f t="shared" si="232"/>
        <v>#VALUE!</v>
      </c>
      <c r="Q4963" t="e">
        <f t="shared" si="234"/>
        <v>#VALUE!</v>
      </c>
    </row>
    <row r="4964" spans="15:17">
      <c r="O4964">
        <f t="shared" si="233"/>
        <v>1583</v>
      </c>
      <c r="P4964" t="e">
        <f t="shared" si="232"/>
        <v>#VALUE!</v>
      </c>
      <c r="Q4964" t="e">
        <f t="shared" si="234"/>
        <v>#VALUE!</v>
      </c>
    </row>
    <row r="4965" spans="15:17">
      <c r="O4965">
        <f t="shared" si="233"/>
        <v>1584</v>
      </c>
      <c r="P4965" t="e">
        <f t="shared" si="232"/>
        <v>#VALUE!</v>
      </c>
      <c r="Q4965" t="e">
        <f t="shared" si="234"/>
        <v>#VALUE!</v>
      </c>
    </row>
    <row r="4966" spans="15:17">
      <c r="O4966">
        <f t="shared" si="233"/>
        <v>1585</v>
      </c>
      <c r="P4966" t="e">
        <f t="shared" si="232"/>
        <v>#VALUE!</v>
      </c>
      <c r="Q4966" t="e">
        <f t="shared" si="234"/>
        <v>#VALUE!</v>
      </c>
    </row>
    <row r="4967" spans="15:17">
      <c r="O4967">
        <f t="shared" si="233"/>
        <v>1586</v>
      </c>
      <c r="P4967" t="e">
        <f t="shared" si="232"/>
        <v>#VALUE!</v>
      </c>
      <c r="Q4967" t="e">
        <f t="shared" si="234"/>
        <v>#VALUE!</v>
      </c>
    </row>
    <row r="4968" spans="15:17">
      <c r="O4968">
        <f t="shared" si="233"/>
        <v>1587</v>
      </c>
      <c r="P4968" t="e">
        <f t="shared" si="232"/>
        <v>#VALUE!</v>
      </c>
      <c r="Q4968" t="e">
        <f t="shared" si="234"/>
        <v>#VALUE!</v>
      </c>
    </row>
    <row r="4969" spans="15:17">
      <c r="O4969">
        <f t="shared" si="233"/>
        <v>1588</v>
      </c>
      <c r="P4969" t="e">
        <f t="shared" si="232"/>
        <v>#VALUE!</v>
      </c>
      <c r="Q4969" t="e">
        <f t="shared" si="234"/>
        <v>#VALUE!</v>
      </c>
    </row>
    <row r="4970" spans="15:17">
      <c r="O4970">
        <f t="shared" si="233"/>
        <v>1589</v>
      </c>
      <c r="P4970" t="e">
        <f t="shared" si="232"/>
        <v>#VALUE!</v>
      </c>
      <c r="Q4970" t="e">
        <f t="shared" si="234"/>
        <v>#VALUE!</v>
      </c>
    </row>
    <row r="4971" spans="15:17">
      <c r="O4971">
        <f t="shared" si="233"/>
        <v>1590</v>
      </c>
      <c r="P4971" t="e">
        <f t="shared" si="232"/>
        <v>#VALUE!</v>
      </c>
      <c r="Q4971" t="e">
        <f t="shared" si="234"/>
        <v>#VALUE!</v>
      </c>
    </row>
    <row r="4972" spans="15:17">
      <c r="O4972">
        <f t="shared" si="233"/>
        <v>1591</v>
      </c>
      <c r="P4972" t="e">
        <f t="shared" si="232"/>
        <v>#VALUE!</v>
      </c>
      <c r="Q4972" t="e">
        <f t="shared" si="234"/>
        <v>#VALUE!</v>
      </c>
    </row>
    <row r="4973" spans="15:17">
      <c r="O4973">
        <f t="shared" si="233"/>
        <v>1592</v>
      </c>
      <c r="P4973" t="e">
        <f t="shared" si="232"/>
        <v>#VALUE!</v>
      </c>
      <c r="Q4973" t="e">
        <f t="shared" si="234"/>
        <v>#VALUE!</v>
      </c>
    </row>
    <row r="4974" spans="15:17">
      <c r="O4974">
        <f t="shared" si="233"/>
        <v>1593</v>
      </c>
      <c r="P4974" t="e">
        <f t="shared" si="232"/>
        <v>#VALUE!</v>
      </c>
      <c r="Q4974" t="e">
        <f t="shared" si="234"/>
        <v>#VALUE!</v>
      </c>
    </row>
    <row r="4975" spans="15:17">
      <c r="O4975">
        <f t="shared" si="233"/>
        <v>1594</v>
      </c>
      <c r="P4975" t="e">
        <f t="shared" si="232"/>
        <v>#VALUE!</v>
      </c>
      <c r="Q4975" t="e">
        <f t="shared" si="234"/>
        <v>#VALUE!</v>
      </c>
    </row>
    <row r="4976" spans="15:17">
      <c r="O4976">
        <f t="shared" si="233"/>
        <v>1595</v>
      </c>
      <c r="P4976" t="e">
        <f t="shared" si="232"/>
        <v>#VALUE!</v>
      </c>
      <c r="Q4976" t="e">
        <f t="shared" si="234"/>
        <v>#VALUE!</v>
      </c>
    </row>
    <row r="4977" spans="15:17">
      <c r="O4977">
        <f t="shared" si="233"/>
        <v>1596</v>
      </c>
      <c r="P4977" t="e">
        <f t="shared" si="232"/>
        <v>#VALUE!</v>
      </c>
      <c r="Q4977" t="e">
        <f t="shared" si="234"/>
        <v>#VALUE!</v>
      </c>
    </row>
    <row r="4978" spans="15:17">
      <c r="O4978">
        <f t="shared" si="233"/>
        <v>1597</v>
      </c>
      <c r="P4978" t="e">
        <f t="shared" si="232"/>
        <v>#VALUE!</v>
      </c>
      <c r="Q4978" t="e">
        <f t="shared" si="234"/>
        <v>#VALUE!</v>
      </c>
    </row>
    <row r="4979" spans="15:17">
      <c r="O4979">
        <f t="shared" si="233"/>
        <v>1598</v>
      </c>
      <c r="P4979" t="e">
        <f t="shared" si="232"/>
        <v>#VALUE!</v>
      </c>
      <c r="Q4979" t="e">
        <f t="shared" si="234"/>
        <v>#VALUE!</v>
      </c>
    </row>
    <row r="4980" spans="15:17">
      <c r="O4980">
        <f t="shared" si="233"/>
        <v>1599</v>
      </c>
      <c r="P4980" t="e">
        <f t="shared" si="232"/>
        <v>#VALUE!</v>
      </c>
      <c r="Q4980" t="e">
        <f t="shared" si="234"/>
        <v>#VALUE!</v>
      </c>
    </row>
    <row r="4981" spans="15:17">
      <c r="O4981">
        <f t="shared" si="233"/>
        <v>1600</v>
      </c>
      <c r="P4981" t="e">
        <f t="shared" ref="P4981:P5044" si="235">NEGBINOMDIST(O4981-$A$9,$A$9,$B$9)</f>
        <v>#VALUE!</v>
      </c>
      <c r="Q4981" t="e">
        <f t="shared" si="234"/>
        <v>#VALUE!</v>
      </c>
    </row>
    <row r="4982" spans="15:17">
      <c r="O4982">
        <f t="shared" ref="O4982:O5045" si="236">O4981+1</f>
        <v>1601</v>
      </c>
      <c r="P4982" t="e">
        <f t="shared" si="235"/>
        <v>#VALUE!</v>
      </c>
      <c r="Q4982" t="e">
        <f t="shared" si="234"/>
        <v>#VALUE!</v>
      </c>
    </row>
    <row r="4983" spans="15:17">
      <c r="O4983">
        <f t="shared" si="236"/>
        <v>1602</v>
      </c>
      <c r="P4983" t="e">
        <f t="shared" si="235"/>
        <v>#VALUE!</v>
      </c>
      <c r="Q4983" t="e">
        <f t="shared" si="234"/>
        <v>#VALUE!</v>
      </c>
    </row>
    <row r="4984" spans="15:17">
      <c r="O4984">
        <f t="shared" si="236"/>
        <v>1603</v>
      </c>
      <c r="P4984" t="e">
        <f t="shared" si="235"/>
        <v>#VALUE!</v>
      </c>
      <c r="Q4984" t="e">
        <f t="shared" si="234"/>
        <v>#VALUE!</v>
      </c>
    </row>
    <row r="4985" spans="15:17">
      <c r="O4985">
        <f t="shared" si="236"/>
        <v>1604</v>
      </c>
      <c r="P4985" t="e">
        <f t="shared" si="235"/>
        <v>#VALUE!</v>
      </c>
      <c r="Q4985" t="e">
        <f t="shared" si="234"/>
        <v>#VALUE!</v>
      </c>
    </row>
    <row r="4986" spans="15:17">
      <c r="O4986">
        <f t="shared" si="236"/>
        <v>1605</v>
      </c>
      <c r="P4986" t="e">
        <f t="shared" si="235"/>
        <v>#VALUE!</v>
      </c>
      <c r="Q4986" t="e">
        <f t="shared" si="234"/>
        <v>#VALUE!</v>
      </c>
    </row>
    <row r="4987" spans="15:17">
      <c r="O4987">
        <f t="shared" si="236"/>
        <v>1606</v>
      </c>
      <c r="P4987" t="e">
        <f t="shared" si="235"/>
        <v>#VALUE!</v>
      </c>
      <c r="Q4987" t="e">
        <f t="shared" si="234"/>
        <v>#VALUE!</v>
      </c>
    </row>
    <row r="4988" spans="15:17">
      <c r="O4988">
        <f t="shared" si="236"/>
        <v>1607</v>
      </c>
      <c r="P4988" t="e">
        <f t="shared" si="235"/>
        <v>#VALUE!</v>
      </c>
      <c r="Q4988" t="e">
        <f t="shared" si="234"/>
        <v>#VALUE!</v>
      </c>
    </row>
    <row r="4989" spans="15:17">
      <c r="O4989">
        <f t="shared" si="236"/>
        <v>1608</v>
      </c>
      <c r="P4989" t="e">
        <f t="shared" si="235"/>
        <v>#VALUE!</v>
      </c>
      <c r="Q4989" t="e">
        <f t="shared" si="234"/>
        <v>#VALUE!</v>
      </c>
    </row>
    <row r="4990" spans="15:17">
      <c r="O4990">
        <f t="shared" si="236"/>
        <v>1609</v>
      </c>
      <c r="P4990" t="e">
        <f t="shared" si="235"/>
        <v>#VALUE!</v>
      </c>
      <c r="Q4990" t="e">
        <f t="shared" si="234"/>
        <v>#VALUE!</v>
      </c>
    </row>
    <row r="4991" spans="15:17">
      <c r="O4991">
        <f t="shared" si="236"/>
        <v>1610</v>
      </c>
      <c r="P4991" t="e">
        <f t="shared" si="235"/>
        <v>#VALUE!</v>
      </c>
      <c r="Q4991" t="e">
        <f t="shared" si="234"/>
        <v>#VALUE!</v>
      </c>
    </row>
    <row r="4992" spans="15:17">
      <c r="O4992">
        <f t="shared" si="236"/>
        <v>1611</v>
      </c>
      <c r="P4992" t="e">
        <f t="shared" si="235"/>
        <v>#VALUE!</v>
      </c>
      <c r="Q4992" t="e">
        <f t="shared" si="234"/>
        <v>#VALUE!</v>
      </c>
    </row>
    <row r="4993" spans="15:17">
      <c r="O4993">
        <f t="shared" si="236"/>
        <v>1612</v>
      </c>
      <c r="P4993" t="e">
        <f t="shared" si="235"/>
        <v>#VALUE!</v>
      </c>
      <c r="Q4993" t="e">
        <f t="shared" si="234"/>
        <v>#VALUE!</v>
      </c>
    </row>
    <row r="4994" spans="15:17">
      <c r="O4994">
        <f t="shared" si="236"/>
        <v>1613</v>
      </c>
      <c r="P4994" t="e">
        <f t="shared" si="235"/>
        <v>#VALUE!</v>
      </c>
      <c r="Q4994" t="e">
        <f t="shared" si="234"/>
        <v>#VALUE!</v>
      </c>
    </row>
    <row r="4995" spans="15:17">
      <c r="O4995">
        <f t="shared" si="236"/>
        <v>1614</v>
      </c>
      <c r="P4995" t="e">
        <f t="shared" si="235"/>
        <v>#VALUE!</v>
      </c>
      <c r="Q4995" t="e">
        <f t="shared" si="234"/>
        <v>#VALUE!</v>
      </c>
    </row>
    <row r="4996" spans="15:17">
      <c r="O4996">
        <f t="shared" si="236"/>
        <v>1615</v>
      </c>
      <c r="P4996" t="e">
        <f t="shared" si="235"/>
        <v>#VALUE!</v>
      </c>
      <c r="Q4996" t="e">
        <f t="shared" si="234"/>
        <v>#VALUE!</v>
      </c>
    </row>
    <row r="4997" spans="15:17">
      <c r="O4997">
        <f t="shared" si="236"/>
        <v>1616</v>
      </c>
      <c r="P4997" t="e">
        <f t="shared" si="235"/>
        <v>#VALUE!</v>
      </c>
      <c r="Q4997" t="e">
        <f t="shared" si="234"/>
        <v>#VALUE!</v>
      </c>
    </row>
    <row r="4998" spans="15:17">
      <c r="O4998">
        <f t="shared" si="236"/>
        <v>1617</v>
      </c>
      <c r="P4998" t="e">
        <f t="shared" si="235"/>
        <v>#VALUE!</v>
      </c>
      <c r="Q4998" t="e">
        <f t="shared" si="234"/>
        <v>#VALUE!</v>
      </c>
    </row>
    <row r="4999" spans="15:17">
      <c r="O4999">
        <f t="shared" si="236"/>
        <v>1618</v>
      </c>
      <c r="P4999" t="e">
        <f t="shared" si="235"/>
        <v>#VALUE!</v>
      </c>
      <c r="Q4999" t="e">
        <f t="shared" ref="Q4999:Q5062" si="237">Q4998+P4998</f>
        <v>#VALUE!</v>
      </c>
    </row>
    <row r="5000" spans="15:17">
      <c r="O5000">
        <f t="shared" si="236"/>
        <v>1619</v>
      </c>
      <c r="P5000" t="e">
        <f t="shared" si="235"/>
        <v>#VALUE!</v>
      </c>
      <c r="Q5000" t="e">
        <f t="shared" si="237"/>
        <v>#VALUE!</v>
      </c>
    </row>
    <row r="5001" spans="15:17">
      <c r="O5001">
        <f t="shared" si="236"/>
        <v>1620</v>
      </c>
      <c r="P5001" t="e">
        <f t="shared" si="235"/>
        <v>#VALUE!</v>
      </c>
      <c r="Q5001" t="e">
        <f t="shared" si="237"/>
        <v>#VALUE!</v>
      </c>
    </row>
    <row r="5002" spans="15:17">
      <c r="O5002">
        <f t="shared" si="236"/>
        <v>1621</v>
      </c>
      <c r="P5002" t="e">
        <f t="shared" si="235"/>
        <v>#VALUE!</v>
      </c>
      <c r="Q5002" t="e">
        <f t="shared" si="237"/>
        <v>#VALUE!</v>
      </c>
    </row>
    <row r="5003" spans="15:17">
      <c r="O5003">
        <f t="shared" si="236"/>
        <v>1622</v>
      </c>
      <c r="P5003" t="e">
        <f t="shared" si="235"/>
        <v>#VALUE!</v>
      </c>
      <c r="Q5003" t="e">
        <f t="shared" si="237"/>
        <v>#VALUE!</v>
      </c>
    </row>
    <row r="5004" spans="15:17">
      <c r="O5004">
        <f t="shared" si="236"/>
        <v>1623</v>
      </c>
      <c r="P5004" t="e">
        <f t="shared" si="235"/>
        <v>#VALUE!</v>
      </c>
      <c r="Q5004" t="e">
        <f t="shared" si="237"/>
        <v>#VALUE!</v>
      </c>
    </row>
    <row r="5005" spans="15:17">
      <c r="O5005">
        <f t="shared" si="236"/>
        <v>1624</v>
      </c>
      <c r="P5005" t="e">
        <f t="shared" si="235"/>
        <v>#VALUE!</v>
      </c>
      <c r="Q5005" t="e">
        <f t="shared" si="237"/>
        <v>#VALUE!</v>
      </c>
    </row>
    <row r="5006" spans="15:17">
      <c r="O5006">
        <f t="shared" si="236"/>
        <v>1625</v>
      </c>
      <c r="P5006" t="e">
        <f t="shared" si="235"/>
        <v>#VALUE!</v>
      </c>
      <c r="Q5006" t="e">
        <f t="shared" si="237"/>
        <v>#VALUE!</v>
      </c>
    </row>
    <row r="5007" spans="15:17">
      <c r="O5007">
        <f t="shared" si="236"/>
        <v>1626</v>
      </c>
      <c r="P5007" t="e">
        <f t="shared" si="235"/>
        <v>#VALUE!</v>
      </c>
      <c r="Q5007" t="e">
        <f t="shared" si="237"/>
        <v>#VALUE!</v>
      </c>
    </row>
    <row r="5008" spans="15:17">
      <c r="O5008">
        <f t="shared" si="236"/>
        <v>1627</v>
      </c>
      <c r="P5008" t="e">
        <f t="shared" si="235"/>
        <v>#VALUE!</v>
      </c>
      <c r="Q5008" t="e">
        <f t="shared" si="237"/>
        <v>#VALUE!</v>
      </c>
    </row>
    <row r="5009" spans="15:17">
      <c r="O5009">
        <f t="shared" si="236"/>
        <v>1628</v>
      </c>
      <c r="P5009" t="e">
        <f t="shared" si="235"/>
        <v>#VALUE!</v>
      </c>
      <c r="Q5009" t="e">
        <f t="shared" si="237"/>
        <v>#VALUE!</v>
      </c>
    </row>
    <row r="5010" spans="15:17">
      <c r="O5010">
        <f t="shared" si="236"/>
        <v>1629</v>
      </c>
      <c r="P5010" t="e">
        <f t="shared" si="235"/>
        <v>#VALUE!</v>
      </c>
      <c r="Q5010" t="e">
        <f t="shared" si="237"/>
        <v>#VALUE!</v>
      </c>
    </row>
    <row r="5011" spans="15:17">
      <c r="O5011">
        <f t="shared" si="236"/>
        <v>1630</v>
      </c>
      <c r="P5011" t="e">
        <f t="shared" si="235"/>
        <v>#VALUE!</v>
      </c>
      <c r="Q5011" t="e">
        <f t="shared" si="237"/>
        <v>#VALUE!</v>
      </c>
    </row>
    <row r="5012" spans="15:17">
      <c r="O5012">
        <f t="shared" si="236"/>
        <v>1631</v>
      </c>
      <c r="P5012" t="e">
        <f t="shared" si="235"/>
        <v>#VALUE!</v>
      </c>
      <c r="Q5012" t="e">
        <f t="shared" si="237"/>
        <v>#VALUE!</v>
      </c>
    </row>
    <row r="5013" spans="15:17">
      <c r="O5013">
        <f t="shared" si="236"/>
        <v>1632</v>
      </c>
      <c r="P5013" t="e">
        <f t="shared" si="235"/>
        <v>#VALUE!</v>
      </c>
      <c r="Q5013" t="e">
        <f t="shared" si="237"/>
        <v>#VALUE!</v>
      </c>
    </row>
    <row r="5014" spans="15:17">
      <c r="O5014">
        <f t="shared" si="236"/>
        <v>1633</v>
      </c>
      <c r="P5014" t="e">
        <f t="shared" si="235"/>
        <v>#VALUE!</v>
      </c>
      <c r="Q5014" t="e">
        <f t="shared" si="237"/>
        <v>#VALUE!</v>
      </c>
    </row>
    <row r="5015" spans="15:17">
      <c r="O5015">
        <f t="shared" si="236"/>
        <v>1634</v>
      </c>
      <c r="P5015" t="e">
        <f t="shared" si="235"/>
        <v>#VALUE!</v>
      </c>
      <c r="Q5015" t="e">
        <f t="shared" si="237"/>
        <v>#VALUE!</v>
      </c>
    </row>
    <row r="5016" spans="15:17">
      <c r="O5016">
        <f t="shared" si="236"/>
        <v>1635</v>
      </c>
      <c r="P5016" t="e">
        <f t="shared" si="235"/>
        <v>#VALUE!</v>
      </c>
      <c r="Q5016" t="e">
        <f t="shared" si="237"/>
        <v>#VALUE!</v>
      </c>
    </row>
    <row r="5017" spans="15:17">
      <c r="O5017">
        <f t="shared" si="236"/>
        <v>1636</v>
      </c>
      <c r="P5017" t="e">
        <f t="shared" si="235"/>
        <v>#VALUE!</v>
      </c>
      <c r="Q5017" t="e">
        <f t="shared" si="237"/>
        <v>#VALUE!</v>
      </c>
    </row>
    <row r="5018" spans="15:17">
      <c r="O5018">
        <f t="shared" si="236"/>
        <v>1637</v>
      </c>
      <c r="P5018" t="e">
        <f t="shared" si="235"/>
        <v>#VALUE!</v>
      </c>
      <c r="Q5018" t="e">
        <f t="shared" si="237"/>
        <v>#VALUE!</v>
      </c>
    </row>
    <row r="5019" spans="15:17">
      <c r="O5019">
        <f t="shared" si="236"/>
        <v>1638</v>
      </c>
      <c r="P5019" t="e">
        <f t="shared" si="235"/>
        <v>#VALUE!</v>
      </c>
      <c r="Q5019" t="e">
        <f t="shared" si="237"/>
        <v>#VALUE!</v>
      </c>
    </row>
    <row r="5020" spans="15:17">
      <c r="O5020">
        <f t="shared" si="236"/>
        <v>1639</v>
      </c>
      <c r="P5020" t="e">
        <f t="shared" si="235"/>
        <v>#VALUE!</v>
      </c>
      <c r="Q5020" t="e">
        <f t="shared" si="237"/>
        <v>#VALUE!</v>
      </c>
    </row>
    <row r="5021" spans="15:17">
      <c r="O5021">
        <f t="shared" si="236"/>
        <v>1640</v>
      </c>
      <c r="P5021" t="e">
        <f t="shared" si="235"/>
        <v>#VALUE!</v>
      </c>
      <c r="Q5021" t="e">
        <f t="shared" si="237"/>
        <v>#VALUE!</v>
      </c>
    </row>
    <row r="5022" spans="15:17">
      <c r="O5022">
        <f t="shared" si="236"/>
        <v>1641</v>
      </c>
      <c r="P5022" t="e">
        <f t="shared" si="235"/>
        <v>#VALUE!</v>
      </c>
      <c r="Q5022" t="e">
        <f t="shared" si="237"/>
        <v>#VALUE!</v>
      </c>
    </row>
    <row r="5023" spans="15:17">
      <c r="O5023">
        <f t="shared" si="236"/>
        <v>1642</v>
      </c>
      <c r="P5023" t="e">
        <f t="shared" si="235"/>
        <v>#VALUE!</v>
      </c>
      <c r="Q5023" t="e">
        <f t="shared" si="237"/>
        <v>#VALUE!</v>
      </c>
    </row>
    <row r="5024" spans="15:17">
      <c r="O5024">
        <f t="shared" si="236"/>
        <v>1643</v>
      </c>
      <c r="P5024" t="e">
        <f t="shared" si="235"/>
        <v>#VALUE!</v>
      </c>
      <c r="Q5024" t="e">
        <f t="shared" si="237"/>
        <v>#VALUE!</v>
      </c>
    </row>
    <row r="5025" spans="15:17">
      <c r="O5025">
        <f t="shared" si="236"/>
        <v>1644</v>
      </c>
      <c r="P5025" t="e">
        <f t="shared" si="235"/>
        <v>#VALUE!</v>
      </c>
      <c r="Q5025" t="e">
        <f t="shared" si="237"/>
        <v>#VALUE!</v>
      </c>
    </row>
    <row r="5026" spans="15:17">
      <c r="O5026">
        <f t="shared" si="236"/>
        <v>1645</v>
      </c>
      <c r="P5026" t="e">
        <f t="shared" si="235"/>
        <v>#VALUE!</v>
      </c>
      <c r="Q5026" t="e">
        <f t="shared" si="237"/>
        <v>#VALUE!</v>
      </c>
    </row>
    <row r="5027" spans="15:17">
      <c r="O5027">
        <f t="shared" si="236"/>
        <v>1646</v>
      </c>
      <c r="P5027" t="e">
        <f t="shared" si="235"/>
        <v>#VALUE!</v>
      </c>
      <c r="Q5027" t="e">
        <f t="shared" si="237"/>
        <v>#VALUE!</v>
      </c>
    </row>
    <row r="5028" spans="15:17">
      <c r="O5028">
        <f t="shared" si="236"/>
        <v>1647</v>
      </c>
      <c r="P5028" t="e">
        <f t="shared" si="235"/>
        <v>#VALUE!</v>
      </c>
      <c r="Q5028" t="e">
        <f t="shared" si="237"/>
        <v>#VALUE!</v>
      </c>
    </row>
    <row r="5029" spans="15:17">
      <c r="O5029">
        <f t="shared" si="236"/>
        <v>1648</v>
      </c>
      <c r="P5029" t="e">
        <f t="shared" si="235"/>
        <v>#VALUE!</v>
      </c>
      <c r="Q5029" t="e">
        <f t="shared" si="237"/>
        <v>#VALUE!</v>
      </c>
    </row>
    <row r="5030" spans="15:17">
      <c r="O5030">
        <f t="shared" si="236"/>
        <v>1649</v>
      </c>
      <c r="P5030" t="e">
        <f t="shared" si="235"/>
        <v>#VALUE!</v>
      </c>
      <c r="Q5030" t="e">
        <f t="shared" si="237"/>
        <v>#VALUE!</v>
      </c>
    </row>
    <row r="5031" spans="15:17">
      <c r="O5031">
        <f t="shared" si="236"/>
        <v>1650</v>
      </c>
      <c r="P5031" t="e">
        <f t="shared" si="235"/>
        <v>#VALUE!</v>
      </c>
      <c r="Q5031" t="e">
        <f t="shared" si="237"/>
        <v>#VALUE!</v>
      </c>
    </row>
    <row r="5032" spans="15:17">
      <c r="O5032">
        <f t="shared" si="236"/>
        <v>1651</v>
      </c>
      <c r="P5032" t="e">
        <f t="shared" si="235"/>
        <v>#VALUE!</v>
      </c>
      <c r="Q5032" t="e">
        <f t="shared" si="237"/>
        <v>#VALUE!</v>
      </c>
    </row>
    <row r="5033" spans="15:17">
      <c r="O5033">
        <f t="shared" si="236"/>
        <v>1652</v>
      </c>
      <c r="P5033" t="e">
        <f t="shared" si="235"/>
        <v>#VALUE!</v>
      </c>
      <c r="Q5033" t="e">
        <f t="shared" si="237"/>
        <v>#VALUE!</v>
      </c>
    </row>
    <row r="5034" spans="15:17">
      <c r="O5034">
        <f t="shared" si="236"/>
        <v>1653</v>
      </c>
      <c r="P5034" t="e">
        <f t="shared" si="235"/>
        <v>#VALUE!</v>
      </c>
      <c r="Q5034" t="e">
        <f t="shared" si="237"/>
        <v>#VALUE!</v>
      </c>
    </row>
    <row r="5035" spans="15:17">
      <c r="O5035">
        <f t="shared" si="236"/>
        <v>1654</v>
      </c>
      <c r="P5035" t="e">
        <f t="shared" si="235"/>
        <v>#VALUE!</v>
      </c>
      <c r="Q5035" t="e">
        <f t="shared" si="237"/>
        <v>#VALUE!</v>
      </c>
    </row>
    <row r="5036" spans="15:17">
      <c r="O5036">
        <f t="shared" si="236"/>
        <v>1655</v>
      </c>
      <c r="P5036" t="e">
        <f t="shared" si="235"/>
        <v>#VALUE!</v>
      </c>
      <c r="Q5036" t="e">
        <f t="shared" si="237"/>
        <v>#VALUE!</v>
      </c>
    </row>
    <row r="5037" spans="15:17">
      <c r="O5037">
        <f t="shared" si="236"/>
        <v>1656</v>
      </c>
      <c r="P5037" t="e">
        <f t="shared" si="235"/>
        <v>#VALUE!</v>
      </c>
      <c r="Q5037" t="e">
        <f t="shared" si="237"/>
        <v>#VALUE!</v>
      </c>
    </row>
    <row r="5038" spans="15:17">
      <c r="O5038">
        <f t="shared" si="236"/>
        <v>1657</v>
      </c>
      <c r="P5038" t="e">
        <f t="shared" si="235"/>
        <v>#VALUE!</v>
      </c>
      <c r="Q5038" t="e">
        <f t="shared" si="237"/>
        <v>#VALUE!</v>
      </c>
    </row>
    <row r="5039" spans="15:17">
      <c r="O5039">
        <f t="shared" si="236"/>
        <v>1658</v>
      </c>
      <c r="P5039" t="e">
        <f t="shared" si="235"/>
        <v>#VALUE!</v>
      </c>
      <c r="Q5039" t="e">
        <f t="shared" si="237"/>
        <v>#VALUE!</v>
      </c>
    </row>
    <row r="5040" spans="15:17">
      <c r="O5040">
        <f t="shared" si="236"/>
        <v>1659</v>
      </c>
      <c r="P5040" t="e">
        <f t="shared" si="235"/>
        <v>#VALUE!</v>
      </c>
      <c r="Q5040" t="e">
        <f t="shared" si="237"/>
        <v>#VALUE!</v>
      </c>
    </row>
    <row r="5041" spans="15:17">
      <c r="O5041">
        <f t="shared" si="236"/>
        <v>1660</v>
      </c>
      <c r="P5041" t="e">
        <f t="shared" si="235"/>
        <v>#VALUE!</v>
      </c>
      <c r="Q5041" t="e">
        <f t="shared" si="237"/>
        <v>#VALUE!</v>
      </c>
    </row>
    <row r="5042" spans="15:17">
      <c r="O5042">
        <f t="shared" si="236"/>
        <v>1661</v>
      </c>
      <c r="P5042" t="e">
        <f t="shared" si="235"/>
        <v>#VALUE!</v>
      </c>
      <c r="Q5042" t="e">
        <f t="shared" si="237"/>
        <v>#VALUE!</v>
      </c>
    </row>
    <row r="5043" spans="15:17">
      <c r="O5043">
        <f t="shared" si="236"/>
        <v>1662</v>
      </c>
      <c r="P5043" t="e">
        <f t="shared" si="235"/>
        <v>#VALUE!</v>
      </c>
      <c r="Q5043" t="e">
        <f t="shared" si="237"/>
        <v>#VALUE!</v>
      </c>
    </row>
    <row r="5044" spans="15:17">
      <c r="O5044">
        <f t="shared" si="236"/>
        <v>1663</v>
      </c>
      <c r="P5044" t="e">
        <f t="shared" si="235"/>
        <v>#VALUE!</v>
      </c>
      <c r="Q5044" t="e">
        <f t="shared" si="237"/>
        <v>#VALUE!</v>
      </c>
    </row>
    <row r="5045" spans="15:17">
      <c r="O5045">
        <f t="shared" si="236"/>
        <v>1664</v>
      </c>
      <c r="P5045" t="e">
        <f t="shared" ref="P5045:P5108" si="238">NEGBINOMDIST(O5045-$A$9,$A$9,$B$9)</f>
        <v>#VALUE!</v>
      </c>
      <c r="Q5045" t="e">
        <f t="shared" si="237"/>
        <v>#VALUE!</v>
      </c>
    </row>
    <row r="5046" spans="15:17">
      <c r="O5046">
        <f t="shared" ref="O5046:O5109" si="239">O5045+1</f>
        <v>1665</v>
      </c>
      <c r="P5046" t="e">
        <f t="shared" si="238"/>
        <v>#VALUE!</v>
      </c>
      <c r="Q5046" t="e">
        <f t="shared" si="237"/>
        <v>#VALUE!</v>
      </c>
    </row>
    <row r="5047" spans="15:17">
      <c r="O5047">
        <f t="shared" si="239"/>
        <v>1666</v>
      </c>
      <c r="P5047" t="e">
        <f t="shared" si="238"/>
        <v>#VALUE!</v>
      </c>
      <c r="Q5047" t="e">
        <f t="shared" si="237"/>
        <v>#VALUE!</v>
      </c>
    </row>
    <row r="5048" spans="15:17">
      <c r="O5048">
        <f t="shared" si="239"/>
        <v>1667</v>
      </c>
      <c r="P5048" t="e">
        <f t="shared" si="238"/>
        <v>#VALUE!</v>
      </c>
      <c r="Q5048" t="e">
        <f t="shared" si="237"/>
        <v>#VALUE!</v>
      </c>
    </row>
    <row r="5049" spans="15:17">
      <c r="O5049">
        <f t="shared" si="239"/>
        <v>1668</v>
      </c>
      <c r="P5049" t="e">
        <f t="shared" si="238"/>
        <v>#VALUE!</v>
      </c>
      <c r="Q5049" t="e">
        <f t="shared" si="237"/>
        <v>#VALUE!</v>
      </c>
    </row>
    <row r="5050" spans="15:17">
      <c r="O5050">
        <f t="shared" si="239"/>
        <v>1669</v>
      </c>
      <c r="P5050" t="e">
        <f t="shared" si="238"/>
        <v>#VALUE!</v>
      </c>
      <c r="Q5050" t="e">
        <f t="shared" si="237"/>
        <v>#VALUE!</v>
      </c>
    </row>
    <row r="5051" spans="15:17">
      <c r="O5051">
        <f t="shared" si="239"/>
        <v>1670</v>
      </c>
      <c r="P5051" t="e">
        <f t="shared" si="238"/>
        <v>#VALUE!</v>
      </c>
      <c r="Q5051" t="e">
        <f t="shared" si="237"/>
        <v>#VALUE!</v>
      </c>
    </row>
    <row r="5052" spans="15:17">
      <c r="O5052">
        <f t="shared" si="239"/>
        <v>1671</v>
      </c>
      <c r="P5052" t="e">
        <f t="shared" si="238"/>
        <v>#VALUE!</v>
      </c>
      <c r="Q5052" t="e">
        <f t="shared" si="237"/>
        <v>#VALUE!</v>
      </c>
    </row>
    <row r="5053" spans="15:17">
      <c r="O5053">
        <f t="shared" si="239"/>
        <v>1672</v>
      </c>
      <c r="P5053" t="e">
        <f t="shared" si="238"/>
        <v>#VALUE!</v>
      </c>
      <c r="Q5053" t="e">
        <f t="shared" si="237"/>
        <v>#VALUE!</v>
      </c>
    </row>
    <row r="5054" spans="15:17">
      <c r="O5054">
        <f t="shared" si="239"/>
        <v>1673</v>
      </c>
      <c r="P5054" t="e">
        <f t="shared" si="238"/>
        <v>#VALUE!</v>
      </c>
      <c r="Q5054" t="e">
        <f t="shared" si="237"/>
        <v>#VALUE!</v>
      </c>
    </row>
    <row r="5055" spans="15:17">
      <c r="O5055">
        <f t="shared" si="239"/>
        <v>1674</v>
      </c>
      <c r="P5055" t="e">
        <f t="shared" si="238"/>
        <v>#VALUE!</v>
      </c>
      <c r="Q5055" t="e">
        <f t="shared" si="237"/>
        <v>#VALUE!</v>
      </c>
    </row>
    <row r="5056" spans="15:17">
      <c r="O5056">
        <f t="shared" si="239"/>
        <v>1675</v>
      </c>
      <c r="P5056" t="e">
        <f t="shared" si="238"/>
        <v>#VALUE!</v>
      </c>
      <c r="Q5056" t="e">
        <f t="shared" si="237"/>
        <v>#VALUE!</v>
      </c>
    </row>
    <row r="5057" spans="15:17">
      <c r="O5057">
        <f t="shared" si="239"/>
        <v>1676</v>
      </c>
      <c r="P5057" t="e">
        <f t="shared" si="238"/>
        <v>#VALUE!</v>
      </c>
      <c r="Q5057" t="e">
        <f t="shared" si="237"/>
        <v>#VALUE!</v>
      </c>
    </row>
    <row r="5058" spans="15:17">
      <c r="O5058">
        <f t="shared" si="239"/>
        <v>1677</v>
      </c>
      <c r="P5058" t="e">
        <f t="shared" si="238"/>
        <v>#VALUE!</v>
      </c>
      <c r="Q5058" t="e">
        <f t="shared" si="237"/>
        <v>#VALUE!</v>
      </c>
    </row>
    <row r="5059" spans="15:17">
      <c r="O5059">
        <f t="shared" si="239"/>
        <v>1678</v>
      </c>
      <c r="P5059" t="e">
        <f t="shared" si="238"/>
        <v>#VALUE!</v>
      </c>
      <c r="Q5059" t="e">
        <f t="shared" si="237"/>
        <v>#VALUE!</v>
      </c>
    </row>
    <row r="5060" spans="15:17">
      <c r="O5060">
        <f t="shared" si="239"/>
        <v>1679</v>
      </c>
      <c r="P5060" t="e">
        <f t="shared" si="238"/>
        <v>#VALUE!</v>
      </c>
      <c r="Q5060" t="e">
        <f t="shared" si="237"/>
        <v>#VALUE!</v>
      </c>
    </row>
    <row r="5061" spans="15:17">
      <c r="O5061">
        <f t="shared" si="239"/>
        <v>1680</v>
      </c>
      <c r="P5061" t="e">
        <f t="shared" si="238"/>
        <v>#VALUE!</v>
      </c>
      <c r="Q5061" t="e">
        <f t="shared" si="237"/>
        <v>#VALUE!</v>
      </c>
    </row>
    <row r="5062" spans="15:17">
      <c r="O5062">
        <f t="shared" si="239"/>
        <v>1681</v>
      </c>
      <c r="P5062" t="e">
        <f t="shared" si="238"/>
        <v>#VALUE!</v>
      </c>
      <c r="Q5062" t="e">
        <f t="shared" si="237"/>
        <v>#VALUE!</v>
      </c>
    </row>
    <row r="5063" spans="15:17">
      <c r="O5063">
        <f t="shared" si="239"/>
        <v>1682</v>
      </c>
      <c r="P5063" t="e">
        <f t="shared" si="238"/>
        <v>#VALUE!</v>
      </c>
      <c r="Q5063" t="e">
        <f t="shared" ref="Q5063:Q5126" si="240">Q5062+P5062</f>
        <v>#VALUE!</v>
      </c>
    </row>
    <row r="5064" spans="15:17">
      <c r="O5064">
        <f t="shared" si="239"/>
        <v>1683</v>
      </c>
      <c r="P5064" t="e">
        <f t="shared" si="238"/>
        <v>#VALUE!</v>
      </c>
      <c r="Q5064" t="e">
        <f t="shared" si="240"/>
        <v>#VALUE!</v>
      </c>
    </row>
    <row r="5065" spans="15:17">
      <c r="O5065">
        <f t="shared" si="239"/>
        <v>1684</v>
      </c>
      <c r="P5065" t="e">
        <f t="shared" si="238"/>
        <v>#VALUE!</v>
      </c>
      <c r="Q5065" t="e">
        <f t="shared" si="240"/>
        <v>#VALUE!</v>
      </c>
    </row>
    <row r="5066" spans="15:17">
      <c r="O5066">
        <f t="shared" si="239"/>
        <v>1685</v>
      </c>
      <c r="P5066" t="e">
        <f t="shared" si="238"/>
        <v>#VALUE!</v>
      </c>
      <c r="Q5066" t="e">
        <f t="shared" si="240"/>
        <v>#VALUE!</v>
      </c>
    </row>
    <row r="5067" spans="15:17">
      <c r="O5067">
        <f t="shared" si="239"/>
        <v>1686</v>
      </c>
      <c r="P5067" t="e">
        <f t="shared" si="238"/>
        <v>#VALUE!</v>
      </c>
      <c r="Q5067" t="e">
        <f t="shared" si="240"/>
        <v>#VALUE!</v>
      </c>
    </row>
    <row r="5068" spans="15:17">
      <c r="O5068">
        <f t="shared" si="239"/>
        <v>1687</v>
      </c>
      <c r="P5068" t="e">
        <f t="shared" si="238"/>
        <v>#VALUE!</v>
      </c>
      <c r="Q5068" t="e">
        <f t="shared" si="240"/>
        <v>#VALUE!</v>
      </c>
    </row>
    <row r="5069" spans="15:17">
      <c r="O5069">
        <f t="shared" si="239"/>
        <v>1688</v>
      </c>
      <c r="P5069" t="e">
        <f t="shared" si="238"/>
        <v>#VALUE!</v>
      </c>
      <c r="Q5069" t="e">
        <f t="shared" si="240"/>
        <v>#VALUE!</v>
      </c>
    </row>
    <row r="5070" spans="15:17">
      <c r="O5070">
        <f t="shared" si="239"/>
        <v>1689</v>
      </c>
      <c r="P5070" t="e">
        <f t="shared" si="238"/>
        <v>#VALUE!</v>
      </c>
      <c r="Q5070" t="e">
        <f t="shared" si="240"/>
        <v>#VALUE!</v>
      </c>
    </row>
    <row r="5071" spans="15:17">
      <c r="O5071">
        <f t="shared" si="239"/>
        <v>1690</v>
      </c>
      <c r="P5071" t="e">
        <f t="shared" si="238"/>
        <v>#VALUE!</v>
      </c>
      <c r="Q5071" t="e">
        <f t="shared" si="240"/>
        <v>#VALUE!</v>
      </c>
    </row>
    <row r="5072" spans="15:17">
      <c r="O5072">
        <f t="shared" si="239"/>
        <v>1691</v>
      </c>
      <c r="P5072" t="e">
        <f t="shared" si="238"/>
        <v>#VALUE!</v>
      </c>
      <c r="Q5072" t="e">
        <f t="shared" si="240"/>
        <v>#VALUE!</v>
      </c>
    </row>
    <row r="5073" spans="15:17">
      <c r="O5073">
        <f t="shared" si="239"/>
        <v>1692</v>
      </c>
      <c r="P5073" t="e">
        <f t="shared" si="238"/>
        <v>#VALUE!</v>
      </c>
      <c r="Q5073" t="e">
        <f t="shared" si="240"/>
        <v>#VALUE!</v>
      </c>
    </row>
    <row r="5074" spans="15:17">
      <c r="O5074">
        <f t="shared" si="239"/>
        <v>1693</v>
      </c>
      <c r="P5074" t="e">
        <f t="shared" si="238"/>
        <v>#VALUE!</v>
      </c>
      <c r="Q5074" t="e">
        <f t="shared" si="240"/>
        <v>#VALUE!</v>
      </c>
    </row>
    <row r="5075" spans="15:17">
      <c r="O5075">
        <f t="shared" si="239"/>
        <v>1694</v>
      </c>
      <c r="P5075" t="e">
        <f t="shared" si="238"/>
        <v>#VALUE!</v>
      </c>
      <c r="Q5075" t="e">
        <f t="shared" si="240"/>
        <v>#VALUE!</v>
      </c>
    </row>
    <row r="5076" spans="15:17">
      <c r="O5076">
        <f t="shared" si="239"/>
        <v>1695</v>
      </c>
      <c r="P5076" t="e">
        <f t="shared" si="238"/>
        <v>#VALUE!</v>
      </c>
      <c r="Q5076" t="e">
        <f t="shared" si="240"/>
        <v>#VALUE!</v>
      </c>
    </row>
    <row r="5077" spans="15:17">
      <c r="O5077">
        <f t="shared" si="239"/>
        <v>1696</v>
      </c>
      <c r="P5077" t="e">
        <f t="shared" si="238"/>
        <v>#VALUE!</v>
      </c>
      <c r="Q5077" t="e">
        <f t="shared" si="240"/>
        <v>#VALUE!</v>
      </c>
    </row>
    <row r="5078" spans="15:17">
      <c r="O5078">
        <f t="shared" si="239"/>
        <v>1697</v>
      </c>
      <c r="P5078" t="e">
        <f t="shared" si="238"/>
        <v>#VALUE!</v>
      </c>
      <c r="Q5078" t="e">
        <f t="shared" si="240"/>
        <v>#VALUE!</v>
      </c>
    </row>
    <row r="5079" spans="15:17">
      <c r="O5079">
        <f t="shared" si="239"/>
        <v>1698</v>
      </c>
      <c r="P5079" t="e">
        <f t="shared" si="238"/>
        <v>#VALUE!</v>
      </c>
      <c r="Q5079" t="e">
        <f t="shared" si="240"/>
        <v>#VALUE!</v>
      </c>
    </row>
    <row r="5080" spans="15:17">
      <c r="O5080">
        <f t="shared" si="239"/>
        <v>1699</v>
      </c>
      <c r="P5080" t="e">
        <f t="shared" si="238"/>
        <v>#VALUE!</v>
      </c>
      <c r="Q5080" t="e">
        <f t="shared" si="240"/>
        <v>#VALUE!</v>
      </c>
    </row>
    <row r="5081" spans="15:17">
      <c r="O5081">
        <f t="shared" si="239"/>
        <v>1700</v>
      </c>
      <c r="P5081" t="e">
        <f t="shared" si="238"/>
        <v>#VALUE!</v>
      </c>
      <c r="Q5081" t="e">
        <f t="shared" si="240"/>
        <v>#VALUE!</v>
      </c>
    </row>
    <row r="5082" spans="15:17">
      <c r="O5082">
        <f t="shared" si="239"/>
        <v>1701</v>
      </c>
      <c r="P5082" t="e">
        <f t="shared" si="238"/>
        <v>#VALUE!</v>
      </c>
      <c r="Q5082" t="e">
        <f t="shared" si="240"/>
        <v>#VALUE!</v>
      </c>
    </row>
    <row r="5083" spans="15:17">
      <c r="O5083">
        <f t="shared" si="239"/>
        <v>1702</v>
      </c>
      <c r="P5083" t="e">
        <f t="shared" si="238"/>
        <v>#VALUE!</v>
      </c>
      <c r="Q5083" t="e">
        <f t="shared" si="240"/>
        <v>#VALUE!</v>
      </c>
    </row>
    <row r="5084" spans="15:17">
      <c r="O5084">
        <f t="shared" si="239"/>
        <v>1703</v>
      </c>
      <c r="P5084" t="e">
        <f t="shared" si="238"/>
        <v>#VALUE!</v>
      </c>
      <c r="Q5084" t="e">
        <f t="shared" si="240"/>
        <v>#VALUE!</v>
      </c>
    </row>
    <row r="5085" spans="15:17">
      <c r="O5085">
        <f t="shared" si="239"/>
        <v>1704</v>
      </c>
      <c r="P5085" t="e">
        <f t="shared" si="238"/>
        <v>#VALUE!</v>
      </c>
      <c r="Q5085" t="e">
        <f t="shared" si="240"/>
        <v>#VALUE!</v>
      </c>
    </row>
    <row r="5086" spans="15:17">
      <c r="O5086">
        <f t="shared" si="239"/>
        <v>1705</v>
      </c>
      <c r="P5086" t="e">
        <f t="shared" si="238"/>
        <v>#VALUE!</v>
      </c>
      <c r="Q5086" t="e">
        <f t="shared" si="240"/>
        <v>#VALUE!</v>
      </c>
    </row>
    <row r="5087" spans="15:17">
      <c r="O5087">
        <f t="shared" si="239"/>
        <v>1706</v>
      </c>
      <c r="P5087" t="e">
        <f t="shared" si="238"/>
        <v>#VALUE!</v>
      </c>
      <c r="Q5087" t="e">
        <f t="shared" si="240"/>
        <v>#VALUE!</v>
      </c>
    </row>
    <row r="5088" spans="15:17">
      <c r="O5088">
        <f t="shared" si="239"/>
        <v>1707</v>
      </c>
      <c r="P5088" t="e">
        <f t="shared" si="238"/>
        <v>#VALUE!</v>
      </c>
      <c r="Q5088" t="e">
        <f t="shared" si="240"/>
        <v>#VALUE!</v>
      </c>
    </row>
    <row r="5089" spans="15:17">
      <c r="O5089">
        <f t="shared" si="239"/>
        <v>1708</v>
      </c>
      <c r="P5089" t="e">
        <f t="shared" si="238"/>
        <v>#VALUE!</v>
      </c>
      <c r="Q5089" t="e">
        <f t="shared" si="240"/>
        <v>#VALUE!</v>
      </c>
    </row>
    <row r="5090" spans="15:17">
      <c r="O5090">
        <f t="shared" si="239"/>
        <v>1709</v>
      </c>
      <c r="P5090" t="e">
        <f t="shared" si="238"/>
        <v>#VALUE!</v>
      </c>
      <c r="Q5090" t="e">
        <f t="shared" si="240"/>
        <v>#VALUE!</v>
      </c>
    </row>
    <row r="5091" spans="15:17">
      <c r="O5091">
        <f t="shared" si="239"/>
        <v>1710</v>
      </c>
      <c r="P5091" t="e">
        <f t="shared" si="238"/>
        <v>#VALUE!</v>
      </c>
      <c r="Q5091" t="e">
        <f t="shared" si="240"/>
        <v>#VALUE!</v>
      </c>
    </row>
    <row r="5092" spans="15:17">
      <c r="O5092">
        <f t="shared" si="239"/>
        <v>1711</v>
      </c>
      <c r="P5092" t="e">
        <f t="shared" si="238"/>
        <v>#VALUE!</v>
      </c>
      <c r="Q5092" t="e">
        <f t="shared" si="240"/>
        <v>#VALUE!</v>
      </c>
    </row>
    <row r="5093" spans="15:17">
      <c r="O5093">
        <f t="shared" si="239"/>
        <v>1712</v>
      </c>
      <c r="P5093" t="e">
        <f t="shared" si="238"/>
        <v>#VALUE!</v>
      </c>
      <c r="Q5093" t="e">
        <f t="shared" si="240"/>
        <v>#VALUE!</v>
      </c>
    </row>
    <row r="5094" spans="15:17">
      <c r="O5094">
        <f t="shared" si="239"/>
        <v>1713</v>
      </c>
      <c r="P5094" t="e">
        <f t="shared" si="238"/>
        <v>#VALUE!</v>
      </c>
      <c r="Q5094" t="e">
        <f t="shared" si="240"/>
        <v>#VALUE!</v>
      </c>
    </row>
    <row r="5095" spans="15:17">
      <c r="O5095">
        <f t="shared" si="239"/>
        <v>1714</v>
      </c>
      <c r="P5095" t="e">
        <f t="shared" si="238"/>
        <v>#VALUE!</v>
      </c>
      <c r="Q5095" t="e">
        <f t="shared" si="240"/>
        <v>#VALUE!</v>
      </c>
    </row>
    <row r="5096" spans="15:17">
      <c r="O5096">
        <f t="shared" si="239"/>
        <v>1715</v>
      </c>
      <c r="P5096" t="e">
        <f t="shared" si="238"/>
        <v>#VALUE!</v>
      </c>
      <c r="Q5096" t="e">
        <f t="shared" si="240"/>
        <v>#VALUE!</v>
      </c>
    </row>
    <row r="5097" spans="15:17">
      <c r="O5097">
        <f t="shared" si="239"/>
        <v>1716</v>
      </c>
      <c r="P5097" t="e">
        <f t="shared" si="238"/>
        <v>#VALUE!</v>
      </c>
      <c r="Q5097" t="e">
        <f t="shared" si="240"/>
        <v>#VALUE!</v>
      </c>
    </row>
    <row r="5098" spans="15:17">
      <c r="O5098">
        <f t="shared" si="239"/>
        <v>1717</v>
      </c>
      <c r="P5098" t="e">
        <f t="shared" si="238"/>
        <v>#VALUE!</v>
      </c>
      <c r="Q5098" t="e">
        <f t="shared" si="240"/>
        <v>#VALUE!</v>
      </c>
    </row>
    <row r="5099" spans="15:17">
      <c r="O5099">
        <f t="shared" si="239"/>
        <v>1718</v>
      </c>
      <c r="P5099" t="e">
        <f t="shared" si="238"/>
        <v>#VALUE!</v>
      </c>
      <c r="Q5099" t="e">
        <f t="shared" si="240"/>
        <v>#VALUE!</v>
      </c>
    </row>
    <row r="5100" spans="15:17">
      <c r="O5100">
        <f t="shared" si="239"/>
        <v>1719</v>
      </c>
      <c r="P5100" t="e">
        <f t="shared" si="238"/>
        <v>#VALUE!</v>
      </c>
      <c r="Q5100" t="e">
        <f t="shared" si="240"/>
        <v>#VALUE!</v>
      </c>
    </row>
    <row r="5101" spans="15:17">
      <c r="O5101">
        <f t="shared" si="239"/>
        <v>1720</v>
      </c>
      <c r="P5101" t="e">
        <f t="shared" si="238"/>
        <v>#VALUE!</v>
      </c>
      <c r="Q5101" t="e">
        <f t="shared" si="240"/>
        <v>#VALUE!</v>
      </c>
    </row>
    <row r="5102" spans="15:17">
      <c r="O5102">
        <f t="shared" si="239"/>
        <v>1721</v>
      </c>
      <c r="P5102" t="e">
        <f t="shared" si="238"/>
        <v>#VALUE!</v>
      </c>
      <c r="Q5102" t="e">
        <f t="shared" si="240"/>
        <v>#VALUE!</v>
      </c>
    </row>
    <row r="5103" spans="15:17">
      <c r="O5103">
        <f t="shared" si="239"/>
        <v>1722</v>
      </c>
      <c r="P5103" t="e">
        <f t="shared" si="238"/>
        <v>#VALUE!</v>
      </c>
      <c r="Q5103" t="e">
        <f t="shared" si="240"/>
        <v>#VALUE!</v>
      </c>
    </row>
    <row r="5104" spans="15:17">
      <c r="O5104">
        <f t="shared" si="239"/>
        <v>1723</v>
      </c>
      <c r="P5104" t="e">
        <f t="shared" si="238"/>
        <v>#VALUE!</v>
      </c>
      <c r="Q5104" t="e">
        <f t="shared" si="240"/>
        <v>#VALUE!</v>
      </c>
    </row>
    <row r="5105" spans="15:17">
      <c r="O5105">
        <f t="shared" si="239"/>
        <v>1724</v>
      </c>
      <c r="P5105" t="e">
        <f t="shared" si="238"/>
        <v>#VALUE!</v>
      </c>
      <c r="Q5105" t="e">
        <f t="shared" si="240"/>
        <v>#VALUE!</v>
      </c>
    </row>
    <row r="5106" spans="15:17">
      <c r="O5106">
        <f t="shared" si="239"/>
        <v>1725</v>
      </c>
      <c r="P5106" t="e">
        <f t="shared" si="238"/>
        <v>#VALUE!</v>
      </c>
      <c r="Q5106" t="e">
        <f t="shared" si="240"/>
        <v>#VALUE!</v>
      </c>
    </row>
    <row r="5107" spans="15:17">
      <c r="O5107">
        <f t="shared" si="239"/>
        <v>1726</v>
      </c>
      <c r="P5107" t="e">
        <f t="shared" si="238"/>
        <v>#VALUE!</v>
      </c>
      <c r="Q5107" t="e">
        <f t="shared" si="240"/>
        <v>#VALUE!</v>
      </c>
    </row>
    <row r="5108" spans="15:17">
      <c r="O5108">
        <f t="shared" si="239"/>
        <v>1727</v>
      </c>
      <c r="P5108" t="e">
        <f t="shared" si="238"/>
        <v>#VALUE!</v>
      </c>
      <c r="Q5108" t="e">
        <f t="shared" si="240"/>
        <v>#VALUE!</v>
      </c>
    </row>
    <row r="5109" spans="15:17">
      <c r="O5109">
        <f t="shared" si="239"/>
        <v>1728</v>
      </c>
      <c r="P5109" t="e">
        <f t="shared" ref="P5109:P5172" si="241">NEGBINOMDIST(O5109-$A$9,$A$9,$B$9)</f>
        <v>#VALUE!</v>
      </c>
      <c r="Q5109" t="e">
        <f t="shared" si="240"/>
        <v>#VALUE!</v>
      </c>
    </row>
    <row r="5110" spans="15:17">
      <c r="O5110">
        <f t="shared" ref="O5110:O5173" si="242">O5109+1</f>
        <v>1729</v>
      </c>
      <c r="P5110" t="e">
        <f t="shared" si="241"/>
        <v>#VALUE!</v>
      </c>
      <c r="Q5110" t="e">
        <f t="shared" si="240"/>
        <v>#VALUE!</v>
      </c>
    </row>
    <row r="5111" spans="15:17">
      <c r="O5111">
        <f t="shared" si="242"/>
        <v>1730</v>
      </c>
      <c r="P5111" t="e">
        <f t="shared" si="241"/>
        <v>#VALUE!</v>
      </c>
      <c r="Q5111" t="e">
        <f t="shared" si="240"/>
        <v>#VALUE!</v>
      </c>
    </row>
    <row r="5112" spans="15:17">
      <c r="O5112">
        <f t="shared" si="242"/>
        <v>1731</v>
      </c>
      <c r="P5112" t="e">
        <f t="shared" si="241"/>
        <v>#VALUE!</v>
      </c>
      <c r="Q5112" t="e">
        <f t="shared" si="240"/>
        <v>#VALUE!</v>
      </c>
    </row>
    <row r="5113" spans="15:17">
      <c r="O5113">
        <f t="shared" si="242"/>
        <v>1732</v>
      </c>
      <c r="P5113" t="e">
        <f t="shared" si="241"/>
        <v>#VALUE!</v>
      </c>
      <c r="Q5113" t="e">
        <f t="shared" si="240"/>
        <v>#VALUE!</v>
      </c>
    </row>
    <row r="5114" spans="15:17">
      <c r="O5114">
        <f t="shared" si="242"/>
        <v>1733</v>
      </c>
      <c r="P5114" t="e">
        <f t="shared" si="241"/>
        <v>#VALUE!</v>
      </c>
      <c r="Q5114" t="e">
        <f t="shared" si="240"/>
        <v>#VALUE!</v>
      </c>
    </row>
    <row r="5115" spans="15:17">
      <c r="O5115">
        <f t="shared" si="242"/>
        <v>1734</v>
      </c>
      <c r="P5115" t="e">
        <f t="shared" si="241"/>
        <v>#VALUE!</v>
      </c>
      <c r="Q5115" t="e">
        <f t="shared" si="240"/>
        <v>#VALUE!</v>
      </c>
    </row>
    <row r="5116" spans="15:17">
      <c r="O5116">
        <f t="shared" si="242"/>
        <v>1735</v>
      </c>
      <c r="P5116" t="e">
        <f t="shared" si="241"/>
        <v>#VALUE!</v>
      </c>
      <c r="Q5116" t="e">
        <f t="shared" si="240"/>
        <v>#VALUE!</v>
      </c>
    </row>
    <row r="5117" spans="15:17">
      <c r="O5117">
        <f t="shared" si="242"/>
        <v>1736</v>
      </c>
      <c r="P5117" t="e">
        <f t="shared" si="241"/>
        <v>#VALUE!</v>
      </c>
      <c r="Q5117" t="e">
        <f t="shared" si="240"/>
        <v>#VALUE!</v>
      </c>
    </row>
    <row r="5118" spans="15:17">
      <c r="O5118">
        <f t="shared" si="242"/>
        <v>1737</v>
      </c>
      <c r="P5118" t="e">
        <f t="shared" si="241"/>
        <v>#VALUE!</v>
      </c>
      <c r="Q5118" t="e">
        <f t="shared" si="240"/>
        <v>#VALUE!</v>
      </c>
    </row>
    <row r="5119" spans="15:17">
      <c r="O5119">
        <f t="shared" si="242"/>
        <v>1738</v>
      </c>
      <c r="P5119" t="e">
        <f t="shared" si="241"/>
        <v>#VALUE!</v>
      </c>
      <c r="Q5119" t="e">
        <f t="shared" si="240"/>
        <v>#VALUE!</v>
      </c>
    </row>
    <row r="5120" spans="15:17">
      <c r="O5120">
        <f t="shared" si="242"/>
        <v>1739</v>
      </c>
      <c r="P5120" t="e">
        <f t="shared" si="241"/>
        <v>#VALUE!</v>
      </c>
      <c r="Q5120" t="e">
        <f t="shared" si="240"/>
        <v>#VALUE!</v>
      </c>
    </row>
    <row r="5121" spans="15:17">
      <c r="O5121">
        <f t="shared" si="242"/>
        <v>1740</v>
      </c>
      <c r="P5121" t="e">
        <f t="shared" si="241"/>
        <v>#VALUE!</v>
      </c>
      <c r="Q5121" t="e">
        <f t="shared" si="240"/>
        <v>#VALUE!</v>
      </c>
    </row>
    <row r="5122" spans="15:17">
      <c r="O5122">
        <f t="shared" si="242"/>
        <v>1741</v>
      </c>
      <c r="P5122" t="e">
        <f t="shared" si="241"/>
        <v>#VALUE!</v>
      </c>
      <c r="Q5122" t="e">
        <f t="shared" si="240"/>
        <v>#VALUE!</v>
      </c>
    </row>
    <row r="5123" spans="15:17">
      <c r="O5123">
        <f t="shared" si="242"/>
        <v>1742</v>
      </c>
      <c r="P5123" t="e">
        <f t="shared" si="241"/>
        <v>#VALUE!</v>
      </c>
      <c r="Q5123" t="e">
        <f t="shared" si="240"/>
        <v>#VALUE!</v>
      </c>
    </row>
    <row r="5124" spans="15:17">
      <c r="O5124">
        <f t="shared" si="242"/>
        <v>1743</v>
      </c>
      <c r="P5124" t="e">
        <f t="shared" si="241"/>
        <v>#VALUE!</v>
      </c>
      <c r="Q5124" t="e">
        <f t="shared" si="240"/>
        <v>#VALUE!</v>
      </c>
    </row>
    <row r="5125" spans="15:17">
      <c r="O5125">
        <f t="shared" si="242"/>
        <v>1744</v>
      </c>
      <c r="P5125" t="e">
        <f t="shared" si="241"/>
        <v>#VALUE!</v>
      </c>
      <c r="Q5125" t="e">
        <f t="shared" si="240"/>
        <v>#VALUE!</v>
      </c>
    </row>
    <row r="5126" spans="15:17">
      <c r="O5126">
        <f t="shared" si="242"/>
        <v>1745</v>
      </c>
      <c r="P5126" t="e">
        <f t="shared" si="241"/>
        <v>#VALUE!</v>
      </c>
      <c r="Q5126" t="e">
        <f t="shared" si="240"/>
        <v>#VALUE!</v>
      </c>
    </row>
    <row r="5127" spans="15:17">
      <c r="O5127">
        <f t="shared" si="242"/>
        <v>1746</v>
      </c>
      <c r="P5127" t="e">
        <f t="shared" si="241"/>
        <v>#VALUE!</v>
      </c>
      <c r="Q5127" t="e">
        <f t="shared" ref="Q5127:Q5190" si="243">Q5126+P5126</f>
        <v>#VALUE!</v>
      </c>
    </row>
    <row r="5128" spans="15:17">
      <c r="O5128">
        <f t="shared" si="242"/>
        <v>1747</v>
      </c>
      <c r="P5128" t="e">
        <f t="shared" si="241"/>
        <v>#VALUE!</v>
      </c>
      <c r="Q5128" t="e">
        <f t="shared" si="243"/>
        <v>#VALUE!</v>
      </c>
    </row>
    <row r="5129" spans="15:17">
      <c r="O5129">
        <f t="shared" si="242"/>
        <v>1748</v>
      </c>
      <c r="P5129" t="e">
        <f t="shared" si="241"/>
        <v>#VALUE!</v>
      </c>
      <c r="Q5129" t="e">
        <f t="shared" si="243"/>
        <v>#VALUE!</v>
      </c>
    </row>
    <row r="5130" spans="15:17">
      <c r="O5130">
        <f t="shared" si="242"/>
        <v>1749</v>
      </c>
      <c r="P5130" t="e">
        <f t="shared" si="241"/>
        <v>#VALUE!</v>
      </c>
      <c r="Q5130" t="e">
        <f t="shared" si="243"/>
        <v>#VALUE!</v>
      </c>
    </row>
    <row r="5131" spans="15:17">
      <c r="O5131">
        <f t="shared" si="242"/>
        <v>1750</v>
      </c>
      <c r="P5131" t="e">
        <f t="shared" si="241"/>
        <v>#VALUE!</v>
      </c>
      <c r="Q5131" t="e">
        <f t="shared" si="243"/>
        <v>#VALUE!</v>
      </c>
    </row>
    <row r="5132" spans="15:17">
      <c r="O5132">
        <f t="shared" si="242"/>
        <v>1751</v>
      </c>
      <c r="P5132" t="e">
        <f t="shared" si="241"/>
        <v>#VALUE!</v>
      </c>
      <c r="Q5132" t="e">
        <f t="shared" si="243"/>
        <v>#VALUE!</v>
      </c>
    </row>
    <row r="5133" spans="15:17">
      <c r="O5133">
        <f t="shared" si="242"/>
        <v>1752</v>
      </c>
      <c r="P5133" t="e">
        <f t="shared" si="241"/>
        <v>#VALUE!</v>
      </c>
      <c r="Q5133" t="e">
        <f t="shared" si="243"/>
        <v>#VALUE!</v>
      </c>
    </row>
    <row r="5134" spans="15:17">
      <c r="O5134">
        <f t="shared" si="242"/>
        <v>1753</v>
      </c>
      <c r="P5134" t="e">
        <f t="shared" si="241"/>
        <v>#VALUE!</v>
      </c>
      <c r="Q5134" t="e">
        <f t="shared" si="243"/>
        <v>#VALUE!</v>
      </c>
    </row>
    <row r="5135" spans="15:17">
      <c r="O5135">
        <f t="shared" si="242"/>
        <v>1754</v>
      </c>
      <c r="P5135" t="e">
        <f t="shared" si="241"/>
        <v>#VALUE!</v>
      </c>
      <c r="Q5135" t="e">
        <f t="shared" si="243"/>
        <v>#VALUE!</v>
      </c>
    </row>
    <row r="5136" spans="15:17">
      <c r="O5136">
        <f t="shared" si="242"/>
        <v>1755</v>
      </c>
      <c r="P5136" t="e">
        <f t="shared" si="241"/>
        <v>#VALUE!</v>
      </c>
      <c r="Q5136" t="e">
        <f t="shared" si="243"/>
        <v>#VALUE!</v>
      </c>
    </row>
    <row r="5137" spans="15:17">
      <c r="O5137">
        <f t="shared" si="242"/>
        <v>1756</v>
      </c>
      <c r="P5137" t="e">
        <f t="shared" si="241"/>
        <v>#VALUE!</v>
      </c>
      <c r="Q5137" t="e">
        <f t="shared" si="243"/>
        <v>#VALUE!</v>
      </c>
    </row>
    <row r="5138" spans="15:17">
      <c r="O5138">
        <f t="shared" si="242"/>
        <v>1757</v>
      </c>
      <c r="P5138" t="e">
        <f t="shared" si="241"/>
        <v>#VALUE!</v>
      </c>
      <c r="Q5138" t="e">
        <f t="shared" si="243"/>
        <v>#VALUE!</v>
      </c>
    </row>
    <row r="5139" spans="15:17">
      <c r="O5139">
        <f t="shared" si="242"/>
        <v>1758</v>
      </c>
      <c r="P5139" t="e">
        <f t="shared" si="241"/>
        <v>#VALUE!</v>
      </c>
      <c r="Q5139" t="e">
        <f t="shared" si="243"/>
        <v>#VALUE!</v>
      </c>
    </row>
    <row r="5140" spans="15:17">
      <c r="O5140">
        <f t="shared" si="242"/>
        <v>1759</v>
      </c>
      <c r="P5140" t="e">
        <f t="shared" si="241"/>
        <v>#VALUE!</v>
      </c>
      <c r="Q5140" t="e">
        <f t="shared" si="243"/>
        <v>#VALUE!</v>
      </c>
    </row>
    <row r="5141" spans="15:17">
      <c r="O5141">
        <f t="shared" si="242"/>
        <v>1760</v>
      </c>
      <c r="P5141" t="e">
        <f t="shared" si="241"/>
        <v>#VALUE!</v>
      </c>
      <c r="Q5141" t="e">
        <f t="shared" si="243"/>
        <v>#VALUE!</v>
      </c>
    </row>
    <row r="5142" spans="15:17">
      <c r="O5142">
        <f t="shared" si="242"/>
        <v>1761</v>
      </c>
      <c r="P5142" t="e">
        <f t="shared" si="241"/>
        <v>#VALUE!</v>
      </c>
      <c r="Q5142" t="e">
        <f t="shared" si="243"/>
        <v>#VALUE!</v>
      </c>
    </row>
    <row r="5143" spans="15:17">
      <c r="O5143">
        <f t="shared" si="242"/>
        <v>1762</v>
      </c>
      <c r="P5143" t="e">
        <f t="shared" si="241"/>
        <v>#VALUE!</v>
      </c>
      <c r="Q5143" t="e">
        <f t="shared" si="243"/>
        <v>#VALUE!</v>
      </c>
    </row>
    <row r="5144" spans="15:17">
      <c r="O5144">
        <f t="shared" si="242"/>
        <v>1763</v>
      </c>
      <c r="P5144" t="e">
        <f t="shared" si="241"/>
        <v>#VALUE!</v>
      </c>
      <c r="Q5144" t="e">
        <f t="shared" si="243"/>
        <v>#VALUE!</v>
      </c>
    </row>
    <row r="5145" spans="15:17">
      <c r="O5145">
        <f t="shared" si="242"/>
        <v>1764</v>
      </c>
      <c r="P5145" t="e">
        <f t="shared" si="241"/>
        <v>#VALUE!</v>
      </c>
      <c r="Q5145" t="e">
        <f t="shared" si="243"/>
        <v>#VALUE!</v>
      </c>
    </row>
    <row r="5146" spans="15:17">
      <c r="O5146">
        <f t="shared" si="242"/>
        <v>1765</v>
      </c>
      <c r="P5146" t="e">
        <f t="shared" si="241"/>
        <v>#VALUE!</v>
      </c>
      <c r="Q5146" t="e">
        <f t="shared" si="243"/>
        <v>#VALUE!</v>
      </c>
    </row>
    <row r="5147" spans="15:17">
      <c r="O5147">
        <f t="shared" si="242"/>
        <v>1766</v>
      </c>
      <c r="P5147" t="e">
        <f t="shared" si="241"/>
        <v>#VALUE!</v>
      </c>
      <c r="Q5147" t="e">
        <f t="shared" si="243"/>
        <v>#VALUE!</v>
      </c>
    </row>
    <row r="5148" spans="15:17">
      <c r="O5148">
        <f t="shared" si="242"/>
        <v>1767</v>
      </c>
      <c r="P5148" t="e">
        <f t="shared" si="241"/>
        <v>#VALUE!</v>
      </c>
      <c r="Q5148" t="e">
        <f t="shared" si="243"/>
        <v>#VALUE!</v>
      </c>
    </row>
    <row r="5149" spans="15:17">
      <c r="O5149">
        <f t="shared" si="242"/>
        <v>1768</v>
      </c>
      <c r="P5149" t="e">
        <f t="shared" si="241"/>
        <v>#VALUE!</v>
      </c>
      <c r="Q5149" t="e">
        <f t="shared" si="243"/>
        <v>#VALUE!</v>
      </c>
    </row>
    <row r="5150" spans="15:17">
      <c r="O5150">
        <f t="shared" si="242"/>
        <v>1769</v>
      </c>
      <c r="P5150" t="e">
        <f t="shared" si="241"/>
        <v>#VALUE!</v>
      </c>
      <c r="Q5150" t="e">
        <f t="shared" si="243"/>
        <v>#VALUE!</v>
      </c>
    </row>
    <row r="5151" spans="15:17">
      <c r="O5151">
        <f t="shared" si="242"/>
        <v>1770</v>
      </c>
      <c r="P5151" t="e">
        <f t="shared" si="241"/>
        <v>#VALUE!</v>
      </c>
      <c r="Q5151" t="e">
        <f t="shared" si="243"/>
        <v>#VALUE!</v>
      </c>
    </row>
    <row r="5152" spans="15:17">
      <c r="O5152">
        <f t="shared" si="242"/>
        <v>1771</v>
      </c>
      <c r="P5152" t="e">
        <f t="shared" si="241"/>
        <v>#VALUE!</v>
      </c>
      <c r="Q5152" t="e">
        <f t="shared" si="243"/>
        <v>#VALUE!</v>
      </c>
    </row>
    <row r="5153" spans="15:17">
      <c r="O5153">
        <f t="shared" si="242"/>
        <v>1772</v>
      </c>
      <c r="P5153" t="e">
        <f t="shared" si="241"/>
        <v>#VALUE!</v>
      </c>
      <c r="Q5153" t="e">
        <f t="shared" si="243"/>
        <v>#VALUE!</v>
      </c>
    </row>
    <row r="5154" spans="15:17">
      <c r="O5154">
        <f t="shared" si="242"/>
        <v>1773</v>
      </c>
      <c r="P5154" t="e">
        <f t="shared" si="241"/>
        <v>#VALUE!</v>
      </c>
      <c r="Q5154" t="e">
        <f t="shared" si="243"/>
        <v>#VALUE!</v>
      </c>
    </row>
    <row r="5155" spans="15:17">
      <c r="O5155">
        <f t="shared" si="242"/>
        <v>1774</v>
      </c>
      <c r="P5155" t="e">
        <f t="shared" si="241"/>
        <v>#VALUE!</v>
      </c>
      <c r="Q5155" t="e">
        <f t="shared" si="243"/>
        <v>#VALUE!</v>
      </c>
    </row>
    <row r="5156" spans="15:17">
      <c r="O5156">
        <f t="shared" si="242"/>
        <v>1775</v>
      </c>
      <c r="P5156" t="e">
        <f t="shared" si="241"/>
        <v>#VALUE!</v>
      </c>
      <c r="Q5156" t="e">
        <f t="shared" si="243"/>
        <v>#VALUE!</v>
      </c>
    </row>
    <row r="5157" spans="15:17">
      <c r="O5157">
        <f t="shared" si="242"/>
        <v>1776</v>
      </c>
      <c r="P5157" t="e">
        <f t="shared" si="241"/>
        <v>#VALUE!</v>
      </c>
      <c r="Q5157" t="e">
        <f t="shared" si="243"/>
        <v>#VALUE!</v>
      </c>
    </row>
    <row r="5158" spans="15:17">
      <c r="O5158">
        <f t="shared" si="242"/>
        <v>1777</v>
      </c>
      <c r="P5158" t="e">
        <f t="shared" si="241"/>
        <v>#VALUE!</v>
      </c>
      <c r="Q5158" t="e">
        <f t="shared" si="243"/>
        <v>#VALUE!</v>
      </c>
    </row>
    <row r="5159" spans="15:17">
      <c r="O5159">
        <f t="shared" si="242"/>
        <v>1778</v>
      </c>
      <c r="P5159" t="e">
        <f t="shared" si="241"/>
        <v>#VALUE!</v>
      </c>
      <c r="Q5159" t="e">
        <f t="shared" si="243"/>
        <v>#VALUE!</v>
      </c>
    </row>
    <row r="5160" spans="15:17">
      <c r="O5160">
        <f t="shared" si="242"/>
        <v>1779</v>
      </c>
      <c r="P5160" t="e">
        <f t="shared" si="241"/>
        <v>#VALUE!</v>
      </c>
      <c r="Q5160" t="e">
        <f t="shared" si="243"/>
        <v>#VALUE!</v>
      </c>
    </row>
    <row r="5161" spans="15:17">
      <c r="O5161">
        <f t="shared" si="242"/>
        <v>1780</v>
      </c>
      <c r="P5161" t="e">
        <f t="shared" si="241"/>
        <v>#VALUE!</v>
      </c>
      <c r="Q5161" t="e">
        <f t="shared" si="243"/>
        <v>#VALUE!</v>
      </c>
    </row>
    <row r="5162" spans="15:17">
      <c r="O5162">
        <f t="shared" si="242"/>
        <v>1781</v>
      </c>
      <c r="P5162" t="e">
        <f t="shared" si="241"/>
        <v>#VALUE!</v>
      </c>
      <c r="Q5162" t="e">
        <f t="shared" si="243"/>
        <v>#VALUE!</v>
      </c>
    </row>
    <row r="5163" spans="15:17">
      <c r="O5163">
        <f t="shared" si="242"/>
        <v>1782</v>
      </c>
      <c r="P5163" t="e">
        <f t="shared" si="241"/>
        <v>#VALUE!</v>
      </c>
      <c r="Q5163" t="e">
        <f t="shared" si="243"/>
        <v>#VALUE!</v>
      </c>
    </row>
    <row r="5164" spans="15:17">
      <c r="O5164">
        <f t="shared" si="242"/>
        <v>1783</v>
      </c>
      <c r="P5164" t="e">
        <f t="shared" si="241"/>
        <v>#VALUE!</v>
      </c>
      <c r="Q5164" t="e">
        <f t="shared" si="243"/>
        <v>#VALUE!</v>
      </c>
    </row>
    <row r="5165" spans="15:17">
      <c r="O5165">
        <f t="shared" si="242"/>
        <v>1784</v>
      </c>
      <c r="P5165" t="e">
        <f t="shared" si="241"/>
        <v>#VALUE!</v>
      </c>
      <c r="Q5165" t="e">
        <f t="shared" si="243"/>
        <v>#VALUE!</v>
      </c>
    </row>
    <row r="5166" spans="15:17">
      <c r="O5166">
        <f t="shared" si="242"/>
        <v>1785</v>
      </c>
      <c r="P5166" t="e">
        <f t="shared" si="241"/>
        <v>#VALUE!</v>
      </c>
      <c r="Q5166" t="e">
        <f t="shared" si="243"/>
        <v>#VALUE!</v>
      </c>
    </row>
    <row r="5167" spans="15:17">
      <c r="O5167">
        <f t="shared" si="242"/>
        <v>1786</v>
      </c>
      <c r="P5167" t="e">
        <f t="shared" si="241"/>
        <v>#VALUE!</v>
      </c>
      <c r="Q5167" t="e">
        <f t="shared" si="243"/>
        <v>#VALUE!</v>
      </c>
    </row>
    <row r="5168" spans="15:17">
      <c r="O5168">
        <f t="shared" si="242"/>
        <v>1787</v>
      </c>
      <c r="P5168" t="e">
        <f t="shared" si="241"/>
        <v>#VALUE!</v>
      </c>
      <c r="Q5168" t="e">
        <f t="shared" si="243"/>
        <v>#VALUE!</v>
      </c>
    </row>
    <row r="5169" spans="15:17">
      <c r="O5169">
        <f t="shared" si="242"/>
        <v>1788</v>
      </c>
      <c r="P5169" t="e">
        <f t="shared" si="241"/>
        <v>#VALUE!</v>
      </c>
      <c r="Q5169" t="e">
        <f t="shared" si="243"/>
        <v>#VALUE!</v>
      </c>
    </row>
    <row r="5170" spans="15:17">
      <c r="O5170">
        <f t="shared" si="242"/>
        <v>1789</v>
      </c>
      <c r="P5170" t="e">
        <f t="shared" si="241"/>
        <v>#VALUE!</v>
      </c>
      <c r="Q5170" t="e">
        <f t="shared" si="243"/>
        <v>#VALUE!</v>
      </c>
    </row>
    <row r="5171" spans="15:17">
      <c r="O5171">
        <f t="shared" si="242"/>
        <v>1790</v>
      </c>
      <c r="P5171" t="e">
        <f t="shared" si="241"/>
        <v>#VALUE!</v>
      </c>
      <c r="Q5171" t="e">
        <f t="shared" si="243"/>
        <v>#VALUE!</v>
      </c>
    </row>
    <row r="5172" spans="15:17">
      <c r="O5172">
        <f t="shared" si="242"/>
        <v>1791</v>
      </c>
      <c r="P5172" t="e">
        <f t="shared" si="241"/>
        <v>#VALUE!</v>
      </c>
      <c r="Q5172" t="e">
        <f t="shared" si="243"/>
        <v>#VALUE!</v>
      </c>
    </row>
    <row r="5173" spans="15:17">
      <c r="O5173">
        <f t="shared" si="242"/>
        <v>1792</v>
      </c>
      <c r="P5173" t="e">
        <f t="shared" ref="P5173:P5236" si="244">NEGBINOMDIST(O5173-$A$9,$A$9,$B$9)</f>
        <v>#VALUE!</v>
      </c>
      <c r="Q5173" t="e">
        <f t="shared" si="243"/>
        <v>#VALUE!</v>
      </c>
    </row>
    <row r="5174" spans="15:17">
      <c r="O5174">
        <f t="shared" ref="O5174:O5237" si="245">O5173+1</f>
        <v>1793</v>
      </c>
      <c r="P5174" t="e">
        <f t="shared" si="244"/>
        <v>#VALUE!</v>
      </c>
      <c r="Q5174" t="e">
        <f t="shared" si="243"/>
        <v>#VALUE!</v>
      </c>
    </row>
    <row r="5175" spans="15:17">
      <c r="O5175">
        <f t="shared" si="245"/>
        <v>1794</v>
      </c>
      <c r="P5175" t="e">
        <f t="shared" si="244"/>
        <v>#VALUE!</v>
      </c>
      <c r="Q5175" t="e">
        <f t="shared" si="243"/>
        <v>#VALUE!</v>
      </c>
    </row>
    <row r="5176" spans="15:17">
      <c r="O5176">
        <f t="shared" si="245"/>
        <v>1795</v>
      </c>
      <c r="P5176" t="e">
        <f t="shared" si="244"/>
        <v>#VALUE!</v>
      </c>
      <c r="Q5176" t="e">
        <f t="shared" si="243"/>
        <v>#VALUE!</v>
      </c>
    </row>
    <row r="5177" spans="15:17">
      <c r="O5177">
        <f t="shared" si="245"/>
        <v>1796</v>
      </c>
      <c r="P5177" t="e">
        <f t="shared" si="244"/>
        <v>#VALUE!</v>
      </c>
      <c r="Q5177" t="e">
        <f t="shared" si="243"/>
        <v>#VALUE!</v>
      </c>
    </row>
    <row r="5178" spans="15:17">
      <c r="O5178">
        <f t="shared" si="245"/>
        <v>1797</v>
      </c>
      <c r="P5178" t="e">
        <f t="shared" si="244"/>
        <v>#VALUE!</v>
      </c>
      <c r="Q5178" t="e">
        <f t="shared" si="243"/>
        <v>#VALUE!</v>
      </c>
    </row>
    <row r="5179" spans="15:17">
      <c r="O5179">
        <f t="shared" si="245"/>
        <v>1798</v>
      </c>
      <c r="P5179" t="e">
        <f t="shared" si="244"/>
        <v>#VALUE!</v>
      </c>
      <c r="Q5179" t="e">
        <f t="shared" si="243"/>
        <v>#VALUE!</v>
      </c>
    </row>
    <row r="5180" spans="15:17">
      <c r="O5180">
        <f t="shared" si="245"/>
        <v>1799</v>
      </c>
      <c r="P5180" t="e">
        <f t="shared" si="244"/>
        <v>#VALUE!</v>
      </c>
      <c r="Q5180" t="e">
        <f t="shared" si="243"/>
        <v>#VALUE!</v>
      </c>
    </row>
    <row r="5181" spans="15:17">
      <c r="O5181">
        <f t="shared" si="245"/>
        <v>1800</v>
      </c>
      <c r="P5181" t="e">
        <f t="shared" si="244"/>
        <v>#VALUE!</v>
      </c>
      <c r="Q5181" t="e">
        <f t="shared" si="243"/>
        <v>#VALUE!</v>
      </c>
    </row>
    <row r="5182" spans="15:17">
      <c r="O5182">
        <f t="shared" si="245"/>
        <v>1801</v>
      </c>
      <c r="P5182" t="e">
        <f t="shared" si="244"/>
        <v>#VALUE!</v>
      </c>
      <c r="Q5182" t="e">
        <f t="shared" si="243"/>
        <v>#VALUE!</v>
      </c>
    </row>
    <row r="5183" spans="15:17">
      <c r="O5183">
        <f t="shared" si="245"/>
        <v>1802</v>
      </c>
      <c r="P5183" t="e">
        <f t="shared" si="244"/>
        <v>#VALUE!</v>
      </c>
      <c r="Q5183" t="e">
        <f t="shared" si="243"/>
        <v>#VALUE!</v>
      </c>
    </row>
    <row r="5184" spans="15:17">
      <c r="O5184">
        <f t="shared" si="245"/>
        <v>1803</v>
      </c>
      <c r="P5184" t="e">
        <f t="shared" si="244"/>
        <v>#VALUE!</v>
      </c>
      <c r="Q5184" t="e">
        <f t="shared" si="243"/>
        <v>#VALUE!</v>
      </c>
    </row>
    <row r="5185" spans="15:17">
      <c r="O5185">
        <f t="shared" si="245"/>
        <v>1804</v>
      </c>
      <c r="P5185" t="e">
        <f t="shared" si="244"/>
        <v>#VALUE!</v>
      </c>
      <c r="Q5185" t="e">
        <f t="shared" si="243"/>
        <v>#VALUE!</v>
      </c>
    </row>
    <row r="5186" spans="15:17">
      <c r="O5186">
        <f t="shared" si="245"/>
        <v>1805</v>
      </c>
      <c r="P5186" t="e">
        <f t="shared" si="244"/>
        <v>#VALUE!</v>
      </c>
      <c r="Q5186" t="e">
        <f t="shared" si="243"/>
        <v>#VALUE!</v>
      </c>
    </row>
    <row r="5187" spans="15:17">
      <c r="O5187">
        <f t="shared" si="245"/>
        <v>1806</v>
      </c>
      <c r="P5187" t="e">
        <f t="shared" si="244"/>
        <v>#VALUE!</v>
      </c>
      <c r="Q5187" t="e">
        <f t="shared" si="243"/>
        <v>#VALUE!</v>
      </c>
    </row>
    <row r="5188" spans="15:17">
      <c r="O5188">
        <f t="shared" si="245"/>
        <v>1807</v>
      </c>
      <c r="P5188" t="e">
        <f t="shared" si="244"/>
        <v>#VALUE!</v>
      </c>
      <c r="Q5188" t="e">
        <f t="shared" si="243"/>
        <v>#VALUE!</v>
      </c>
    </row>
    <row r="5189" spans="15:17">
      <c r="O5189">
        <f t="shared" si="245"/>
        <v>1808</v>
      </c>
      <c r="P5189" t="e">
        <f t="shared" si="244"/>
        <v>#VALUE!</v>
      </c>
      <c r="Q5189" t="e">
        <f t="shared" si="243"/>
        <v>#VALUE!</v>
      </c>
    </row>
    <row r="5190" spans="15:17">
      <c r="O5190">
        <f t="shared" si="245"/>
        <v>1809</v>
      </c>
      <c r="P5190" t="e">
        <f t="shared" si="244"/>
        <v>#VALUE!</v>
      </c>
      <c r="Q5190" t="e">
        <f t="shared" si="243"/>
        <v>#VALUE!</v>
      </c>
    </row>
    <row r="5191" spans="15:17">
      <c r="O5191">
        <f t="shared" si="245"/>
        <v>1810</v>
      </c>
      <c r="P5191" t="e">
        <f t="shared" si="244"/>
        <v>#VALUE!</v>
      </c>
      <c r="Q5191" t="e">
        <f t="shared" ref="Q5191:Q5254" si="246">Q5190+P5190</f>
        <v>#VALUE!</v>
      </c>
    </row>
    <row r="5192" spans="15:17">
      <c r="O5192">
        <f t="shared" si="245"/>
        <v>1811</v>
      </c>
      <c r="P5192" t="e">
        <f t="shared" si="244"/>
        <v>#VALUE!</v>
      </c>
      <c r="Q5192" t="e">
        <f t="shared" si="246"/>
        <v>#VALUE!</v>
      </c>
    </row>
    <row r="5193" spans="15:17">
      <c r="O5193">
        <f t="shared" si="245"/>
        <v>1812</v>
      </c>
      <c r="P5193" t="e">
        <f t="shared" si="244"/>
        <v>#VALUE!</v>
      </c>
      <c r="Q5193" t="e">
        <f t="shared" si="246"/>
        <v>#VALUE!</v>
      </c>
    </row>
    <row r="5194" spans="15:17">
      <c r="O5194">
        <f t="shared" si="245"/>
        <v>1813</v>
      </c>
      <c r="P5194" t="e">
        <f t="shared" si="244"/>
        <v>#VALUE!</v>
      </c>
      <c r="Q5194" t="e">
        <f t="shared" si="246"/>
        <v>#VALUE!</v>
      </c>
    </row>
    <row r="5195" spans="15:17">
      <c r="O5195">
        <f t="shared" si="245"/>
        <v>1814</v>
      </c>
      <c r="P5195" t="e">
        <f t="shared" si="244"/>
        <v>#VALUE!</v>
      </c>
      <c r="Q5195" t="e">
        <f t="shared" si="246"/>
        <v>#VALUE!</v>
      </c>
    </row>
    <row r="5196" spans="15:17">
      <c r="O5196">
        <f t="shared" si="245"/>
        <v>1815</v>
      </c>
      <c r="P5196" t="e">
        <f t="shared" si="244"/>
        <v>#VALUE!</v>
      </c>
      <c r="Q5196" t="e">
        <f t="shared" si="246"/>
        <v>#VALUE!</v>
      </c>
    </row>
    <row r="5197" spans="15:17">
      <c r="O5197">
        <f t="shared" si="245"/>
        <v>1816</v>
      </c>
      <c r="P5197" t="e">
        <f t="shared" si="244"/>
        <v>#VALUE!</v>
      </c>
      <c r="Q5197" t="e">
        <f t="shared" si="246"/>
        <v>#VALUE!</v>
      </c>
    </row>
    <row r="5198" spans="15:17">
      <c r="O5198">
        <f t="shared" si="245"/>
        <v>1817</v>
      </c>
      <c r="P5198" t="e">
        <f t="shared" si="244"/>
        <v>#VALUE!</v>
      </c>
      <c r="Q5198" t="e">
        <f t="shared" si="246"/>
        <v>#VALUE!</v>
      </c>
    </row>
    <row r="5199" spans="15:17">
      <c r="O5199">
        <f t="shared" si="245"/>
        <v>1818</v>
      </c>
      <c r="P5199" t="e">
        <f t="shared" si="244"/>
        <v>#VALUE!</v>
      </c>
      <c r="Q5199" t="e">
        <f t="shared" si="246"/>
        <v>#VALUE!</v>
      </c>
    </row>
    <row r="5200" spans="15:17">
      <c r="O5200">
        <f t="shared" si="245"/>
        <v>1819</v>
      </c>
      <c r="P5200" t="e">
        <f t="shared" si="244"/>
        <v>#VALUE!</v>
      </c>
      <c r="Q5200" t="e">
        <f t="shared" si="246"/>
        <v>#VALUE!</v>
      </c>
    </row>
    <row r="5201" spans="15:17">
      <c r="O5201">
        <f t="shared" si="245"/>
        <v>1820</v>
      </c>
      <c r="P5201" t="e">
        <f t="shared" si="244"/>
        <v>#VALUE!</v>
      </c>
      <c r="Q5201" t="e">
        <f t="shared" si="246"/>
        <v>#VALUE!</v>
      </c>
    </row>
    <row r="5202" spans="15:17">
      <c r="O5202">
        <f t="shared" si="245"/>
        <v>1821</v>
      </c>
      <c r="P5202" t="e">
        <f t="shared" si="244"/>
        <v>#VALUE!</v>
      </c>
      <c r="Q5202" t="e">
        <f t="shared" si="246"/>
        <v>#VALUE!</v>
      </c>
    </row>
    <row r="5203" spans="15:17">
      <c r="O5203">
        <f t="shared" si="245"/>
        <v>1822</v>
      </c>
      <c r="P5203" t="e">
        <f t="shared" si="244"/>
        <v>#VALUE!</v>
      </c>
      <c r="Q5203" t="e">
        <f t="shared" si="246"/>
        <v>#VALUE!</v>
      </c>
    </row>
    <row r="5204" spans="15:17">
      <c r="O5204">
        <f t="shared" si="245"/>
        <v>1823</v>
      </c>
      <c r="P5204" t="e">
        <f t="shared" si="244"/>
        <v>#VALUE!</v>
      </c>
      <c r="Q5204" t="e">
        <f t="shared" si="246"/>
        <v>#VALUE!</v>
      </c>
    </row>
    <row r="5205" spans="15:17">
      <c r="O5205">
        <f t="shared" si="245"/>
        <v>1824</v>
      </c>
      <c r="P5205" t="e">
        <f t="shared" si="244"/>
        <v>#VALUE!</v>
      </c>
      <c r="Q5205" t="e">
        <f t="shared" si="246"/>
        <v>#VALUE!</v>
      </c>
    </row>
    <row r="5206" spans="15:17">
      <c r="O5206">
        <f t="shared" si="245"/>
        <v>1825</v>
      </c>
      <c r="P5206" t="e">
        <f t="shared" si="244"/>
        <v>#VALUE!</v>
      </c>
      <c r="Q5206" t="e">
        <f t="shared" si="246"/>
        <v>#VALUE!</v>
      </c>
    </row>
    <row r="5207" spans="15:17">
      <c r="O5207">
        <f t="shared" si="245"/>
        <v>1826</v>
      </c>
      <c r="P5207" t="e">
        <f t="shared" si="244"/>
        <v>#VALUE!</v>
      </c>
      <c r="Q5207" t="e">
        <f t="shared" si="246"/>
        <v>#VALUE!</v>
      </c>
    </row>
    <row r="5208" spans="15:17">
      <c r="O5208">
        <f t="shared" si="245"/>
        <v>1827</v>
      </c>
      <c r="P5208" t="e">
        <f t="shared" si="244"/>
        <v>#VALUE!</v>
      </c>
      <c r="Q5208" t="e">
        <f t="shared" si="246"/>
        <v>#VALUE!</v>
      </c>
    </row>
    <row r="5209" spans="15:17">
      <c r="O5209">
        <f t="shared" si="245"/>
        <v>1828</v>
      </c>
      <c r="P5209" t="e">
        <f t="shared" si="244"/>
        <v>#VALUE!</v>
      </c>
      <c r="Q5209" t="e">
        <f t="shared" si="246"/>
        <v>#VALUE!</v>
      </c>
    </row>
    <row r="5210" spans="15:17">
      <c r="O5210">
        <f t="shared" si="245"/>
        <v>1829</v>
      </c>
      <c r="P5210" t="e">
        <f t="shared" si="244"/>
        <v>#VALUE!</v>
      </c>
      <c r="Q5210" t="e">
        <f t="shared" si="246"/>
        <v>#VALUE!</v>
      </c>
    </row>
    <row r="5211" spans="15:17">
      <c r="O5211">
        <f t="shared" si="245"/>
        <v>1830</v>
      </c>
      <c r="P5211" t="e">
        <f t="shared" si="244"/>
        <v>#VALUE!</v>
      </c>
      <c r="Q5211" t="e">
        <f t="shared" si="246"/>
        <v>#VALUE!</v>
      </c>
    </row>
    <row r="5212" spans="15:17">
      <c r="O5212">
        <f t="shared" si="245"/>
        <v>1831</v>
      </c>
      <c r="P5212" t="e">
        <f t="shared" si="244"/>
        <v>#VALUE!</v>
      </c>
      <c r="Q5212" t="e">
        <f t="shared" si="246"/>
        <v>#VALUE!</v>
      </c>
    </row>
    <row r="5213" spans="15:17">
      <c r="O5213">
        <f t="shared" si="245"/>
        <v>1832</v>
      </c>
      <c r="P5213" t="e">
        <f t="shared" si="244"/>
        <v>#VALUE!</v>
      </c>
      <c r="Q5213" t="e">
        <f t="shared" si="246"/>
        <v>#VALUE!</v>
      </c>
    </row>
    <row r="5214" spans="15:17">
      <c r="O5214">
        <f t="shared" si="245"/>
        <v>1833</v>
      </c>
      <c r="P5214" t="e">
        <f t="shared" si="244"/>
        <v>#VALUE!</v>
      </c>
      <c r="Q5214" t="e">
        <f t="shared" si="246"/>
        <v>#VALUE!</v>
      </c>
    </row>
    <row r="5215" spans="15:17">
      <c r="O5215">
        <f t="shared" si="245"/>
        <v>1834</v>
      </c>
      <c r="P5215" t="e">
        <f t="shared" si="244"/>
        <v>#VALUE!</v>
      </c>
      <c r="Q5215" t="e">
        <f t="shared" si="246"/>
        <v>#VALUE!</v>
      </c>
    </row>
    <row r="5216" spans="15:17">
      <c r="O5216">
        <f t="shared" si="245"/>
        <v>1835</v>
      </c>
      <c r="P5216" t="e">
        <f t="shared" si="244"/>
        <v>#VALUE!</v>
      </c>
      <c r="Q5216" t="e">
        <f t="shared" si="246"/>
        <v>#VALUE!</v>
      </c>
    </row>
    <row r="5217" spans="15:17">
      <c r="O5217">
        <f t="shared" si="245"/>
        <v>1836</v>
      </c>
      <c r="P5217" t="e">
        <f t="shared" si="244"/>
        <v>#VALUE!</v>
      </c>
      <c r="Q5217" t="e">
        <f t="shared" si="246"/>
        <v>#VALUE!</v>
      </c>
    </row>
    <row r="5218" spans="15:17">
      <c r="O5218">
        <f t="shared" si="245"/>
        <v>1837</v>
      </c>
      <c r="P5218" t="e">
        <f t="shared" si="244"/>
        <v>#VALUE!</v>
      </c>
      <c r="Q5218" t="e">
        <f t="shared" si="246"/>
        <v>#VALUE!</v>
      </c>
    </row>
    <row r="5219" spans="15:17">
      <c r="O5219">
        <f t="shared" si="245"/>
        <v>1838</v>
      </c>
      <c r="P5219" t="e">
        <f t="shared" si="244"/>
        <v>#VALUE!</v>
      </c>
      <c r="Q5219" t="e">
        <f t="shared" si="246"/>
        <v>#VALUE!</v>
      </c>
    </row>
    <row r="5220" spans="15:17">
      <c r="O5220">
        <f t="shared" si="245"/>
        <v>1839</v>
      </c>
      <c r="P5220" t="e">
        <f t="shared" si="244"/>
        <v>#VALUE!</v>
      </c>
      <c r="Q5220" t="e">
        <f t="shared" si="246"/>
        <v>#VALUE!</v>
      </c>
    </row>
    <row r="5221" spans="15:17">
      <c r="O5221">
        <f t="shared" si="245"/>
        <v>1840</v>
      </c>
      <c r="P5221" t="e">
        <f t="shared" si="244"/>
        <v>#VALUE!</v>
      </c>
      <c r="Q5221" t="e">
        <f t="shared" si="246"/>
        <v>#VALUE!</v>
      </c>
    </row>
    <row r="5222" spans="15:17">
      <c r="O5222">
        <f t="shared" si="245"/>
        <v>1841</v>
      </c>
      <c r="P5222" t="e">
        <f t="shared" si="244"/>
        <v>#VALUE!</v>
      </c>
      <c r="Q5222" t="e">
        <f t="shared" si="246"/>
        <v>#VALUE!</v>
      </c>
    </row>
    <row r="5223" spans="15:17">
      <c r="O5223">
        <f t="shared" si="245"/>
        <v>1842</v>
      </c>
      <c r="P5223" t="e">
        <f t="shared" si="244"/>
        <v>#VALUE!</v>
      </c>
      <c r="Q5223" t="e">
        <f t="shared" si="246"/>
        <v>#VALUE!</v>
      </c>
    </row>
    <row r="5224" spans="15:17">
      <c r="O5224">
        <f t="shared" si="245"/>
        <v>1843</v>
      </c>
      <c r="P5224" t="e">
        <f t="shared" si="244"/>
        <v>#VALUE!</v>
      </c>
      <c r="Q5224" t="e">
        <f t="shared" si="246"/>
        <v>#VALUE!</v>
      </c>
    </row>
    <row r="5225" spans="15:17">
      <c r="O5225">
        <f t="shared" si="245"/>
        <v>1844</v>
      </c>
      <c r="P5225" t="e">
        <f t="shared" si="244"/>
        <v>#VALUE!</v>
      </c>
      <c r="Q5225" t="e">
        <f t="shared" si="246"/>
        <v>#VALUE!</v>
      </c>
    </row>
    <row r="5226" spans="15:17">
      <c r="O5226">
        <f t="shared" si="245"/>
        <v>1845</v>
      </c>
      <c r="P5226" t="e">
        <f t="shared" si="244"/>
        <v>#VALUE!</v>
      </c>
      <c r="Q5226" t="e">
        <f t="shared" si="246"/>
        <v>#VALUE!</v>
      </c>
    </row>
    <row r="5227" spans="15:17">
      <c r="O5227">
        <f t="shared" si="245"/>
        <v>1846</v>
      </c>
      <c r="P5227" t="e">
        <f t="shared" si="244"/>
        <v>#VALUE!</v>
      </c>
      <c r="Q5227" t="e">
        <f t="shared" si="246"/>
        <v>#VALUE!</v>
      </c>
    </row>
    <row r="5228" spans="15:17">
      <c r="O5228">
        <f t="shared" si="245"/>
        <v>1847</v>
      </c>
      <c r="P5228" t="e">
        <f t="shared" si="244"/>
        <v>#VALUE!</v>
      </c>
      <c r="Q5228" t="e">
        <f t="shared" si="246"/>
        <v>#VALUE!</v>
      </c>
    </row>
    <row r="5229" spans="15:17">
      <c r="O5229">
        <f t="shared" si="245"/>
        <v>1848</v>
      </c>
      <c r="P5229" t="e">
        <f t="shared" si="244"/>
        <v>#VALUE!</v>
      </c>
      <c r="Q5229" t="e">
        <f t="shared" si="246"/>
        <v>#VALUE!</v>
      </c>
    </row>
    <row r="5230" spans="15:17">
      <c r="O5230">
        <f t="shared" si="245"/>
        <v>1849</v>
      </c>
      <c r="P5230" t="e">
        <f t="shared" si="244"/>
        <v>#VALUE!</v>
      </c>
      <c r="Q5230" t="e">
        <f t="shared" si="246"/>
        <v>#VALUE!</v>
      </c>
    </row>
    <row r="5231" spans="15:17">
      <c r="O5231">
        <f t="shared" si="245"/>
        <v>1850</v>
      </c>
      <c r="P5231" t="e">
        <f t="shared" si="244"/>
        <v>#VALUE!</v>
      </c>
      <c r="Q5231" t="e">
        <f t="shared" si="246"/>
        <v>#VALUE!</v>
      </c>
    </row>
    <row r="5232" spans="15:17">
      <c r="O5232">
        <f t="shared" si="245"/>
        <v>1851</v>
      </c>
      <c r="P5232" t="e">
        <f t="shared" si="244"/>
        <v>#VALUE!</v>
      </c>
      <c r="Q5232" t="e">
        <f t="shared" si="246"/>
        <v>#VALUE!</v>
      </c>
    </row>
    <row r="5233" spans="15:17">
      <c r="O5233">
        <f t="shared" si="245"/>
        <v>1852</v>
      </c>
      <c r="P5233" t="e">
        <f t="shared" si="244"/>
        <v>#VALUE!</v>
      </c>
      <c r="Q5233" t="e">
        <f t="shared" si="246"/>
        <v>#VALUE!</v>
      </c>
    </row>
    <row r="5234" spans="15:17">
      <c r="O5234">
        <f t="shared" si="245"/>
        <v>1853</v>
      </c>
      <c r="P5234" t="e">
        <f t="shared" si="244"/>
        <v>#VALUE!</v>
      </c>
      <c r="Q5234" t="e">
        <f t="shared" si="246"/>
        <v>#VALUE!</v>
      </c>
    </row>
    <row r="5235" spans="15:17">
      <c r="O5235">
        <f t="shared" si="245"/>
        <v>1854</v>
      </c>
      <c r="P5235" t="e">
        <f t="shared" si="244"/>
        <v>#VALUE!</v>
      </c>
      <c r="Q5235" t="e">
        <f t="shared" si="246"/>
        <v>#VALUE!</v>
      </c>
    </row>
    <row r="5236" spans="15:17">
      <c r="O5236">
        <f t="shared" si="245"/>
        <v>1855</v>
      </c>
      <c r="P5236" t="e">
        <f t="shared" si="244"/>
        <v>#VALUE!</v>
      </c>
      <c r="Q5236" t="e">
        <f t="shared" si="246"/>
        <v>#VALUE!</v>
      </c>
    </row>
    <row r="5237" spans="15:17">
      <c r="O5237">
        <f t="shared" si="245"/>
        <v>1856</v>
      </c>
      <c r="P5237" t="e">
        <f t="shared" ref="P5237:P5300" si="247">NEGBINOMDIST(O5237-$A$9,$A$9,$B$9)</f>
        <v>#VALUE!</v>
      </c>
      <c r="Q5237" t="e">
        <f t="shared" si="246"/>
        <v>#VALUE!</v>
      </c>
    </row>
    <row r="5238" spans="15:17">
      <c r="O5238">
        <f t="shared" ref="O5238:O5301" si="248">O5237+1</f>
        <v>1857</v>
      </c>
      <c r="P5238" t="e">
        <f t="shared" si="247"/>
        <v>#VALUE!</v>
      </c>
      <c r="Q5238" t="e">
        <f t="shared" si="246"/>
        <v>#VALUE!</v>
      </c>
    </row>
    <row r="5239" spans="15:17">
      <c r="O5239">
        <f t="shared" si="248"/>
        <v>1858</v>
      </c>
      <c r="P5239" t="e">
        <f t="shared" si="247"/>
        <v>#VALUE!</v>
      </c>
      <c r="Q5239" t="e">
        <f t="shared" si="246"/>
        <v>#VALUE!</v>
      </c>
    </row>
    <row r="5240" spans="15:17">
      <c r="O5240">
        <f t="shared" si="248"/>
        <v>1859</v>
      </c>
      <c r="P5240" t="e">
        <f t="shared" si="247"/>
        <v>#VALUE!</v>
      </c>
      <c r="Q5240" t="e">
        <f t="shared" si="246"/>
        <v>#VALUE!</v>
      </c>
    </row>
    <row r="5241" spans="15:17">
      <c r="O5241">
        <f t="shared" si="248"/>
        <v>1860</v>
      </c>
      <c r="P5241" t="e">
        <f t="shared" si="247"/>
        <v>#VALUE!</v>
      </c>
      <c r="Q5241" t="e">
        <f t="shared" si="246"/>
        <v>#VALUE!</v>
      </c>
    </row>
    <row r="5242" spans="15:17">
      <c r="O5242">
        <f t="shared" si="248"/>
        <v>1861</v>
      </c>
      <c r="P5242" t="e">
        <f t="shared" si="247"/>
        <v>#VALUE!</v>
      </c>
      <c r="Q5242" t="e">
        <f t="shared" si="246"/>
        <v>#VALUE!</v>
      </c>
    </row>
    <row r="5243" spans="15:17">
      <c r="O5243">
        <f t="shared" si="248"/>
        <v>1862</v>
      </c>
      <c r="P5243" t="e">
        <f t="shared" si="247"/>
        <v>#VALUE!</v>
      </c>
      <c r="Q5243" t="e">
        <f t="shared" si="246"/>
        <v>#VALUE!</v>
      </c>
    </row>
    <row r="5244" spans="15:17">
      <c r="O5244">
        <f t="shared" si="248"/>
        <v>1863</v>
      </c>
      <c r="P5244" t="e">
        <f t="shared" si="247"/>
        <v>#VALUE!</v>
      </c>
      <c r="Q5244" t="e">
        <f t="shared" si="246"/>
        <v>#VALUE!</v>
      </c>
    </row>
    <row r="5245" spans="15:17">
      <c r="O5245">
        <f t="shared" si="248"/>
        <v>1864</v>
      </c>
      <c r="P5245" t="e">
        <f t="shared" si="247"/>
        <v>#VALUE!</v>
      </c>
      <c r="Q5245" t="e">
        <f t="shared" si="246"/>
        <v>#VALUE!</v>
      </c>
    </row>
    <row r="5246" spans="15:17">
      <c r="O5246">
        <f t="shared" si="248"/>
        <v>1865</v>
      </c>
      <c r="P5246" t="e">
        <f t="shared" si="247"/>
        <v>#VALUE!</v>
      </c>
      <c r="Q5246" t="e">
        <f t="shared" si="246"/>
        <v>#VALUE!</v>
      </c>
    </row>
    <row r="5247" spans="15:17">
      <c r="O5247">
        <f t="shared" si="248"/>
        <v>1866</v>
      </c>
      <c r="P5247" t="e">
        <f t="shared" si="247"/>
        <v>#VALUE!</v>
      </c>
      <c r="Q5247" t="e">
        <f t="shared" si="246"/>
        <v>#VALUE!</v>
      </c>
    </row>
    <row r="5248" spans="15:17">
      <c r="O5248">
        <f t="shared" si="248"/>
        <v>1867</v>
      </c>
      <c r="P5248" t="e">
        <f t="shared" si="247"/>
        <v>#VALUE!</v>
      </c>
      <c r="Q5248" t="e">
        <f t="shared" si="246"/>
        <v>#VALUE!</v>
      </c>
    </row>
    <row r="5249" spans="15:17">
      <c r="O5249">
        <f t="shared" si="248"/>
        <v>1868</v>
      </c>
      <c r="P5249" t="e">
        <f t="shared" si="247"/>
        <v>#VALUE!</v>
      </c>
      <c r="Q5249" t="e">
        <f t="shared" si="246"/>
        <v>#VALUE!</v>
      </c>
    </row>
    <row r="5250" spans="15:17">
      <c r="O5250">
        <f t="shared" si="248"/>
        <v>1869</v>
      </c>
      <c r="P5250" t="e">
        <f t="shared" si="247"/>
        <v>#VALUE!</v>
      </c>
      <c r="Q5250" t="e">
        <f t="shared" si="246"/>
        <v>#VALUE!</v>
      </c>
    </row>
    <row r="5251" spans="15:17">
      <c r="O5251">
        <f t="shared" si="248"/>
        <v>1870</v>
      </c>
      <c r="P5251" t="e">
        <f t="shared" si="247"/>
        <v>#VALUE!</v>
      </c>
      <c r="Q5251" t="e">
        <f t="shared" si="246"/>
        <v>#VALUE!</v>
      </c>
    </row>
    <row r="5252" spans="15:17">
      <c r="O5252">
        <f t="shared" si="248"/>
        <v>1871</v>
      </c>
      <c r="P5252" t="e">
        <f t="shared" si="247"/>
        <v>#VALUE!</v>
      </c>
      <c r="Q5252" t="e">
        <f t="shared" si="246"/>
        <v>#VALUE!</v>
      </c>
    </row>
    <row r="5253" spans="15:17">
      <c r="O5253">
        <f t="shared" si="248"/>
        <v>1872</v>
      </c>
      <c r="P5253" t="e">
        <f t="shared" si="247"/>
        <v>#VALUE!</v>
      </c>
      <c r="Q5253" t="e">
        <f t="shared" si="246"/>
        <v>#VALUE!</v>
      </c>
    </row>
    <row r="5254" spans="15:17">
      <c r="O5254">
        <f t="shared" si="248"/>
        <v>1873</v>
      </c>
      <c r="P5254" t="e">
        <f t="shared" si="247"/>
        <v>#VALUE!</v>
      </c>
      <c r="Q5254" t="e">
        <f t="shared" si="246"/>
        <v>#VALUE!</v>
      </c>
    </row>
    <row r="5255" spans="15:17">
      <c r="O5255">
        <f t="shared" si="248"/>
        <v>1874</v>
      </c>
      <c r="P5255" t="e">
        <f t="shared" si="247"/>
        <v>#VALUE!</v>
      </c>
      <c r="Q5255" t="e">
        <f t="shared" ref="Q5255:Q5318" si="249">Q5254+P5254</f>
        <v>#VALUE!</v>
      </c>
    </row>
    <row r="5256" spans="15:17">
      <c r="O5256">
        <f t="shared" si="248"/>
        <v>1875</v>
      </c>
      <c r="P5256" t="e">
        <f t="shared" si="247"/>
        <v>#VALUE!</v>
      </c>
      <c r="Q5256" t="e">
        <f t="shared" si="249"/>
        <v>#VALUE!</v>
      </c>
    </row>
    <row r="5257" spans="15:17">
      <c r="O5257">
        <f t="shared" si="248"/>
        <v>1876</v>
      </c>
      <c r="P5257" t="e">
        <f t="shared" si="247"/>
        <v>#VALUE!</v>
      </c>
      <c r="Q5257" t="e">
        <f t="shared" si="249"/>
        <v>#VALUE!</v>
      </c>
    </row>
    <row r="5258" spans="15:17">
      <c r="O5258">
        <f t="shared" si="248"/>
        <v>1877</v>
      </c>
      <c r="P5258" t="e">
        <f t="shared" si="247"/>
        <v>#VALUE!</v>
      </c>
      <c r="Q5258" t="e">
        <f t="shared" si="249"/>
        <v>#VALUE!</v>
      </c>
    </row>
    <row r="5259" spans="15:17">
      <c r="O5259">
        <f t="shared" si="248"/>
        <v>1878</v>
      </c>
      <c r="P5259" t="e">
        <f t="shared" si="247"/>
        <v>#VALUE!</v>
      </c>
      <c r="Q5259" t="e">
        <f t="shared" si="249"/>
        <v>#VALUE!</v>
      </c>
    </row>
    <row r="5260" spans="15:17">
      <c r="O5260">
        <f t="shared" si="248"/>
        <v>1879</v>
      </c>
      <c r="P5260" t="e">
        <f t="shared" si="247"/>
        <v>#VALUE!</v>
      </c>
      <c r="Q5260" t="e">
        <f t="shared" si="249"/>
        <v>#VALUE!</v>
      </c>
    </row>
    <row r="5261" spans="15:17">
      <c r="O5261">
        <f t="shared" si="248"/>
        <v>1880</v>
      </c>
      <c r="P5261" t="e">
        <f t="shared" si="247"/>
        <v>#VALUE!</v>
      </c>
      <c r="Q5261" t="e">
        <f t="shared" si="249"/>
        <v>#VALUE!</v>
      </c>
    </row>
    <row r="5262" spans="15:17">
      <c r="O5262">
        <f t="shared" si="248"/>
        <v>1881</v>
      </c>
      <c r="P5262" t="e">
        <f t="shared" si="247"/>
        <v>#VALUE!</v>
      </c>
      <c r="Q5262" t="e">
        <f t="shared" si="249"/>
        <v>#VALUE!</v>
      </c>
    </row>
    <row r="5263" spans="15:17">
      <c r="O5263">
        <f t="shared" si="248"/>
        <v>1882</v>
      </c>
      <c r="P5263" t="e">
        <f t="shared" si="247"/>
        <v>#VALUE!</v>
      </c>
      <c r="Q5263" t="e">
        <f t="shared" si="249"/>
        <v>#VALUE!</v>
      </c>
    </row>
    <row r="5264" spans="15:17">
      <c r="O5264">
        <f t="shared" si="248"/>
        <v>1883</v>
      </c>
      <c r="P5264" t="e">
        <f t="shared" si="247"/>
        <v>#VALUE!</v>
      </c>
      <c r="Q5264" t="e">
        <f t="shared" si="249"/>
        <v>#VALUE!</v>
      </c>
    </row>
    <row r="5265" spans="15:17">
      <c r="O5265">
        <f t="shared" si="248"/>
        <v>1884</v>
      </c>
      <c r="P5265" t="e">
        <f t="shared" si="247"/>
        <v>#VALUE!</v>
      </c>
      <c r="Q5265" t="e">
        <f t="shared" si="249"/>
        <v>#VALUE!</v>
      </c>
    </row>
    <row r="5266" spans="15:17">
      <c r="O5266">
        <f t="shared" si="248"/>
        <v>1885</v>
      </c>
      <c r="P5266" t="e">
        <f t="shared" si="247"/>
        <v>#VALUE!</v>
      </c>
      <c r="Q5266" t="e">
        <f t="shared" si="249"/>
        <v>#VALUE!</v>
      </c>
    </row>
    <row r="5267" spans="15:17">
      <c r="O5267">
        <f t="shared" si="248"/>
        <v>1886</v>
      </c>
      <c r="P5267" t="e">
        <f t="shared" si="247"/>
        <v>#VALUE!</v>
      </c>
      <c r="Q5267" t="e">
        <f t="shared" si="249"/>
        <v>#VALUE!</v>
      </c>
    </row>
    <row r="5268" spans="15:17">
      <c r="O5268">
        <f t="shared" si="248"/>
        <v>1887</v>
      </c>
      <c r="P5268" t="e">
        <f t="shared" si="247"/>
        <v>#VALUE!</v>
      </c>
      <c r="Q5268" t="e">
        <f t="shared" si="249"/>
        <v>#VALUE!</v>
      </c>
    </row>
    <row r="5269" spans="15:17">
      <c r="O5269">
        <f t="shared" si="248"/>
        <v>1888</v>
      </c>
      <c r="P5269" t="e">
        <f t="shared" si="247"/>
        <v>#VALUE!</v>
      </c>
      <c r="Q5269" t="e">
        <f t="shared" si="249"/>
        <v>#VALUE!</v>
      </c>
    </row>
    <row r="5270" spans="15:17">
      <c r="O5270">
        <f t="shared" si="248"/>
        <v>1889</v>
      </c>
      <c r="P5270" t="e">
        <f t="shared" si="247"/>
        <v>#VALUE!</v>
      </c>
      <c r="Q5270" t="e">
        <f t="shared" si="249"/>
        <v>#VALUE!</v>
      </c>
    </row>
    <row r="5271" spans="15:17">
      <c r="O5271">
        <f t="shared" si="248"/>
        <v>1890</v>
      </c>
      <c r="P5271" t="e">
        <f t="shared" si="247"/>
        <v>#VALUE!</v>
      </c>
      <c r="Q5271" t="e">
        <f t="shared" si="249"/>
        <v>#VALUE!</v>
      </c>
    </row>
    <row r="5272" spans="15:17">
      <c r="O5272">
        <f t="shared" si="248"/>
        <v>1891</v>
      </c>
      <c r="P5272" t="e">
        <f t="shared" si="247"/>
        <v>#VALUE!</v>
      </c>
      <c r="Q5272" t="e">
        <f t="shared" si="249"/>
        <v>#VALUE!</v>
      </c>
    </row>
    <row r="5273" spans="15:17">
      <c r="O5273">
        <f t="shared" si="248"/>
        <v>1892</v>
      </c>
      <c r="P5273" t="e">
        <f t="shared" si="247"/>
        <v>#VALUE!</v>
      </c>
      <c r="Q5273" t="e">
        <f t="shared" si="249"/>
        <v>#VALUE!</v>
      </c>
    </row>
    <row r="5274" spans="15:17">
      <c r="O5274">
        <f t="shared" si="248"/>
        <v>1893</v>
      </c>
      <c r="P5274" t="e">
        <f t="shared" si="247"/>
        <v>#VALUE!</v>
      </c>
      <c r="Q5274" t="e">
        <f t="shared" si="249"/>
        <v>#VALUE!</v>
      </c>
    </row>
    <row r="5275" spans="15:17">
      <c r="O5275">
        <f t="shared" si="248"/>
        <v>1894</v>
      </c>
      <c r="P5275" t="e">
        <f t="shared" si="247"/>
        <v>#VALUE!</v>
      </c>
      <c r="Q5275" t="e">
        <f t="shared" si="249"/>
        <v>#VALUE!</v>
      </c>
    </row>
    <row r="5276" spans="15:17">
      <c r="O5276">
        <f t="shared" si="248"/>
        <v>1895</v>
      </c>
      <c r="P5276" t="e">
        <f t="shared" si="247"/>
        <v>#VALUE!</v>
      </c>
      <c r="Q5276" t="e">
        <f t="shared" si="249"/>
        <v>#VALUE!</v>
      </c>
    </row>
    <row r="5277" spans="15:17">
      <c r="O5277">
        <f t="shared" si="248"/>
        <v>1896</v>
      </c>
      <c r="P5277" t="e">
        <f t="shared" si="247"/>
        <v>#VALUE!</v>
      </c>
      <c r="Q5277" t="e">
        <f t="shared" si="249"/>
        <v>#VALUE!</v>
      </c>
    </row>
    <row r="5278" spans="15:17">
      <c r="O5278">
        <f t="shared" si="248"/>
        <v>1897</v>
      </c>
      <c r="P5278" t="e">
        <f t="shared" si="247"/>
        <v>#VALUE!</v>
      </c>
      <c r="Q5278" t="e">
        <f t="shared" si="249"/>
        <v>#VALUE!</v>
      </c>
    </row>
    <row r="5279" spans="15:17">
      <c r="O5279">
        <f t="shared" si="248"/>
        <v>1898</v>
      </c>
      <c r="P5279" t="e">
        <f t="shared" si="247"/>
        <v>#VALUE!</v>
      </c>
      <c r="Q5279" t="e">
        <f t="shared" si="249"/>
        <v>#VALUE!</v>
      </c>
    </row>
    <row r="5280" spans="15:17">
      <c r="O5280">
        <f t="shared" si="248"/>
        <v>1899</v>
      </c>
      <c r="P5280" t="e">
        <f t="shared" si="247"/>
        <v>#VALUE!</v>
      </c>
      <c r="Q5280" t="e">
        <f t="shared" si="249"/>
        <v>#VALUE!</v>
      </c>
    </row>
    <row r="5281" spans="15:17">
      <c r="O5281">
        <f t="shared" si="248"/>
        <v>1900</v>
      </c>
      <c r="P5281" t="e">
        <f t="shared" si="247"/>
        <v>#VALUE!</v>
      </c>
      <c r="Q5281" t="e">
        <f t="shared" si="249"/>
        <v>#VALUE!</v>
      </c>
    </row>
    <row r="5282" spans="15:17">
      <c r="O5282">
        <f t="shared" si="248"/>
        <v>1901</v>
      </c>
      <c r="P5282" t="e">
        <f t="shared" si="247"/>
        <v>#VALUE!</v>
      </c>
      <c r="Q5282" t="e">
        <f t="shared" si="249"/>
        <v>#VALUE!</v>
      </c>
    </row>
    <row r="5283" spans="15:17">
      <c r="O5283">
        <f t="shared" si="248"/>
        <v>1902</v>
      </c>
      <c r="P5283" t="e">
        <f t="shared" si="247"/>
        <v>#VALUE!</v>
      </c>
      <c r="Q5283" t="e">
        <f t="shared" si="249"/>
        <v>#VALUE!</v>
      </c>
    </row>
    <row r="5284" spans="15:17">
      <c r="O5284">
        <f t="shared" si="248"/>
        <v>1903</v>
      </c>
      <c r="P5284" t="e">
        <f t="shared" si="247"/>
        <v>#VALUE!</v>
      </c>
      <c r="Q5284" t="e">
        <f t="shared" si="249"/>
        <v>#VALUE!</v>
      </c>
    </row>
    <row r="5285" spans="15:17">
      <c r="O5285">
        <f t="shared" si="248"/>
        <v>1904</v>
      </c>
      <c r="P5285" t="e">
        <f t="shared" si="247"/>
        <v>#VALUE!</v>
      </c>
      <c r="Q5285" t="e">
        <f t="shared" si="249"/>
        <v>#VALUE!</v>
      </c>
    </row>
    <row r="5286" spans="15:17">
      <c r="O5286">
        <f t="shared" si="248"/>
        <v>1905</v>
      </c>
      <c r="P5286" t="e">
        <f t="shared" si="247"/>
        <v>#VALUE!</v>
      </c>
      <c r="Q5286" t="e">
        <f t="shared" si="249"/>
        <v>#VALUE!</v>
      </c>
    </row>
    <row r="5287" spans="15:17">
      <c r="O5287">
        <f t="shared" si="248"/>
        <v>1906</v>
      </c>
      <c r="P5287" t="e">
        <f t="shared" si="247"/>
        <v>#VALUE!</v>
      </c>
      <c r="Q5287" t="e">
        <f t="shared" si="249"/>
        <v>#VALUE!</v>
      </c>
    </row>
    <row r="5288" spans="15:17">
      <c r="O5288">
        <f t="shared" si="248"/>
        <v>1907</v>
      </c>
      <c r="P5288" t="e">
        <f t="shared" si="247"/>
        <v>#VALUE!</v>
      </c>
      <c r="Q5288" t="e">
        <f t="shared" si="249"/>
        <v>#VALUE!</v>
      </c>
    </row>
    <row r="5289" spans="15:17">
      <c r="O5289">
        <f t="shared" si="248"/>
        <v>1908</v>
      </c>
      <c r="P5289" t="e">
        <f t="shared" si="247"/>
        <v>#VALUE!</v>
      </c>
      <c r="Q5289" t="e">
        <f t="shared" si="249"/>
        <v>#VALUE!</v>
      </c>
    </row>
    <row r="5290" spans="15:17">
      <c r="O5290">
        <f t="shared" si="248"/>
        <v>1909</v>
      </c>
      <c r="P5290" t="e">
        <f t="shared" si="247"/>
        <v>#VALUE!</v>
      </c>
      <c r="Q5290" t="e">
        <f t="shared" si="249"/>
        <v>#VALUE!</v>
      </c>
    </row>
    <row r="5291" spans="15:17">
      <c r="O5291">
        <f t="shared" si="248"/>
        <v>1910</v>
      </c>
      <c r="P5291" t="e">
        <f t="shared" si="247"/>
        <v>#VALUE!</v>
      </c>
      <c r="Q5291" t="e">
        <f t="shared" si="249"/>
        <v>#VALUE!</v>
      </c>
    </row>
    <row r="5292" spans="15:17">
      <c r="O5292">
        <f t="shared" si="248"/>
        <v>1911</v>
      </c>
      <c r="P5292" t="e">
        <f t="shared" si="247"/>
        <v>#VALUE!</v>
      </c>
      <c r="Q5292" t="e">
        <f t="shared" si="249"/>
        <v>#VALUE!</v>
      </c>
    </row>
    <row r="5293" spans="15:17">
      <c r="O5293">
        <f t="shared" si="248"/>
        <v>1912</v>
      </c>
      <c r="P5293" t="e">
        <f t="shared" si="247"/>
        <v>#VALUE!</v>
      </c>
      <c r="Q5293" t="e">
        <f t="shared" si="249"/>
        <v>#VALUE!</v>
      </c>
    </row>
    <row r="5294" spans="15:17">
      <c r="O5294">
        <f t="shared" si="248"/>
        <v>1913</v>
      </c>
      <c r="P5294" t="e">
        <f t="shared" si="247"/>
        <v>#VALUE!</v>
      </c>
      <c r="Q5294" t="e">
        <f t="shared" si="249"/>
        <v>#VALUE!</v>
      </c>
    </row>
    <row r="5295" spans="15:17">
      <c r="O5295">
        <f t="shared" si="248"/>
        <v>1914</v>
      </c>
      <c r="P5295" t="e">
        <f t="shared" si="247"/>
        <v>#VALUE!</v>
      </c>
      <c r="Q5295" t="e">
        <f t="shared" si="249"/>
        <v>#VALUE!</v>
      </c>
    </row>
    <row r="5296" spans="15:17">
      <c r="O5296">
        <f t="shared" si="248"/>
        <v>1915</v>
      </c>
      <c r="P5296" t="e">
        <f t="shared" si="247"/>
        <v>#VALUE!</v>
      </c>
      <c r="Q5296" t="e">
        <f t="shared" si="249"/>
        <v>#VALUE!</v>
      </c>
    </row>
    <row r="5297" spans="15:17">
      <c r="O5297">
        <f t="shared" si="248"/>
        <v>1916</v>
      </c>
      <c r="P5297" t="e">
        <f t="shared" si="247"/>
        <v>#VALUE!</v>
      </c>
      <c r="Q5297" t="e">
        <f t="shared" si="249"/>
        <v>#VALUE!</v>
      </c>
    </row>
    <row r="5298" spans="15:17">
      <c r="O5298">
        <f t="shared" si="248"/>
        <v>1917</v>
      </c>
      <c r="P5298" t="e">
        <f t="shared" si="247"/>
        <v>#VALUE!</v>
      </c>
      <c r="Q5298" t="e">
        <f t="shared" si="249"/>
        <v>#VALUE!</v>
      </c>
    </row>
    <row r="5299" spans="15:17">
      <c r="O5299">
        <f t="shared" si="248"/>
        <v>1918</v>
      </c>
      <c r="P5299" t="e">
        <f t="shared" si="247"/>
        <v>#VALUE!</v>
      </c>
      <c r="Q5299" t="e">
        <f t="shared" si="249"/>
        <v>#VALUE!</v>
      </c>
    </row>
    <row r="5300" spans="15:17">
      <c r="O5300">
        <f t="shared" si="248"/>
        <v>1919</v>
      </c>
      <c r="P5300" t="e">
        <f t="shared" si="247"/>
        <v>#VALUE!</v>
      </c>
      <c r="Q5300" t="e">
        <f t="shared" si="249"/>
        <v>#VALUE!</v>
      </c>
    </row>
    <row r="5301" spans="15:17">
      <c r="O5301">
        <f t="shared" si="248"/>
        <v>1920</v>
      </c>
      <c r="P5301" t="e">
        <f t="shared" ref="P5301:P5364" si="250">NEGBINOMDIST(O5301-$A$9,$A$9,$B$9)</f>
        <v>#VALUE!</v>
      </c>
      <c r="Q5301" t="e">
        <f t="shared" si="249"/>
        <v>#VALUE!</v>
      </c>
    </row>
    <row r="5302" spans="15:17">
      <c r="O5302">
        <f t="shared" ref="O5302:O5365" si="251">O5301+1</f>
        <v>1921</v>
      </c>
      <c r="P5302" t="e">
        <f t="shared" si="250"/>
        <v>#VALUE!</v>
      </c>
      <c r="Q5302" t="e">
        <f t="shared" si="249"/>
        <v>#VALUE!</v>
      </c>
    </row>
    <row r="5303" spans="15:17">
      <c r="O5303">
        <f t="shared" si="251"/>
        <v>1922</v>
      </c>
      <c r="P5303" t="e">
        <f t="shared" si="250"/>
        <v>#VALUE!</v>
      </c>
      <c r="Q5303" t="e">
        <f t="shared" si="249"/>
        <v>#VALUE!</v>
      </c>
    </row>
    <row r="5304" spans="15:17">
      <c r="O5304">
        <f t="shared" si="251"/>
        <v>1923</v>
      </c>
      <c r="P5304" t="e">
        <f t="shared" si="250"/>
        <v>#VALUE!</v>
      </c>
      <c r="Q5304" t="e">
        <f t="shared" si="249"/>
        <v>#VALUE!</v>
      </c>
    </row>
    <row r="5305" spans="15:17">
      <c r="O5305">
        <f t="shared" si="251"/>
        <v>1924</v>
      </c>
      <c r="P5305" t="e">
        <f t="shared" si="250"/>
        <v>#VALUE!</v>
      </c>
      <c r="Q5305" t="e">
        <f t="shared" si="249"/>
        <v>#VALUE!</v>
      </c>
    </row>
    <row r="5306" spans="15:17">
      <c r="O5306">
        <f t="shared" si="251"/>
        <v>1925</v>
      </c>
      <c r="P5306" t="e">
        <f t="shared" si="250"/>
        <v>#VALUE!</v>
      </c>
      <c r="Q5306" t="e">
        <f t="shared" si="249"/>
        <v>#VALUE!</v>
      </c>
    </row>
    <row r="5307" spans="15:17">
      <c r="O5307">
        <f t="shared" si="251"/>
        <v>1926</v>
      </c>
      <c r="P5307" t="e">
        <f t="shared" si="250"/>
        <v>#VALUE!</v>
      </c>
      <c r="Q5307" t="e">
        <f t="shared" si="249"/>
        <v>#VALUE!</v>
      </c>
    </row>
    <row r="5308" spans="15:17">
      <c r="O5308">
        <f t="shared" si="251"/>
        <v>1927</v>
      </c>
      <c r="P5308" t="e">
        <f t="shared" si="250"/>
        <v>#VALUE!</v>
      </c>
      <c r="Q5308" t="e">
        <f t="shared" si="249"/>
        <v>#VALUE!</v>
      </c>
    </row>
    <row r="5309" spans="15:17">
      <c r="O5309">
        <f t="shared" si="251"/>
        <v>1928</v>
      </c>
      <c r="P5309" t="e">
        <f t="shared" si="250"/>
        <v>#VALUE!</v>
      </c>
      <c r="Q5309" t="e">
        <f t="shared" si="249"/>
        <v>#VALUE!</v>
      </c>
    </row>
    <row r="5310" spans="15:17">
      <c r="O5310">
        <f t="shared" si="251"/>
        <v>1929</v>
      </c>
      <c r="P5310" t="e">
        <f t="shared" si="250"/>
        <v>#VALUE!</v>
      </c>
      <c r="Q5310" t="e">
        <f t="shared" si="249"/>
        <v>#VALUE!</v>
      </c>
    </row>
    <row r="5311" spans="15:17">
      <c r="O5311">
        <f t="shared" si="251"/>
        <v>1930</v>
      </c>
      <c r="P5311" t="e">
        <f t="shared" si="250"/>
        <v>#VALUE!</v>
      </c>
      <c r="Q5311" t="e">
        <f t="shared" si="249"/>
        <v>#VALUE!</v>
      </c>
    </row>
    <row r="5312" spans="15:17">
      <c r="O5312">
        <f t="shared" si="251"/>
        <v>1931</v>
      </c>
      <c r="P5312" t="e">
        <f t="shared" si="250"/>
        <v>#VALUE!</v>
      </c>
      <c r="Q5312" t="e">
        <f t="shared" si="249"/>
        <v>#VALUE!</v>
      </c>
    </row>
    <row r="5313" spans="15:17">
      <c r="O5313">
        <f t="shared" si="251"/>
        <v>1932</v>
      </c>
      <c r="P5313" t="e">
        <f t="shared" si="250"/>
        <v>#VALUE!</v>
      </c>
      <c r="Q5313" t="e">
        <f t="shared" si="249"/>
        <v>#VALUE!</v>
      </c>
    </row>
    <row r="5314" spans="15:17">
      <c r="O5314">
        <f t="shared" si="251"/>
        <v>1933</v>
      </c>
      <c r="P5314" t="e">
        <f t="shared" si="250"/>
        <v>#VALUE!</v>
      </c>
      <c r="Q5314" t="e">
        <f t="shared" si="249"/>
        <v>#VALUE!</v>
      </c>
    </row>
    <row r="5315" spans="15:17">
      <c r="O5315">
        <f t="shared" si="251"/>
        <v>1934</v>
      </c>
      <c r="P5315" t="e">
        <f t="shared" si="250"/>
        <v>#VALUE!</v>
      </c>
      <c r="Q5315" t="e">
        <f t="shared" si="249"/>
        <v>#VALUE!</v>
      </c>
    </row>
    <row r="5316" spans="15:17">
      <c r="O5316">
        <f t="shared" si="251"/>
        <v>1935</v>
      </c>
      <c r="P5316" t="e">
        <f t="shared" si="250"/>
        <v>#VALUE!</v>
      </c>
      <c r="Q5316" t="e">
        <f t="shared" si="249"/>
        <v>#VALUE!</v>
      </c>
    </row>
    <row r="5317" spans="15:17">
      <c r="O5317">
        <f t="shared" si="251"/>
        <v>1936</v>
      </c>
      <c r="P5317" t="e">
        <f t="shared" si="250"/>
        <v>#VALUE!</v>
      </c>
      <c r="Q5317" t="e">
        <f t="shared" si="249"/>
        <v>#VALUE!</v>
      </c>
    </row>
    <row r="5318" spans="15:17">
      <c r="O5318">
        <f t="shared" si="251"/>
        <v>1937</v>
      </c>
      <c r="P5318" t="e">
        <f t="shared" si="250"/>
        <v>#VALUE!</v>
      </c>
      <c r="Q5318" t="e">
        <f t="shared" si="249"/>
        <v>#VALUE!</v>
      </c>
    </row>
    <row r="5319" spans="15:17">
      <c r="O5319">
        <f t="shared" si="251"/>
        <v>1938</v>
      </c>
      <c r="P5319" t="e">
        <f t="shared" si="250"/>
        <v>#VALUE!</v>
      </c>
      <c r="Q5319" t="e">
        <f t="shared" ref="Q5319:Q5382" si="252">Q5318+P5318</f>
        <v>#VALUE!</v>
      </c>
    </row>
    <row r="5320" spans="15:17">
      <c r="O5320">
        <f t="shared" si="251"/>
        <v>1939</v>
      </c>
      <c r="P5320" t="e">
        <f t="shared" si="250"/>
        <v>#VALUE!</v>
      </c>
      <c r="Q5320" t="e">
        <f t="shared" si="252"/>
        <v>#VALUE!</v>
      </c>
    </row>
    <row r="5321" spans="15:17">
      <c r="O5321">
        <f t="shared" si="251"/>
        <v>1940</v>
      </c>
      <c r="P5321" t="e">
        <f t="shared" si="250"/>
        <v>#VALUE!</v>
      </c>
      <c r="Q5321" t="e">
        <f t="shared" si="252"/>
        <v>#VALUE!</v>
      </c>
    </row>
    <row r="5322" spans="15:17">
      <c r="O5322">
        <f t="shared" si="251"/>
        <v>1941</v>
      </c>
      <c r="P5322" t="e">
        <f t="shared" si="250"/>
        <v>#VALUE!</v>
      </c>
      <c r="Q5322" t="e">
        <f t="shared" si="252"/>
        <v>#VALUE!</v>
      </c>
    </row>
    <row r="5323" spans="15:17">
      <c r="O5323">
        <f t="shared" si="251"/>
        <v>1942</v>
      </c>
      <c r="P5323" t="e">
        <f t="shared" si="250"/>
        <v>#VALUE!</v>
      </c>
      <c r="Q5323" t="e">
        <f t="shared" si="252"/>
        <v>#VALUE!</v>
      </c>
    </row>
    <row r="5324" spans="15:17">
      <c r="O5324">
        <f t="shared" si="251"/>
        <v>1943</v>
      </c>
      <c r="P5324" t="e">
        <f t="shared" si="250"/>
        <v>#VALUE!</v>
      </c>
      <c r="Q5324" t="e">
        <f t="shared" si="252"/>
        <v>#VALUE!</v>
      </c>
    </row>
    <row r="5325" spans="15:17">
      <c r="O5325">
        <f t="shared" si="251"/>
        <v>1944</v>
      </c>
      <c r="P5325" t="e">
        <f t="shared" si="250"/>
        <v>#VALUE!</v>
      </c>
      <c r="Q5325" t="e">
        <f t="shared" si="252"/>
        <v>#VALUE!</v>
      </c>
    </row>
    <row r="5326" spans="15:17">
      <c r="O5326">
        <f t="shared" si="251"/>
        <v>1945</v>
      </c>
      <c r="P5326" t="e">
        <f t="shared" si="250"/>
        <v>#VALUE!</v>
      </c>
      <c r="Q5326" t="e">
        <f t="shared" si="252"/>
        <v>#VALUE!</v>
      </c>
    </row>
    <row r="5327" spans="15:17">
      <c r="O5327">
        <f t="shared" si="251"/>
        <v>1946</v>
      </c>
      <c r="P5327" t="e">
        <f t="shared" si="250"/>
        <v>#VALUE!</v>
      </c>
      <c r="Q5327" t="e">
        <f t="shared" si="252"/>
        <v>#VALUE!</v>
      </c>
    </row>
    <row r="5328" spans="15:17">
      <c r="O5328">
        <f t="shared" si="251"/>
        <v>1947</v>
      </c>
      <c r="P5328" t="e">
        <f t="shared" si="250"/>
        <v>#VALUE!</v>
      </c>
      <c r="Q5328" t="e">
        <f t="shared" si="252"/>
        <v>#VALUE!</v>
      </c>
    </row>
    <row r="5329" spans="15:17">
      <c r="O5329">
        <f t="shared" si="251"/>
        <v>1948</v>
      </c>
      <c r="P5329" t="e">
        <f t="shared" si="250"/>
        <v>#VALUE!</v>
      </c>
      <c r="Q5329" t="e">
        <f t="shared" si="252"/>
        <v>#VALUE!</v>
      </c>
    </row>
    <row r="5330" spans="15:17">
      <c r="O5330">
        <f t="shared" si="251"/>
        <v>1949</v>
      </c>
      <c r="P5330" t="e">
        <f t="shared" si="250"/>
        <v>#VALUE!</v>
      </c>
      <c r="Q5330" t="e">
        <f t="shared" si="252"/>
        <v>#VALUE!</v>
      </c>
    </row>
    <row r="5331" spans="15:17">
      <c r="O5331">
        <f t="shared" si="251"/>
        <v>1950</v>
      </c>
      <c r="P5331" t="e">
        <f t="shared" si="250"/>
        <v>#VALUE!</v>
      </c>
      <c r="Q5331" t="e">
        <f t="shared" si="252"/>
        <v>#VALUE!</v>
      </c>
    </row>
    <row r="5332" spans="15:17">
      <c r="O5332">
        <f t="shared" si="251"/>
        <v>1951</v>
      </c>
      <c r="P5332" t="e">
        <f t="shared" si="250"/>
        <v>#VALUE!</v>
      </c>
      <c r="Q5332" t="e">
        <f t="shared" si="252"/>
        <v>#VALUE!</v>
      </c>
    </row>
    <row r="5333" spans="15:17">
      <c r="O5333">
        <f t="shared" si="251"/>
        <v>1952</v>
      </c>
      <c r="P5333" t="e">
        <f t="shared" si="250"/>
        <v>#VALUE!</v>
      </c>
      <c r="Q5333" t="e">
        <f t="shared" si="252"/>
        <v>#VALUE!</v>
      </c>
    </row>
    <row r="5334" spans="15:17">
      <c r="O5334">
        <f t="shared" si="251"/>
        <v>1953</v>
      </c>
      <c r="P5334" t="e">
        <f t="shared" si="250"/>
        <v>#VALUE!</v>
      </c>
      <c r="Q5334" t="e">
        <f t="shared" si="252"/>
        <v>#VALUE!</v>
      </c>
    </row>
    <row r="5335" spans="15:17">
      <c r="O5335">
        <f t="shared" si="251"/>
        <v>1954</v>
      </c>
      <c r="P5335" t="e">
        <f t="shared" si="250"/>
        <v>#VALUE!</v>
      </c>
      <c r="Q5335" t="e">
        <f t="shared" si="252"/>
        <v>#VALUE!</v>
      </c>
    </row>
    <row r="5336" spans="15:17">
      <c r="O5336">
        <f t="shared" si="251"/>
        <v>1955</v>
      </c>
      <c r="P5336" t="e">
        <f t="shared" si="250"/>
        <v>#VALUE!</v>
      </c>
      <c r="Q5336" t="e">
        <f t="shared" si="252"/>
        <v>#VALUE!</v>
      </c>
    </row>
    <row r="5337" spans="15:17">
      <c r="O5337">
        <f t="shared" si="251"/>
        <v>1956</v>
      </c>
      <c r="P5337" t="e">
        <f t="shared" si="250"/>
        <v>#VALUE!</v>
      </c>
      <c r="Q5337" t="e">
        <f t="shared" si="252"/>
        <v>#VALUE!</v>
      </c>
    </row>
    <row r="5338" spans="15:17">
      <c r="O5338">
        <f t="shared" si="251"/>
        <v>1957</v>
      </c>
      <c r="P5338" t="e">
        <f t="shared" si="250"/>
        <v>#VALUE!</v>
      </c>
      <c r="Q5338" t="e">
        <f t="shared" si="252"/>
        <v>#VALUE!</v>
      </c>
    </row>
    <row r="5339" spans="15:17">
      <c r="O5339">
        <f t="shared" si="251"/>
        <v>1958</v>
      </c>
      <c r="P5339" t="e">
        <f t="shared" si="250"/>
        <v>#VALUE!</v>
      </c>
      <c r="Q5339" t="e">
        <f t="shared" si="252"/>
        <v>#VALUE!</v>
      </c>
    </row>
    <row r="5340" spans="15:17">
      <c r="O5340">
        <f t="shared" si="251"/>
        <v>1959</v>
      </c>
      <c r="P5340" t="e">
        <f t="shared" si="250"/>
        <v>#VALUE!</v>
      </c>
      <c r="Q5340" t="e">
        <f t="shared" si="252"/>
        <v>#VALUE!</v>
      </c>
    </row>
    <row r="5341" spans="15:17">
      <c r="O5341">
        <f t="shared" si="251"/>
        <v>1960</v>
      </c>
      <c r="P5341" t="e">
        <f t="shared" si="250"/>
        <v>#VALUE!</v>
      </c>
      <c r="Q5341" t="e">
        <f t="shared" si="252"/>
        <v>#VALUE!</v>
      </c>
    </row>
    <row r="5342" spans="15:17">
      <c r="O5342">
        <f t="shared" si="251"/>
        <v>1961</v>
      </c>
      <c r="P5342" t="e">
        <f t="shared" si="250"/>
        <v>#VALUE!</v>
      </c>
      <c r="Q5342" t="e">
        <f t="shared" si="252"/>
        <v>#VALUE!</v>
      </c>
    </row>
    <row r="5343" spans="15:17">
      <c r="O5343">
        <f t="shared" si="251"/>
        <v>1962</v>
      </c>
      <c r="P5343" t="e">
        <f t="shared" si="250"/>
        <v>#VALUE!</v>
      </c>
      <c r="Q5343" t="e">
        <f t="shared" si="252"/>
        <v>#VALUE!</v>
      </c>
    </row>
    <row r="5344" spans="15:17">
      <c r="O5344">
        <f t="shared" si="251"/>
        <v>1963</v>
      </c>
      <c r="P5344" t="e">
        <f t="shared" si="250"/>
        <v>#VALUE!</v>
      </c>
      <c r="Q5344" t="e">
        <f t="shared" si="252"/>
        <v>#VALUE!</v>
      </c>
    </row>
    <row r="5345" spans="15:17">
      <c r="O5345">
        <f t="shared" si="251"/>
        <v>1964</v>
      </c>
      <c r="P5345" t="e">
        <f t="shared" si="250"/>
        <v>#VALUE!</v>
      </c>
      <c r="Q5345" t="e">
        <f t="shared" si="252"/>
        <v>#VALUE!</v>
      </c>
    </row>
    <row r="5346" spans="15:17">
      <c r="O5346">
        <f t="shared" si="251"/>
        <v>1965</v>
      </c>
      <c r="P5346" t="e">
        <f t="shared" si="250"/>
        <v>#VALUE!</v>
      </c>
      <c r="Q5346" t="e">
        <f t="shared" si="252"/>
        <v>#VALUE!</v>
      </c>
    </row>
    <row r="5347" spans="15:17">
      <c r="O5347">
        <f t="shared" si="251"/>
        <v>1966</v>
      </c>
      <c r="P5347" t="e">
        <f t="shared" si="250"/>
        <v>#VALUE!</v>
      </c>
      <c r="Q5347" t="e">
        <f t="shared" si="252"/>
        <v>#VALUE!</v>
      </c>
    </row>
    <row r="5348" spans="15:17">
      <c r="O5348">
        <f t="shared" si="251"/>
        <v>1967</v>
      </c>
      <c r="P5348" t="e">
        <f t="shared" si="250"/>
        <v>#VALUE!</v>
      </c>
      <c r="Q5348" t="e">
        <f t="shared" si="252"/>
        <v>#VALUE!</v>
      </c>
    </row>
    <row r="5349" spans="15:17">
      <c r="O5349">
        <f t="shared" si="251"/>
        <v>1968</v>
      </c>
      <c r="P5349" t="e">
        <f t="shared" si="250"/>
        <v>#VALUE!</v>
      </c>
      <c r="Q5349" t="e">
        <f t="shared" si="252"/>
        <v>#VALUE!</v>
      </c>
    </row>
    <row r="5350" spans="15:17">
      <c r="O5350">
        <f t="shared" si="251"/>
        <v>1969</v>
      </c>
      <c r="P5350" t="e">
        <f t="shared" si="250"/>
        <v>#VALUE!</v>
      </c>
      <c r="Q5350" t="e">
        <f t="shared" si="252"/>
        <v>#VALUE!</v>
      </c>
    </row>
    <row r="5351" spans="15:17">
      <c r="O5351">
        <f t="shared" si="251"/>
        <v>1970</v>
      </c>
      <c r="P5351" t="e">
        <f t="shared" si="250"/>
        <v>#VALUE!</v>
      </c>
      <c r="Q5351" t="e">
        <f t="shared" si="252"/>
        <v>#VALUE!</v>
      </c>
    </row>
    <row r="5352" spans="15:17">
      <c r="O5352">
        <f t="shared" si="251"/>
        <v>1971</v>
      </c>
      <c r="P5352" t="e">
        <f t="shared" si="250"/>
        <v>#VALUE!</v>
      </c>
      <c r="Q5352" t="e">
        <f t="shared" si="252"/>
        <v>#VALUE!</v>
      </c>
    </row>
    <row r="5353" spans="15:17">
      <c r="O5353">
        <f t="shared" si="251"/>
        <v>1972</v>
      </c>
      <c r="P5353" t="e">
        <f t="shared" si="250"/>
        <v>#VALUE!</v>
      </c>
      <c r="Q5353" t="e">
        <f t="shared" si="252"/>
        <v>#VALUE!</v>
      </c>
    </row>
    <row r="5354" spans="15:17">
      <c r="O5354">
        <f t="shared" si="251"/>
        <v>1973</v>
      </c>
      <c r="P5354" t="e">
        <f t="shared" si="250"/>
        <v>#VALUE!</v>
      </c>
      <c r="Q5354" t="e">
        <f t="shared" si="252"/>
        <v>#VALUE!</v>
      </c>
    </row>
    <row r="5355" spans="15:17">
      <c r="O5355">
        <f t="shared" si="251"/>
        <v>1974</v>
      </c>
      <c r="P5355" t="e">
        <f t="shared" si="250"/>
        <v>#VALUE!</v>
      </c>
      <c r="Q5355" t="e">
        <f t="shared" si="252"/>
        <v>#VALUE!</v>
      </c>
    </row>
    <row r="5356" spans="15:17">
      <c r="O5356">
        <f t="shared" si="251"/>
        <v>1975</v>
      </c>
      <c r="P5356" t="e">
        <f t="shared" si="250"/>
        <v>#VALUE!</v>
      </c>
      <c r="Q5356" t="e">
        <f t="shared" si="252"/>
        <v>#VALUE!</v>
      </c>
    </row>
    <row r="5357" spans="15:17">
      <c r="O5357">
        <f t="shared" si="251"/>
        <v>1976</v>
      </c>
      <c r="P5357" t="e">
        <f t="shared" si="250"/>
        <v>#VALUE!</v>
      </c>
      <c r="Q5357" t="e">
        <f t="shared" si="252"/>
        <v>#VALUE!</v>
      </c>
    </row>
    <row r="5358" spans="15:17">
      <c r="O5358">
        <f t="shared" si="251"/>
        <v>1977</v>
      </c>
      <c r="P5358" t="e">
        <f t="shared" si="250"/>
        <v>#VALUE!</v>
      </c>
      <c r="Q5358" t="e">
        <f t="shared" si="252"/>
        <v>#VALUE!</v>
      </c>
    </row>
    <row r="5359" spans="15:17">
      <c r="O5359">
        <f t="shared" si="251"/>
        <v>1978</v>
      </c>
      <c r="P5359" t="e">
        <f t="shared" si="250"/>
        <v>#VALUE!</v>
      </c>
      <c r="Q5359" t="e">
        <f t="shared" si="252"/>
        <v>#VALUE!</v>
      </c>
    </row>
    <row r="5360" spans="15:17">
      <c r="O5360">
        <f t="shared" si="251"/>
        <v>1979</v>
      </c>
      <c r="P5360" t="e">
        <f t="shared" si="250"/>
        <v>#VALUE!</v>
      </c>
      <c r="Q5360" t="e">
        <f t="shared" si="252"/>
        <v>#VALUE!</v>
      </c>
    </row>
    <row r="5361" spans="15:17">
      <c r="O5361">
        <f t="shared" si="251"/>
        <v>1980</v>
      </c>
      <c r="P5361" t="e">
        <f t="shared" si="250"/>
        <v>#VALUE!</v>
      </c>
      <c r="Q5361" t="e">
        <f t="shared" si="252"/>
        <v>#VALUE!</v>
      </c>
    </row>
    <row r="5362" spans="15:17">
      <c r="O5362">
        <f t="shared" si="251"/>
        <v>1981</v>
      </c>
      <c r="P5362" t="e">
        <f t="shared" si="250"/>
        <v>#VALUE!</v>
      </c>
      <c r="Q5362" t="e">
        <f t="shared" si="252"/>
        <v>#VALUE!</v>
      </c>
    </row>
    <row r="5363" spans="15:17">
      <c r="O5363">
        <f t="shared" si="251"/>
        <v>1982</v>
      </c>
      <c r="P5363" t="e">
        <f t="shared" si="250"/>
        <v>#VALUE!</v>
      </c>
      <c r="Q5363" t="e">
        <f t="shared" si="252"/>
        <v>#VALUE!</v>
      </c>
    </row>
    <row r="5364" spans="15:17">
      <c r="O5364">
        <f t="shared" si="251"/>
        <v>1983</v>
      </c>
      <c r="P5364" t="e">
        <f t="shared" si="250"/>
        <v>#VALUE!</v>
      </c>
      <c r="Q5364" t="e">
        <f t="shared" si="252"/>
        <v>#VALUE!</v>
      </c>
    </row>
    <row r="5365" spans="15:17">
      <c r="O5365">
        <f t="shared" si="251"/>
        <v>1984</v>
      </c>
      <c r="P5365" t="e">
        <f t="shared" ref="P5365:P5428" si="253">NEGBINOMDIST(O5365-$A$9,$A$9,$B$9)</f>
        <v>#VALUE!</v>
      </c>
      <c r="Q5365" t="e">
        <f t="shared" si="252"/>
        <v>#VALUE!</v>
      </c>
    </row>
    <row r="5366" spans="15:17">
      <c r="O5366">
        <f t="shared" ref="O5366:O5429" si="254">O5365+1</f>
        <v>1985</v>
      </c>
      <c r="P5366" t="e">
        <f t="shared" si="253"/>
        <v>#VALUE!</v>
      </c>
      <c r="Q5366" t="e">
        <f t="shared" si="252"/>
        <v>#VALUE!</v>
      </c>
    </row>
    <row r="5367" spans="15:17">
      <c r="O5367">
        <f t="shared" si="254"/>
        <v>1986</v>
      </c>
      <c r="P5367" t="e">
        <f t="shared" si="253"/>
        <v>#VALUE!</v>
      </c>
      <c r="Q5367" t="e">
        <f t="shared" si="252"/>
        <v>#VALUE!</v>
      </c>
    </row>
    <row r="5368" spans="15:17">
      <c r="O5368">
        <f t="shared" si="254"/>
        <v>1987</v>
      </c>
      <c r="P5368" t="e">
        <f t="shared" si="253"/>
        <v>#VALUE!</v>
      </c>
      <c r="Q5368" t="e">
        <f t="shared" si="252"/>
        <v>#VALUE!</v>
      </c>
    </row>
    <row r="5369" spans="15:17">
      <c r="O5369">
        <f t="shared" si="254"/>
        <v>1988</v>
      </c>
      <c r="P5369" t="e">
        <f t="shared" si="253"/>
        <v>#VALUE!</v>
      </c>
      <c r="Q5369" t="e">
        <f t="shared" si="252"/>
        <v>#VALUE!</v>
      </c>
    </row>
    <row r="5370" spans="15:17">
      <c r="O5370">
        <f t="shared" si="254"/>
        <v>1989</v>
      </c>
      <c r="P5370" t="e">
        <f t="shared" si="253"/>
        <v>#VALUE!</v>
      </c>
      <c r="Q5370" t="e">
        <f t="shared" si="252"/>
        <v>#VALUE!</v>
      </c>
    </row>
    <row r="5371" spans="15:17">
      <c r="O5371">
        <f t="shared" si="254"/>
        <v>1990</v>
      </c>
      <c r="P5371" t="e">
        <f t="shared" si="253"/>
        <v>#VALUE!</v>
      </c>
      <c r="Q5371" t="e">
        <f t="shared" si="252"/>
        <v>#VALUE!</v>
      </c>
    </row>
    <row r="5372" spans="15:17">
      <c r="O5372">
        <f t="shared" si="254"/>
        <v>1991</v>
      </c>
      <c r="P5372" t="e">
        <f t="shared" si="253"/>
        <v>#VALUE!</v>
      </c>
      <c r="Q5372" t="e">
        <f t="shared" si="252"/>
        <v>#VALUE!</v>
      </c>
    </row>
    <row r="5373" spans="15:17">
      <c r="O5373">
        <f t="shared" si="254"/>
        <v>1992</v>
      </c>
      <c r="P5373" t="e">
        <f t="shared" si="253"/>
        <v>#VALUE!</v>
      </c>
      <c r="Q5373" t="e">
        <f t="shared" si="252"/>
        <v>#VALUE!</v>
      </c>
    </row>
    <row r="5374" spans="15:17">
      <c r="O5374">
        <f t="shared" si="254"/>
        <v>1993</v>
      </c>
      <c r="P5374" t="e">
        <f t="shared" si="253"/>
        <v>#VALUE!</v>
      </c>
      <c r="Q5374" t="e">
        <f t="shared" si="252"/>
        <v>#VALUE!</v>
      </c>
    </row>
    <row r="5375" spans="15:17">
      <c r="O5375">
        <f t="shared" si="254"/>
        <v>1994</v>
      </c>
      <c r="P5375" t="e">
        <f t="shared" si="253"/>
        <v>#VALUE!</v>
      </c>
      <c r="Q5375" t="e">
        <f t="shared" si="252"/>
        <v>#VALUE!</v>
      </c>
    </row>
    <row r="5376" spans="15:17">
      <c r="O5376">
        <f t="shared" si="254"/>
        <v>1995</v>
      </c>
      <c r="P5376" t="e">
        <f t="shared" si="253"/>
        <v>#VALUE!</v>
      </c>
      <c r="Q5376" t="e">
        <f t="shared" si="252"/>
        <v>#VALUE!</v>
      </c>
    </row>
    <row r="5377" spans="15:17">
      <c r="O5377">
        <f t="shared" si="254"/>
        <v>1996</v>
      </c>
      <c r="P5377" t="e">
        <f t="shared" si="253"/>
        <v>#VALUE!</v>
      </c>
      <c r="Q5377" t="e">
        <f t="shared" si="252"/>
        <v>#VALUE!</v>
      </c>
    </row>
    <row r="5378" spans="15:17">
      <c r="O5378">
        <f t="shared" si="254"/>
        <v>1997</v>
      </c>
      <c r="P5378" t="e">
        <f t="shared" si="253"/>
        <v>#VALUE!</v>
      </c>
      <c r="Q5378" t="e">
        <f t="shared" si="252"/>
        <v>#VALUE!</v>
      </c>
    </row>
    <row r="5379" spans="15:17">
      <c r="O5379">
        <f t="shared" si="254"/>
        <v>1998</v>
      </c>
      <c r="P5379" t="e">
        <f t="shared" si="253"/>
        <v>#VALUE!</v>
      </c>
      <c r="Q5379" t="e">
        <f t="shared" si="252"/>
        <v>#VALUE!</v>
      </c>
    </row>
    <row r="5380" spans="15:17">
      <c r="O5380">
        <f t="shared" si="254"/>
        <v>1999</v>
      </c>
      <c r="P5380" t="e">
        <f t="shared" si="253"/>
        <v>#VALUE!</v>
      </c>
      <c r="Q5380" t="e">
        <f t="shared" si="252"/>
        <v>#VALUE!</v>
      </c>
    </row>
    <row r="5381" spans="15:17">
      <c r="O5381">
        <f t="shared" si="254"/>
        <v>2000</v>
      </c>
      <c r="P5381" t="e">
        <f t="shared" si="253"/>
        <v>#VALUE!</v>
      </c>
      <c r="Q5381" t="e">
        <f t="shared" si="252"/>
        <v>#VALUE!</v>
      </c>
    </row>
    <row r="5382" spans="15:17">
      <c r="O5382">
        <f t="shared" si="254"/>
        <v>2001</v>
      </c>
      <c r="P5382" t="e">
        <f t="shared" si="253"/>
        <v>#VALUE!</v>
      </c>
      <c r="Q5382" t="e">
        <f t="shared" si="252"/>
        <v>#VALUE!</v>
      </c>
    </row>
    <row r="5383" spans="15:17">
      <c r="O5383">
        <f t="shared" si="254"/>
        <v>2002</v>
      </c>
      <c r="P5383" t="e">
        <f t="shared" si="253"/>
        <v>#VALUE!</v>
      </c>
      <c r="Q5383" t="e">
        <f t="shared" ref="Q5383:Q5446" si="255">Q5382+P5382</f>
        <v>#VALUE!</v>
      </c>
    </row>
    <row r="5384" spans="15:17">
      <c r="O5384">
        <f t="shared" si="254"/>
        <v>2003</v>
      </c>
      <c r="P5384" t="e">
        <f t="shared" si="253"/>
        <v>#VALUE!</v>
      </c>
      <c r="Q5384" t="e">
        <f t="shared" si="255"/>
        <v>#VALUE!</v>
      </c>
    </row>
    <row r="5385" spans="15:17">
      <c r="O5385">
        <f t="shared" si="254"/>
        <v>2004</v>
      </c>
      <c r="P5385" t="e">
        <f t="shared" si="253"/>
        <v>#VALUE!</v>
      </c>
      <c r="Q5385" t="e">
        <f t="shared" si="255"/>
        <v>#VALUE!</v>
      </c>
    </row>
    <row r="5386" spans="15:17">
      <c r="O5386">
        <f t="shared" si="254"/>
        <v>2005</v>
      </c>
      <c r="P5386" t="e">
        <f t="shared" si="253"/>
        <v>#VALUE!</v>
      </c>
      <c r="Q5386" t="e">
        <f t="shared" si="255"/>
        <v>#VALUE!</v>
      </c>
    </row>
    <row r="5387" spans="15:17">
      <c r="O5387">
        <f t="shared" si="254"/>
        <v>2006</v>
      </c>
      <c r="P5387" t="e">
        <f t="shared" si="253"/>
        <v>#VALUE!</v>
      </c>
      <c r="Q5387" t="e">
        <f t="shared" si="255"/>
        <v>#VALUE!</v>
      </c>
    </row>
    <row r="5388" spans="15:17">
      <c r="O5388">
        <f t="shared" si="254"/>
        <v>2007</v>
      </c>
      <c r="P5388" t="e">
        <f t="shared" si="253"/>
        <v>#VALUE!</v>
      </c>
      <c r="Q5388" t="e">
        <f t="shared" si="255"/>
        <v>#VALUE!</v>
      </c>
    </row>
    <row r="5389" spans="15:17">
      <c r="O5389">
        <f t="shared" si="254"/>
        <v>2008</v>
      </c>
      <c r="P5389" t="e">
        <f t="shared" si="253"/>
        <v>#VALUE!</v>
      </c>
      <c r="Q5389" t="e">
        <f t="shared" si="255"/>
        <v>#VALUE!</v>
      </c>
    </row>
    <row r="5390" spans="15:17">
      <c r="O5390">
        <f t="shared" si="254"/>
        <v>2009</v>
      </c>
      <c r="P5390" t="e">
        <f t="shared" si="253"/>
        <v>#VALUE!</v>
      </c>
      <c r="Q5390" t="e">
        <f t="shared" si="255"/>
        <v>#VALUE!</v>
      </c>
    </row>
    <row r="5391" spans="15:17">
      <c r="O5391">
        <f t="shared" si="254"/>
        <v>2010</v>
      </c>
      <c r="P5391" t="e">
        <f t="shared" si="253"/>
        <v>#VALUE!</v>
      </c>
      <c r="Q5391" t="e">
        <f t="shared" si="255"/>
        <v>#VALUE!</v>
      </c>
    </row>
    <row r="5392" spans="15:17">
      <c r="O5392">
        <f t="shared" si="254"/>
        <v>2011</v>
      </c>
      <c r="P5392" t="e">
        <f t="shared" si="253"/>
        <v>#VALUE!</v>
      </c>
      <c r="Q5392" t="e">
        <f t="shared" si="255"/>
        <v>#VALUE!</v>
      </c>
    </row>
    <row r="5393" spans="15:17">
      <c r="O5393">
        <f t="shared" si="254"/>
        <v>2012</v>
      </c>
      <c r="P5393" t="e">
        <f t="shared" si="253"/>
        <v>#VALUE!</v>
      </c>
      <c r="Q5393" t="e">
        <f t="shared" si="255"/>
        <v>#VALUE!</v>
      </c>
    </row>
    <row r="5394" spans="15:17">
      <c r="O5394">
        <f t="shared" si="254"/>
        <v>2013</v>
      </c>
      <c r="P5394" t="e">
        <f t="shared" si="253"/>
        <v>#VALUE!</v>
      </c>
      <c r="Q5394" t="e">
        <f t="shared" si="255"/>
        <v>#VALUE!</v>
      </c>
    </row>
    <row r="5395" spans="15:17">
      <c r="O5395">
        <f t="shared" si="254"/>
        <v>2014</v>
      </c>
      <c r="P5395" t="e">
        <f t="shared" si="253"/>
        <v>#VALUE!</v>
      </c>
      <c r="Q5395" t="e">
        <f t="shared" si="255"/>
        <v>#VALUE!</v>
      </c>
    </row>
    <row r="5396" spans="15:17">
      <c r="O5396">
        <f t="shared" si="254"/>
        <v>2015</v>
      </c>
      <c r="P5396" t="e">
        <f t="shared" si="253"/>
        <v>#VALUE!</v>
      </c>
      <c r="Q5396" t="e">
        <f t="shared" si="255"/>
        <v>#VALUE!</v>
      </c>
    </row>
    <row r="5397" spans="15:17">
      <c r="O5397">
        <f t="shared" si="254"/>
        <v>2016</v>
      </c>
      <c r="P5397" t="e">
        <f t="shared" si="253"/>
        <v>#VALUE!</v>
      </c>
      <c r="Q5397" t="e">
        <f t="shared" si="255"/>
        <v>#VALUE!</v>
      </c>
    </row>
    <row r="5398" spans="15:17">
      <c r="O5398">
        <f t="shared" si="254"/>
        <v>2017</v>
      </c>
      <c r="P5398" t="e">
        <f t="shared" si="253"/>
        <v>#VALUE!</v>
      </c>
      <c r="Q5398" t="e">
        <f t="shared" si="255"/>
        <v>#VALUE!</v>
      </c>
    </row>
    <row r="5399" spans="15:17">
      <c r="O5399">
        <f t="shared" si="254"/>
        <v>2018</v>
      </c>
      <c r="P5399" t="e">
        <f t="shared" si="253"/>
        <v>#VALUE!</v>
      </c>
      <c r="Q5399" t="e">
        <f t="shared" si="255"/>
        <v>#VALUE!</v>
      </c>
    </row>
    <row r="5400" spans="15:17">
      <c r="O5400">
        <f t="shared" si="254"/>
        <v>2019</v>
      </c>
      <c r="P5400" t="e">
        <f t="shared" si="253"/>
        <v>#VALUE!</v>
      </c>
      <c r="Q5400" t="e">
        <f t="shared" si="255"/>
        <v>#VALUE!</v>
      </c>
    </row>
    <row r="5401" spans="15:17">
      <c r="O5401">
        <f t="shared" si="254"/>
        <v>2020</v>
      </c>
      <c r="P5401" t="e">
        <f t="shared" si="253"/>
        <v>#VALUE!</v>
      </c>
      <c r="Q5401" t="e">
        <f t="shared" si="255"/>
        <v>#VALUE!</v>
      </c>
    </row>
    <row r="5402" spans="15:17">
      <c r="O5402">
        <f t="shared" si="254"/>
        <v>2021</v>
      </c>
      <c r="P5402" t="e">
        <f t="shared" si="253"/>
        <v>#VALUE!</v>
      </c>
      <c r="Q5402" t="e">
        <f t="shared" si="255"/>
        <v>#VALUE!</v>
      </c>
    </row>
    <row r="5403" spans="15:17">
      <c r="O5403">
        <f t="shared" si="254"/>
        <v>2022</v>
      </c>
      <c r="P5403" t="e">
        <f t="shared" si="253"/>
        <v>#VALUE!</v>
      </c>
      <c r="Q5403" t="e">
        <f t="shared" si="255"/>
        <v>#VALUE!</v>
      </c>
    </row>
    <row r="5404" spans="15:17">
      <c r="O5404">
        <f t="shared" si="254"/>
        <v>2023</v>
      </c>
      <c r="P5404" t="e">
        <f t="shared" si="253"/>
        <v>#VALUE!</v>
      </c>
      <c r="Q5404" t="e">
        <f t="shared" si="255"/>
        <v>#VALUE!</v>
      </c>
    </row>
    <row r="5405" spans="15:17">
      <c r="O5405">
        <f t="shared" si="254"/>
        <v>2024</v>
      </c>
      <c r="P5405" t="e">
        <f t="shared" si="253"/>
        <v>#VALUE!</v>
      </c>
      <c r="Q5405" t="e">
        <f t="shared" si="255"/>
        <v>#VALUE!</v>
      </c>
    </row>
    <row r="5406" spans="15:17">
      <c r="O5406">
        <f t="shared" si="254"/>
        <v>2025</v>
      </c>
      <c r="P5406" t="e">
        <f t="shared" si="253"/>
        <v>#VALUE!</v>
      </c>
      <c r="Q5406" t="e">
        <f t="shared" si="255"/>
        <v>#VALUE!</v>
      </c>
    </row>
    <row r="5407" spans="15:17">
      <c r="O5407">
        <f t="shared" si="254"/>
        <v>2026</v>
      </c>
      <c r="P5407" t="e">
        <f t="shared" si="253"/>
        <v>#VALUE!</v>
      </c>
      <c r="Q5407" t="e">
        <f t="shared" si="255"/>
        <v>#VALUE!</v>
      </c>
    </row>
    <row r="5408" spans="15:17">
      <c r="O5408">
        <f t="shared" si="254"/>
        <v>2027</v>
      </c>
      <c r="P5408" t="e">
        <f t="shared" si="253"/>
        <v>#VALUE!</v>
      </c>
      <c r="Q5408" t="e">
        <f t="shared" si="255"/>
        <v>#VALUE!</v>
      </c>
    </row>
    <row r="5409" spans="15:17">
      <c r="O5409">
        <f t="shared" si="254"/>
        <v>2028</v>
      </c>
      <c r="P5409" t="e">
        <f t="shared" si="253"/>
        <v>#VALUE!</v>
      </c>
      <c r="Q5409" t="e">
        <f t="shared" si="255"/>
        <v>#VALUE!</v>
      </c>
    </row>
    <row r="5410" spans="15:17">
      <c r="O5410">
        <f t="shared" si="254"/>
        <v>2029</v>
      </c>
      <c r="P5410" t="e">
        <f t="shared" si="253"/>
        <v>#VALUE!</v>
      </c>
      <c r="Q5410" t="e">
        <f t="shared" si="255"/>
        <v>#VALUE!</v>
      </c>
    </row>
    <row r="5411" spans="15:17">
      <c r="O5411">
        <f t="shared" si="254"/>
        <v>2030</v>
      </c>
      <c r="P5411" t="e">
        <f t="shared" si="253"/>
        <v>#VALUE!</v>
      </c>
      <c r="Q5411" t="e">
        <f t="shared" si="255"/>
        <v>#VALUE!</v>
      </c>
    </row>
    <row r="5412" spans="15:17">
      <c r="O5412">
        <f t="shared" si="254"/>
        <v>2031</v>
      </c>
      <c r="P5412" t="e">
        <f t="shared" si="253"/>
        <v>#VALUE!</v>
      </c>
      <c r="Q5412" t="e">
        <f t="shared" si="255"/>
        <v>#VALUE!</v>
      </c>
    </row>
    <row r="5413" spans="15:17">
      <c r="O5413">
        <f t="shared" si="254"/>
        <v>2032</v>
      </c>
      <c r="P5413" t="e">
        <f t="shared" si="253"/>
        <v>#VALUE!</v>
      </c>
      <c r="Q5413" t="e">
        <f t="shared" si="255"/>
        <v>#VALUE!</v>
      </c>
    </row>
    <row r="5414" spans="15:17">
      <c r="O5414">
        <f t="shared" si="254"/>
        <v>2033</v>
      </c>
      <c r="P5414" t="e">
        <f t="shared" si="253"/>
        <v>#VALUE!</v>
      </c>
      <c r="Q5414" t="e">
        <f t="shared" si="255"/>
        <v>#VALUE!</v>
      </c>
    </row>
    <row r="5415" spans="15:17">
      <c r="O5415">
        <f t="shared" si="254"/>
        <v>2034</v>
      </c>
      <c r="P5415" t="e">
        <f t="shared" si="253"/>
        <v>#VALUE!</v>
      </c>
      <c r="Q5415" t="e">
        <f t="shared" si="255"/>
        <v>#VALUE!</v>
      </c>
    </row>
    <row r="5416" spans="15:17">
      <c r="O5416">
        <f t="shared" si="254"/>
        <v>2035</v>
      </c>
      <c r="P5416" t="e">
        <f t="shared" si="253"/>
        <v>#VALUE!</v>
      </c>
      <c r="Q5416" t="e">
        <f t="shared" si="255"/>
        <v>#VALUE!</v>
      </c>
    </row>
    <row r="5417" spans="15:17">
      <c r="O5417">
        <f t="shared" si="254"/>
        <v>2036</v>
      </c>
      <c r="P5417" t="e">
        <f t="shared" si="253"/>
        <v>#VALUE!</v>
      </c>
      <c r="Q5417" t="e">
        <f t="shared" si="255"/>
        <v>#VALUE!</v>
      </c>
    </row>
    <row r="5418" spans="15:17">
      <c r="O5418">
        <f t="shared" si="254"/>
        <v>2037</v>
      </c>
      <c r="P5418" t="e">
        <f t="shared" si="253"/>
        <v>#VALUE!</v>
      </c>
      <c r="Q5418" t="e">
        <f t="shared" si="255"/>
        <v>#VALUE!</v>
      </c>
    </row>
    <row r="5419" spans="15:17">
      <c r="O5419">
        <f t="shared" si="254"/>
        <v>2038</v>
      </c>
      <c r="P5419" t="e">
        <f t="shared" si="253"/>
        <v>#VALUE!</v>
      </c>
      <c r="Q5419" t="e">
        <f t="shared" si="255"/>
        <v>#VALUE!</v>
      </c>
    </row>
    <row r="5420" spans="15:17">
      <c r="O5420">
        <f t="shared" si="254"/>
        <v>2039</v>
      </c>
      <c r="P5420" t="e">
        <f t="shared" si="253"/>
        <v>#VALUE!</v>
      </c>
      <c r="Q5420" t="e">
        <f t="shared" si="255"/>
        <v>#VALUE!</v>
      </c>
    </row>
    <row r="5421" spans="15:17">
      <c r="O5421">
        <f t="shared" si="254"/>
        <v>2040</v>
      </c>
      <c r="P5421" t="e">
        <f t="shared" si="253"/>
        <v>#VALUE!</v>
      </c>
      <c r="Q5421" t="e">
        <f t="shared" si="255"/>
        <v>#VALUE!</v>
      </c>
    </row>
    <row r="5422" spans="15:17">
      <c r="O5422">
        <f t="shared" si="254"/>
        <v>2041</v>
      </c>
      <c r="P5422" t="e">
        <f t="shared" si="253"/>
        <v>#VALUE!</v>
      </c>
      <c r="Q5422" t="e">
        <f t="shared" si="255"/>
        <v>#VALUE!</v>
      </c>
    </row>
    <row r="5423" spans="15:17">
      <c r="O5423">
        <f t="shared" si="254"/>
        <v>2042</v>
      </c>
      <c r="P5423" t="e">
        <f t="shared" si="253"/>
        <v>#VALUE!</v>
      </c>
      <c r="Q5423" t="e">
        <f t="shared" si="255"/>
        <v>#VALUE!</v>
      </c>
    </row>
    <row r="5424" spans="15:17">
      <c r="O5424">
        <f t="shared" si="254"/>
        <v>2043</v>
      </c>
      <c r="P5424" t="e">
        <f t="shared" si="253"/>
        <v>#VALUE!</v>
      </c>
      <c r="Q5424" t="e">
        <f t="shared" si="255"/>
        <v>#VALUE!</v>
      </c>
    </row>
    <row r="5425" spans="15:17">
      <c r="O5425">
        <f t="shared" si="254"/>
        <v>2044</v>
      </c>
      <c r="P5425" t="e">
        <f t="shared" si="253"/>
        <v>#VALUE!</v>
      </c>
      <c r="Q5425" t="e">
        <f t="shared" si="255"/>
        <v>#VALUE!</v>
      </c>
    </row>
    <row r="5426" spans="15:17">
      <c r="O5426">
        <f t="shared" si="254"/>
        <v>2045</v>
      </c>
      <c r="P5426" t="e">
        <f t="shared" si="253"/>
        <v>#VALUE!</v>
      </c>
      <c r="Q5426" t="e">
        <f t="shared" si="255"/>
        <v>#VALUE!</v>
      </c>
    </row>
    <row r="5427" spans="15:17">
      <c r="O5427">
        <f t="shared" si="254"/>
        <v>2046</v>
      </c>
      <c r="P5427" t="e">
        <f t="shared" si="253"/>
        <v>#VALUE!</v>
      </c>
      <c r="Q5427" t="e">
        <f t="shared" si="255"/>
        <v>#VALUE!</v>
      </c>
    </row>
    <row r="5428" spans="15:17">
      <c r="O5428">
        <f t="shared" si="254"/>
        <v>2047</v>
      </c>
      <c r="P5428" t="e">
        <f t="shared" si="253"/>
        <v>#VALUE!</v>
      </c>
      <c r="Q5428" t="e">
        <f t="shared" si="255"/>
        <v>#VALUE!</v>
      </c>
    </row>
    <row r="5429" spans="15:17">
      <c r="O5429">
        <f t="shared" si="254"/>
        <v>2048</v>
      </c>
      <c r="P5429" t="e">
        <f t="shared" ref="P5429:P5492" si="256">NEGBINOMDIST(O5429-$A$9,$A$9,$B$9)</f>
        <v>#VALUE!</v>
      </c>
      <c r="Q5429" t="e">
        <f t="shared" si="255"/>
        <v>#VALUE!</v>
      </c>
    </row>
    <row r="5430" spans="15:17">
      <c r="O5430">
        <f t="shared" ref="O5430:O5493" si="257">O5429+1</f>
        <v>2049</v>
      </c>
      <c r="P5430" t="e">
        <f t="shared" si="256"/>
        <v>#VALUE!</v>
      </c>
      <c r="Q5430" t="e">
        <f t="shared" si="255"/>
        <v>#VALUE!</v>
      </c>
    </row>
    <row r="5431" spans="15:17">
      <c r="O5431">
        <f t="shared" si="257"/>
        <v>2050</v>
      </c>
      <c r="P5431" t="e">
        <f t="shared" si="256"/>
        <v>#VALUE!</v>
      </c>
      <c r="Q5431" t="e">
        <f t="shared" si="255"/>
        <v>#VALUE!</v>
      </c>
    </row>
    <row r="5432" spans="15:17">
      <c r="O5432">
        <f t="shared" si="257"/>
        <v>2051</v>
      </c>
      <c r="P5432" t="e">
        <f t="shared" si="256"/>
        <v>#VALUE!</v>
      </c>
      <c r="Q5432" t="e">
        <f t="shared" si="255"/>
        <v>#VALUE!</v>
      </c>
    </row>
    <row r="5433" spans="15:17">
      <c r="O5433">
        <f t="shared" si="257"/>
        <v>2052</v>
      </c>
      <c r="P5433" t="e">
        <f t="shared" si="256"/>
        <v>#VALUE!</v>
      </c>
      <c r="Q5433" t="e">
        <f t="shared" si="255"/>
        <v>#VALUE!</v>
      </c>
    </row>
    <row r="5434" spans="15:17">
      <c r="O5434">
        <f t="shared" si="257"/>
        <v>2053</v>
      </c>
      <c r="P5434" t="e">
        <f t="shared" si="256"/>
        <v>#VALUE!</v>
      </c>
      <c r="Q5434" t="e">
        <f t="shared" si="255"/>
        <v>#VALUE!</v>
      </c>
    </row>
    <row r="5435" spans="15:17">
      <c r="O5435">
        <f t="shared" si="257"/>
        <v>2054</v>
      </c>
      <c r="P5435" t="e">
        <f t="shared" si="256"/>
        <v>#VALUE!</v>
      </c>
      <c r="Q5435" t="e">
        <f t="shared" si="255"/>
        <v>#VALUE!</v>
      </c>
    </row>
    <row r="5436" spans="15:17">
      <c r="O5436">
        <f t="shared" si="257"/>
        <v>2055</v>
      </c>
      <c r="P5436" t="e">
        <f t="shared" si="256"/>
        <v>#VALUE!</v>
      </c>
      <c r="Q5436" t="e">
        <f t="shared" si="255"/>
        <v>#VALUE!</v>
      </c>
    </row>
    <row r="5437" spans="15:17">
      <c r="O5437">
        <f t="shared" si="257"/>
        <v>2056</v>
      </c>
      <c r="P5437" t="e">
        <f t="shared" si="256"/>
        <v>#VALUE!</v>
      </c>
      <c r="Q5437" t="e">
        <f t="shared" si="255"/>
        <v>#VALUE!</v>
      </c>
    </row>
    <row r="5438" spans="15:17">
      <c r="O5438">
        <f t="shared" si="257"/>
        <v>2057</v>
      </c>
      <c r="P5438" t="e">
        <f t="shared" si="256"/>
        <v>#VALUE!</v>
      </c>
      <c r="Q5438" t="e">
        <f t="shared" si="255"/>
        <v>#VALUE!</v>
      </c>
    </row>
    <row r="5439" spans="15:17">
      <c r="O5439">
        <f t="shared" si="257"/>
        <v>2058</v>
      </c>
      <c r="P5439" t="e">
        <f t="shared" si="256"/>
        <v>#VALUE!</v>
      </c>
      <c r="Q5439" t="e">
        <f t="shared" si="255"/>
        <v>#VALUE!</v>
      </c>
    </row>
    <row r="5440" spans="15:17">
      <c r="O5440">
        <f t="shared" si="257"/>
        <v>2059</v>
      </c>
      <c r="P5440" t="e">
        <f t="shared" si="256"/>
        <v>#VALUE!</v>
      </c>
      <c r="Q5440" t="e">
        <f t="shared" si="255"/>
        <v>#VALUE!</v>
      </c>
    </row>
    <row r="5441" spans="15:17">
      <c r="O5441">
        <f t="shared" si="257"/>
        <v>2060</v>
      </c>
      <c r="P5441" t="e">
        <f t="shared" si="256"/>
        <v>#VALUE!</v>
      </c>
      <c r="Q5441" t="e">
        <f t="shared" si="255"/>
        <v>#VALUE!</v>
      </c>
    </row>
    <row r="5442" spans="15:17">
      <c r="O5442">
        <f t="shared" si="257"/>
        <v>2061</v>
      </c>
      <c r="P5442" t="e">
        <f t="shared" si="256"/>
        <v>#VALUE!</v>
      </c>
      <c r="Q5442" t="e">
        <f t="shared" si="255"/>
        <v>#VALUE!</v>
      </c>
    </row>
    <row r="5443" spans="15:17">
      <c r="O5443">
        <f t="shared" si="257"/>
        <v>2062</v>
      </c>
      <c r="P5443" t="e">
        <f t="shared" si="256"/>
        <v>#VALUE!</v>
      </c>
      <c r="Q5443" t="e">
        <f t="shared" si="255"/>
        <v>#VALUE!</v>
      </c>
    </row>
    <row r="5444" spans="15:17">
      <c r="O5444">
        <f t="shared" si="257"/>
        <v>2063</v>
      </c>
      <c r="P5444" t="e">
        <f t="shared" si="256"/>
        <v>#VALUE!</v>
      </c>
      <c r="Q5444" t="e">
        <f t="shared" si="255"/>
        <v>#VALUE!</v>
      </c>
    </row>
    <row r="5445" spans="15:17">
      <c r="O5445">
        <f t="shared" si="257"/>
        <v>2064</v>
      </c>
      <c r="P5445" t="e">
        <f t="shared" si="256"/>
        <v>#VALUE!</v>
      </c>
      <c r="Q5445" t="e">
        <f t="shared" si="255"/>
        <v>#VALUE!</v>
      </c>
    </row>
    <row r="5446" spans="15:17">
      <c r="O5446">
        <f t="shared" si="257"/>
        <v>2065</v>
      </c>
      <c r="P5446" t="e">
        <f t="shared" si="256"/>
        <v>#VALUE!</v>
      </c>
      <c r="Q5446" t="e">
        <f t="shared" si="255"/>
        <v>#VALUE!</v>
      </c>
    </row>
    <row r="5447" spans="15:17">
      <c r="O5447">
        <f t="shared" si="257"/>
        <v>2066</v>
      </c>
      <c r="P5447" t="e">
        <f t="shared" si="256"/>
        <v>#VALUE!</v>
      </c>
      <c r="Q5447" t="e">
        <f t="shared" ref="Q5447:Q5510" si="258">Q5446+P5446</f>
        <v>#VALUE!</v>
      </c>
    </row>
    <row r="5448" spans="15:17">
      <c r="O5448">
        <f t="shared" si="257"/>
        <v>2067</v>
      </c>
      <c r="P5448" t="e">
        <f t="shared" si="256"/>
        <v>#VALUE!</v>
      </c>
      <c r="Q5448" t="e">
        <f t="shared" si="258"/>
        <v>#VALUE!</v>
      </c>
    </row>
    <row r="5449" spans="15:17">
      <c r="O5449">
        <f t="shared" si="257"/>
        <v>2068</v>
      </c>
      <c r="P5449" t="e">
        <f t="shared" si="256"/>
        <v>#VALUE!</v>
      </c>
      <c r="Q5449" t="e">
        <f t="shared" si="258"/>
        <v>#VALUE!</v>
      </c>
    </row>
    <row r="5450" spans="15:17">
      <c r="O5450">
        <f t="shared" si="257"/>
        <v>2069</v>
      </c>
      <c r="P5450" t="e">
        <f t="shared" si="256"/>
        <v>#VALUE!</v>
      </c>
      <c r="Q5450" t="e">
        <f t="shared" si="258"/>
        <v>#VALUE!</v>
      </c>
    </row>
    <row r="5451" spans="15:17">
      <c r="O5451">
        <f t="shared" si="257"/>
        <v>2070</v>
      </c>
      <c r="P5451" t="e">
        <f t="shared" si="256"/>
        <v>#VALUE!</v>
      </c>
      <c r="Q5451" t="e">
        <f t="shared" si="258"/>
        <v>#VALUE!</v>
      </c>
    </row>
    <row r="5452" spans="15:17">
      <c r="O5452">
        <f t="shared" si="257"/>
        <v>2071</v>
      </c>
      <c r="P5452" t="e">
        <f t="shared" si="256"/>
        <v>#VALUE!</v>
      </c>
      <c r="Q5452" t="e">
        <f t="shared" si="258"/>
        <v>#VALUE!</v>
      </c>
    </row>
    <row r="5453" spans="15:17">
      <c r="O5453">
        <f t="shared" si="257"/>
        <v>2072</v>
      </c>
      <c r="P5453" t="e">
        <f t="shared" si="256"/>
        <v>#VALUE!</v>
      </c>
      <c r="Q5453" t="e">
        <f t="shared" si="258"/>
        <v>#VALUE!</v>
      </c>
    </row>
    <row r="5454" spans="15:17">
      <c r="O5454">
        <f t="shared" si="257"/>
        <v>2073</v>
      </c>
      <c r="P5454" t="e">
        <f t="shared" si="256"/>
        <v>#VALUE!</v>
      </c>
      <c r="Q5454" t="e">
        <f t="shared" si="258"/>
        <v>#VALUE!</v>
      </c>
    </row>
    <row r="5455" spans="15:17">
      <c r="O5455">
        <f t="shared" si="257"/>
        <v>2074</v>
      </c>
      <c r="P5455" t="e">
        <f t="shared" si="256"/>
        <v>#VALUE!</v>
      </c>
      <c r="Q5455" t="e">
        <f t="shared" si="258"/>
        <v>#VALUE!</v>
      </c>
    </row>
    <row r="5456" spans="15:17">
      <c r="O5456">
        <f t="shared" si="257"/>
        <v>2075</v>
      </c>
      <c r="P5456" t="e">
        <f t="shared" si="256"/>
        <v>#VALUE!</v>
      </c>
      <c r="Q5456" t="e">
        <f t="shared" si="258"/>
        <v>#VALUE!</v>
      </c>
    </row>
    <row r="5457" spans="15:17">
      <c r="O5457">
        <f t="shared" si="257"/>
        <v>2076</v>
      </c>
      <c r="P5457" t="e">
        <f t="shared" si="256"/>
        <v>#VALUE!</v>
      </c>
      <c r="Q5457" t="e">
        <f t="shared" si="258"/>
        <v>#VALUE!</v>
      </c>
    </row>
    <row r="5458" spans="15:17">
      <c r="O5458">
        <f t="shared" si="257"/>
        <v>2077</v>
      </c>
      <c r="P5458" t="e">
        <f t="shared" si="256"/>
        <v>#VALUE!</v>
      </c>
      <c r="Q5458" t="e">
        <f t="shared" si="258"/>
        <v>#VALUE!</v>
      </c>
    </row>
    <row r="5459" spans="15:17">
      <c r="O5459">
        <f t="shared" si="257"/>
        <v>2078</v>
      </c>
      <c r="P5459" t="e">
        <f t="shared" si="256"/>
        <v>#VALUE!</v>
      </c>
      <c r="Q5459" t="e">
        <f t="shared" si="258"/>
        <v>#VALUE!</v>
      </c>
    </row>
    <row r="5460" spans="15:17">
      <c r="O5460">
        <f t="shared" si="257"/>
        <v>2079</v>
      </c>
      <c r="P5460" t="e">
        <f t="shared" si="256"/>
        <v>#VALUE!</v>
      </c>
      <c r="Q5460" t="e">
        <f t="shared" si="258"/>
        <v>#VALUE!</v>
      </c>
    </row>
    <row r="5461" spans="15:17">
      <c r="O5461">
        <f t="shared" si="257"/>
        <v>2080</v>
      </c>
      <c r="P5461" t="e">
        <f t="shared" si="256"/>
        <v>#VALUE!</v>
      </c>
      <c r="Q5461" t="e">
        <f t="shared" si="258"/>
        <v>#VALUE!</v>
      </c>
    </row>
    <row r="5462" spans="15:17">
      <c r="O5462">
        <f t="shared" si="257"/>
        <v>2081</v>
      </c>
      <c r="P5462" t="e">
        <f t="shared" si="256"/>
        <v>#VALUE!</v>
      </c>
      <c r="Q5462" t="e">
        <f t="shared" si="258"/>
        <v>#VALUE!</v>
      </c>
    </row>
    <row r="5463" spans="15:17">
      <c r="O5463">
        <f t="shared" si="257"/>
        <v>2082</v>
      </c>
      <c r="P5463" t="e">
        <f t="shared" si="256"/>
        <v>#VALUE!</v>
      </c>
      <c r="Q5463" t="e">
        <f t="shared" si="258"/>
        <v>#VALUE!</v>
      </c>
    </row>
    <row r="5464" spans="15:17">
      <c r="O5464">
        <f t="shared" si="257"/>
        <v>2083</v>
      </c>
      <c r="P5464" t="e">
        <f t="shared" si="256"/>
        <v>#VALUE!</v>
      </c>
      <c r="Q5464" t="e">
        <f t="shared" si="258"/>
        <v>#VALUE!</v>
      </c>
    </row>
    <row r="5465" spans="15:17">
      <c r="O5465">
        <f t="shared" si="257"/>
        <v>2084</v>
      </c>
      <c r="P5465" t="e">
        <f t="shared" si="256"/>
        <v>#VALUE!</v>
      </c>
      <c r="Q5465" t="e">
        <f t="shared" si="258"/>
        <v>#VALUE!</v>
      </c>
    </row>
    <row r="5466" spans="15:17">
      <c r="O5466">
        <f t="shared" si="257"/>
        <v>2085</v>
      </c>
      <c r="P5466" t="e">
        <f t="shared" si="256"/>
        <v>#VALUE!</v>
      </c>
      <c r="Q5466" t="e">
        <f t="shared" si="258"/>
        <v>#VALUE!</v>
      </c>
    </row>
    <row r="5467" spans="15:17">
      <c r="O5467">
        <f t="shared" si="257"/>
        <v>2086</v>
      </c>
      <c r="P5467" t="e">
        <f t="shared" si="256"/>
        <v>#VALUE!</v>
      </c>
      <c r="Q5467" t="e">
        <f t="shared" si="258"/>
        <v>#VALUE!</v>
      </c>
    </row>
    <row r="5468" spans="15:17">
      <c r="O5468">
        <f t="shared" si="257"/>
        <v>2087</v>
      </c>
      <c r="P5468" t="e">
        <f t="shared" si="256"/>
        <v>#VALUE!</v>
      </c>
      <c r="Q5468" t="e">
        <f t="shared" si="258"/>
        <v>#VALUE!</v>
      </c>
    </row>
    <row r="5469" spans="15:17">
      <c r="O5469">
        <f t="shared" si="257"/>
        <v>2088</v>
      </c>
      <c r="P5469" t="e">
        <f t="shared" si="256"/>
        <v>#VALUE!</v>
      </c>
      <c r="Q5469" t="e">
        <f t="shared" si="258"/>
        <v>#VALUE!</v>
      </c>
    </row>
    <row r="5470" spans="15:17">
      <c r="O5470">
        <f t="shared" si="257"/>
        <v>2089</v>
      </c>
      <c r="P5470" t="e">
        <f t="shared" si="256"/>
        <v>#VALUE!</v>
      </c>
      <c r="Q5470" t="e">
        <f t="shared" si="258"/>
        <v>#VALUE!</v>
      </c>
    </row>
    <row r="5471" spans="15:17">
      <c r="O5471">
        <f t="shared" si="257"/>
        <v>2090</v>
      </c>
      <c r="P5471" t="e">
        <f t="shared" si="256"/>
        <v>#VALUE!</v>
      </c>
      <c r="Q5471" t="e">
        <f t="shared" si="258"/>
        <v>#VALUE!</v>
      </c>
    </row>
    <row r="5472" spans="15:17">
      <c r="O5472">
        <f t="shared" si="257"/>
        <v>2091</v>
      </c>
      <c r="P5472" t="e">
        <f t="shared" si="256"/>
        <v>#VALUE!</v>
      </c>
      <c r="Q5472" t="e">
        <f t="shared" si="258"/>
        <v>#VALUE!</v>
      </c>
    </row>
    <row r="5473" spans="15:17">
      <c r="O5473">
        <f t="shared" si="257"/>
        <v>2092</v>
      </c>
      <c r="P5473" t="e">
        <f t="shared" si="256"/>
        <v>#VALUE!</v>
      </c>
      <c r="Q5473" t="e">
        <f t="shared" si="258"/>
        <v>#VALUE!</v>
      </c>
    </row>
    <row r="5474" spans="15:17">
      <c r="O5474">
        <f t="shared" si="257"/>
        <v>2093</v>
      </c>
      <c r="P5474" t="e">
        <f t="shared" si="256"/>
        <v>#VALUE!</v>
      </c>
      <c r="Q5474" t="e">
        <f t="shared" si="258"/>
        <v>#VALUE!</v>
      </c>
    </row>
    <row r="5475" spans="15:17">
      <c r="O5475">
        <f t="shared" si="257"/>
        <v>2094</v>
      </c>
      <c r="P5475" t="e">
        <f t="shared" si="256"/>
        <v>#VALUE!</v>
      </c>
      <c r="Q5475" t="e">
        <f t="shared" si="258"/>
        <v>#VALUE!</v>
      </c>
    </row>
    <row r="5476" spans="15:17">
      <c r="O5476">
        <f t="shared" si="257"/>
        <v>2095</v>
      </c>
      <c r="P5476" t="e">
        <f t="shared" si="256"/>
        <v>#VALUE!</v>
      </c>
      <c r="Q5476" t="e">
        <f t="shared" si="258"/>
        <v>#VALUE!</v>
      </c>
    </row>
    <row r="5477" spans="15:17">
      <c r="O5477">
        <f t="shared" si="257"/>
        <v>2096</v>
      </c>
      <c r="P5477" t="e">
        <f t="shared" si="256"/>
        <v>#VALUE!</v>
      </c>
      <c r="Q5477" t="e">
        <f t="shared" si="258"/>
        <v>#VALUE!</v>
      </c>
    </row>
    <row r="5478" spans="15:17">
      <c r="O5478">
        <f t="shared" si="257"/>
        <v>2097</v>
      </c>
      <c r="P5478" t="e">
        <f t="shared" si="256"/>
        <v>#VALUE!</v>
      </c>
      <c r="Q5478" t="e">
        <f t="shared" si="258"/>
        <v>#VALUE!</v>
      </c>
    </row>
    <row r="5479" spans="15:17">
      <c r="O5479">
        <f t="shared" si="257"/>
        <v>2098</v>
      </c>
      <c r="P5479" t="e">
        <f t="shared" si="256"/>
        <v>#VALUE!</v>
      </c>
      <c r="Q5479" t="e">
        <f t="shared" si="258"/>
        <v>#VALUE!</v>
      </c>
    </row>
    <row r="5480" spans="15:17">
      <c r="O5480">
        <f t="shared" si="257"/>
        <v>2099</v>
      </c>
      <c r="P5480" t="e">
        <f t="shared" si="256"/>
        <v>#VALUE!</v>
      </c>
      <c r="Q5480" t="e">
        <f t="shared" si="258"/>
        <v>#VALUE!</v>
      </c>
    </row>
    <row r="5481" spans="15:17">
      <c r="O5481">
        <f t="shared" si="257"/>
        <v>2100</v>
      </c>
      <c r="P5481" t="e">
        <f t="shared" si="256"/>
        <v>#VALUE!</v>
      </c>
      <c r="Q5481" t="e">
        <f t="shared" si="258"/>
        <v>#VALUE!</v>
      </c>
    </row>
    <row r="5482" spans="15:17">
      <c r="O5482">
        <f t="shared" si="257"/>
        <v>2101</v>
      </c>
      <c r="P5482" t="e">
        <f t="shared" si="256"/>
        <v>#VALUE!</v>
      </c>
      <c r="Q5482" t="e">
        <f t="shared" si="258"/>
        <v>#VALUE!</v>
      </c>
    </row>
    <row r="5483" spans="15:17">
      <c r="O5483">
        <f t="shared" si="257"/>
        <v>2102</v>
      </c>
      <c r="P5483" t="e">
        <f t="shared" si="256"/>
        <v>#VALUE!</v>
      </c>
      <c r="Q5483" t="e">
        <f t="shared" si="258"/>
        <v>#VALUE!</v>
      </c>
    </row>
    <row r="5484" spans="15:17">
      <c r="O5484">
        <f t="shared" si="257"/>
        <v>2103</v>
      </c>
      <c r="P5484" t="e">
        <f t="shared" si="256"/>
        <v>#VALUE!</v>
      </c>
      <c r="Q5484" t="e">
        <f t="shared" si="258"/>
        <v>#VALUE!</v>
      </c>
    </row>
    <row r="5485" spans="15:17">
      <c r="O5485">
        <f t="shared" si="257"/>
        <v>2104</v>
      </c>
      <c r="P5485" t="e">
        <f t="shared" si="256"/>
        <v>#VALUE!</v>
      </c>
      <c r="Q5485" t="e">
        <f t="shared" si="258"/>
        <v>#VALUE!</v>
      </c>
    </row>
    <row r="5486" spans="15:17">
      <c r="O5486">
        <f t="shared" si="257"/>
        <v>2105</v>
      </c>
      <c r="P5486" t="e">
        <f t="shared" si="256"/>
        <v>#VALUE!</v>
      </c>
      <c r="Q5486" t="e">
        <f t="shared" si="258"/>
        <v>#VALUE!</v>
      </c>
    </row>
    <row r="5487" spans="15:17">
      <c r="O5487">
        <f t="shared" si="257"/>
        <v>2106</v>
      </c>
      <c r="P5487" t="e">
        <f t="shared" si="256"/>
        <v>#VALUE!</v>
      </c>
      <c r="Q5487" t="e">
        <f t="shared" si="258"/>
        <v>#VALUE!</v>
      </c>
    </row>
    <row r="5488" spans="15:17">
      <c r="O5488">
        <f t="shared" si="257"/>
        <v>2107</v>
      </c>
      <c r="P5488" t="e">
        <f t="shared" si="256"/>
        <v>#VALUE!</v>
      </c>
      <c r="Q5488" t="e">
        <f t="shared" si="258"/>
        <v>#VALUE!</v>
      </c>
    </row>
    <row r="5489" spans="15:17">
      <c r="O5489">
        <f t="shared" si="257"/>
        <v>2108</v>
      </c>
      <c r="P5489" t="e">
        <f t="shared" si="256"/>
        <v>#VALUE!</v>
      </c>
      <c r="Q5489" t="e">
        <f t="shared" si="258"/>
        <v>#VALUE!</v>
      </c>
    </row>
    <row r="5490" spans="15:17">
      <c r="O5490">
        <f t="shared" si="257"/>
        <v>2109</v>
      </c>
      <c r="P5490" t="e">
        <f t="shared" si="256"/>
        <v>#VALUE!</v>
      </c>
      <c r="Q5490" t="e">
        <f t="shared" si="258"/>
        <v>#VALUE!</v>
      </c>
    </row>
    <row r="5491" spans="15:17">
      <c r="O5491">
        <f t="shared" si="257"/>
        <v>2110</v>
      </c>
      <c r="P5491" t="e">
        <f t="shared" si="256"/>
        <v>#VALUE!</v>
      </c>
      <c r="Q5491" t="e">
        <f t="shared" si="258"/>
        <v>#VALUE!</v>
      </c>
    </row>
    <row r="5492" spans="15:17">
      <c r="O5492">
        <f t="shared" si="257"/>
        <v>2111</v>
      </c>
      <c r="P5492" t="e">
        <f t="shared" si="256"/>
        <v>#VALUE!</v>
      </c>
      <c r="Q5492" t="e">
        <f t="shared" si="258"/>
        <v>#VALUE!</v>
      </c>
    </row>
    <row r="5493" spans="15:17">
      <c r="O5493">
        <f t="shared" si="257"/>
        <v>2112</v>
      </c>
      <c r="P5493" t="e">
        <f t="shared" ref="P5493:P5556" si="259">NEGBINOMDIST(O5493-$A$9,$A$9,$B$9)</f>
        <v>#VALUE!</v>
      </c>
      <c r="Q5493" t="e">
        <f t="shared" si="258"/>
        <v>#VALUE!</v>
      </c>
    </row>
    <row r="5494" spans="15:17">
      <c r="O5494">
        <f t="shared" ref="O5494:O5557" si="260">O5493+1</f>
        <v>2113</v>
      </c>
      <c r="P5494" t="e">
        <f t="shared" si="259"/>
        <v>#VALUE!</v>
      </c>
      <c r="Q5494" t="e">
        <f t="shared" si="258"/>
        <v>#VALUE!</v>
      </c>
    </row>
    <row r="5495" spans="15:17">
      <c r="O5495">
        <f t="shared" si="260"/>
        <v>2114</v>
      </c>
      <c r="P5495" t="e">
        <f t="shared" si="259"/>
        <v>#VALUE!</v>
      </c>
      <c r="Q5495" t="e">
        <f t="shared" si="258"/>
        <v>#VALUE!</v>
      </c>
    </row>
    <row r="5496" spans="15:17">
      <c r="O5496">
        <f t="shared" si="260"/>
        <v>2115</v>
      </c>
      <c r="P5496" t="e">
        <f t="shared" si="259"/>
        <v>#VALUE!</v>
      </c>
      <c r="Q5496" t="e">
        <f t="shared" si="258"/>
        <v>#VALUE!</v>
      </c>
    </row>
    <row r="5497" spans="15:17">
      <c r="O5497">
        <f t="shared" si="260"/>
        <v>2116</v>
      </c>
      <c r="P5497" t="e">
        <f t="shared" si="259"/>
        <v>#VALUE!</v>
      </c>
      <c r="Q5497" t="e">
        <f t="shared" si="258"/>
        <v>#VALUE!</v>
      </c>
    </row>
    <row r="5498" spans="15:17">
      <c r="O5498">
        <f t="shared" si="260"/>
        <v>2117</v>
      </c>
      <c r="P5498" t="e">
        <f t="shared" si="259"/>
        <v>#VALUE!</v>
      </c>
      <c r="Q5498" t="e">
        <f t="shared" si="258"/>
        <v>#VALUE!</v>
      </c>
    </row>
    <row r="5499" spans="15:17">
      <c r="O5499">
        <f t="shared" si="260"/>
        <v>2118</v>
      </c>
      <c r="P5499" t="e">
        <f t="shared" si="259"/>
        <v>#VALUE!</v>
      </c>
      <c r="Q5499" t="e">
        <f t="shared" si="258"/>
        <v>#VALUE!</v>
      </c>
    </row>
    <row r="5500" spans="15:17">
      <c r="O5500">
        <f t="shared" si="260"/>
        <v>2119</v>
      </c>
      <c r="P5500" t="e">
        <f t="shared" si="259"/>
        <v>#VALUE!</v>
      </c>
      <c r="Q5500" t="e">
        <f t="shared" si="258"/>
        <v>#VALUE!</v>
      </c>
    </row>
    <row r="5501" spans="15:17">
      <c r="O5501">
        <f t="shared" si="260"/>
        <v>2120</v>
      </c>
      <c r="P5501" t="e">
        <f t="shared" si="259"/>
        <v>#VALUE!</v>
      </c>
      <c r="Q5501" t="e">
        <f t="shared" si="258"/>
        <v>#VALUE!</v>
      </c>
    </row>
    <row r="5502" spans="15:17">
      <c r="O5502">
        <f t="shared" si="260"/>
        <v>2121</v>
      </c>
      <c r="P5502" t="e">
        <f t="shared" si="259"/>
        <v>#VALUE!</v>
      </c>
      <c r="Q5502" t="e">
        <f t="shared" si="258"/>
        <v>#VALUE!</v>
      </c>
    </row>
    <row r="5503" spans="15:17">
      <c r="O5503">
        <f t="shared" si="260"/>
        <v>2122</v>
      </c>
      <c r="P5503" t="e">
        <f t="shared" si="259"/>
        <v>#VALUE!</v>
      </c>
      <c r="Q5503" t="e">
        <f t="shared" si="258"/>
        <v>#VALUE!</v>
      </c>
    </row>
    <row r="5504" spans="15:17">
      <c r="O5504">
        <f t="shared" si="260"/>
        <v>2123</v>
      </c>
      <c r="P5504" t="e">
        <f t="shared" si="259"/>
        <v>#VALUE!</v>
      </c>
      <c r="Q5504" t="e">
        <f t="shared" si="258"/>
        <v>#VALUE!</v>
      </c>
    </row>
    <row r="5505" spans="15:17">
      <c r="O5505">
        <f t="shared" si="260"/>
        <v>2124</v>
      </c>
      <c r="P5505" t="e">
        <f t="shared" si="259"/>
        <v>#VALUE!</v>
      </c>
      <c r="Q5505" t="e">
        <f t="shared" si="258"/>
        <v>#VALUE!</v>
      </c>
    </row>
    <row r="5506" spans="15:17">
      <c r="O5506">
        <f t="shared" si="260"/>
        <v>2125</v>
      </c>
      <c r="P5506" t="e">
        <f t="shared" si="259"/>
        <v>#VALUE!</v>
      </c>
      <c r="Q5506" t="e">
        <f t="shared" si="258"/>
        <v>#VALUE!</v>
      </c>
    </row>
    <row r="5507" spans="15:17">
      <c r="O5507">
        <f t="shared" si="260"/>
        <v>2126</v>
      </c>
      <c r="P5507" t="e">
        <f t="shared" si="259"/>
        <v>#VALUE!</v>
      </c>
      <c r="Q5507" t="e">
        <f t="shared" si="258"/>
        <v>#VALUE!</v>
      </c>
    </row>
    <row r="5508" spans="15:17">
      <c r="O5508">
        <f t="shared" si="260"/>
        <v>2127</v>
      </c>
      <c r="P5508" t="e">
        <f t="shared" si="259"/>
        <v>#VALUE!</v>
      </c>
      <c r="Q5508" t="e">
        <f t="shared" si="258"/>
        <v>#VALUE!</v>
      </c>
    </row>
    <row r="5509" spans="15:17">
      <c r="O5509">
        <f t="shared" si="260"/>
        <v>2128</v>
      </c>
      <c r="P5509" t="e">
        <f t="shared" si="259"/>
        <v>#VALUE!</v>
      </c>
      <c r="Q5509" t="e">
        <f t="shared" si="258"/>
        <v>#VALUE!</v>
      </c>
    </row>
    <row r="5510" spans="15:17">
      <c r="O5510">
        <f t="shared" si="260"/>
        <v>2129</v>
      </c>
      <c r="P5510" t="e">
        <f t="shared" si="259"/>
        <v>#VALUE!</v>
      </c>
      <c r="Q5510" t="e">
        <f t="shared" si="258"/>
        <v>#VALUE!</v>
      </c>
    </row>
    <row r="5511" spans="15:17">
      <c r="O5511">
        <f t="shared" si="260"/>
        <v>2130</v>
      </c>
      <c r="P5511" t="e">
        <f t="shared" si="259"/>
        <v>#VALUE!</v>
      </c>
      <c r="Q5511" t="e">
        <f t="shared" ref="Q5511:Q5574" si="261">Q5510+P5510</f>
        <v>#VALUE!</v>
      </c>
    </row>
    <row r="5512" spans="15:17">
      <c r="O5512">
        <f t="shared" si="260"/>
        <v>2131</v>
      </c>
      <c r="P5512" t="e">
        <f t="shared" si="259"/>
        <v>#VALUE!</v>
      </c>
      <c r="Q5512" t="e">
        <f t="shared" si="261"/>
        <v>#VALUE!</v>
      </c>
    </row>
    <row r="5513" spans="15:17">
      <c r="O5513">
        <f t="shared" si="260"/>
        <v>2132</v>
      </c>
      <c r="P5513" t="e">
        <f t="shared" si="259"/>
        <v>#VALUE!</v>
      </c>
      <c r="Q5513" t="e">
        <f t="shared" si="261"/>
        <v>#VALUE!</v>
      </c>
    </row>
    <row r="5514" spans="15:17">
      <c r="O5514">
        <f t="shared" si="260"/>
        <v>2133</v>
      </c>
      <c r="P5514" t="e">
        <f t="shared" si="259"/>
        <v>#VALUE!</v>
      </c>
      <c r="Q5514" t="e">
        <f t="shared" si="261"/>
        <v>#VALUE!</v>
      </c>
    </row>
    <row r="5515" spans="15:17">
      <c r="O5515">
        <f t="shared" si="260"/>
        <v>2134</v>
      </c>
      <c r="P5515" t="e">
        <f t="shared" si="259"/>
        <v>#VALUE!</v>
      </c>
      <c r="Q5515" t="e">
        <f t="shared" si="261"/>
        <v>#VALUE!</v>
      </c>
    </row>
    <row r="5516" spans="15:17">
      <c r="O5516">
        <f t="shared" si="260"/>
        <v>2135</v>
      </c>
      <c r="P5516" t="e">
        <f t="shared" si="259"/>
        <v>#VALUE!</v>
      </c>
      <c r="Q5516" t="e">
        <f t="shared" si="261"/>
        <v>#VALUE!</v>
      </c>
    </row>
    <row r="5517" spans="15:17">
      <c r="O5517">
        <f t="shared" si="260"/>
        <v>2136</v>
      </c>
      <c r="P5517" t="e">
        <f t="shared" si="259"/>
        <v>#VALUE!</v>
      </c>
      <c r="Q5517" t="e">
        <f t="shared" si="261"/>
        <v>#VALUE!</v>
      </c>
    </row>
    <row r="5518" spans="15:17">
      <c r="O5518">
        <f t="shared" si="260"/>
        <v>2137</v>
      </c>
      <c r="P5518" t="e">
        <f t="shared" si="259"/>
        <v>#VALUE!</v>
      </c>
      <c r="Q5518" t="e">
        <f t="shared" si="261"/>
        <v>#VALUE!</v>
      </c>
    </row>
    <row r="5519" spans="15:17">
      <c r="O5519">
        <f t="shared" si="260"/>
        <v>2138</v>
      </c>
      <c r="P5519" t="e">
        <f t="shared" si="259"/>
        <v>#VALUE!</v>
      </c>
      <c r="Q5519" t="e">
        <f t="shared" si="261"/>
        <v>#VALUE!</v>
      </c>
    </row>
    <row r="5520" spans="15:17">
      <c r="O5520">
        <f t="shared" si="260"/>
        <v>2139</v>
      </c>
      <c r="P5520" t="e">
        <f t="shared" si="259"/>
        <v>#VALUE!</v>
      </c>
      <c r="Q5520" t="e">
        <f t="shared" si="261"/>
        <v>#VALUE!</v>
      </c>
    </row>
    <row r="5521" spans="15:17">
      <c r="O5521">
        <f t="shared" si="260"/>
        <v>2140</v>
      </c>
      <c r="P5521" t="e">
        <f t="shared" si="259"/>
        <v>#VALUE!</v>
      </c>
      <c r="Q5521" t="e">
        <f t="shared" si="261"/>
        <v>#VALUE!</v>
      </c>
    </row>
    <row r="5522" spans="15:17">
      <c r="O5522">
        <f t="shared" si="260"/>
        <v>2141</v>
      </c>
      <c r="P5522" t="e">
        <f t="shared" si="259"/>
        <v>#VALUE!</v>
      </c>
      <c r="Q5522" t="e">
        <f t="shared" si="261"/>
        <v>#VALUE!</v>
      </c>
    </row>
    <row r="5523" spans="15:17">
      <c r="O5523">
        <f t="shared" si="260"/>
        <v>2142</v>
      </c>
      <c r="P5523" t="e">
        <f t="shared" si="259"/>
        <v>#VALUE!</v>
      </c>
      <c r="Q5523" t="e">
        <f t="shared" si="261"/>
        <v>#VALUE!</v>
      </c>
    </row>
    <row r="5524" spans="15:17">
      <c r="O5524">
        <f t="shared" si="260"/>
        <v>2143</v>
      </c>
      <c r="P5524" t="e">
        <f t="shared" si="259"/>
        <v>#VALUE!</v>
      </c>
      <c r="Q5524" t="e">
        <f t="shared" si="261"/>
        <v>#VALUE!</v>
      </c>
    </row>
    <row r="5525" spans="15:17">
      <c r="O5525">
        <f t="shared" si="260"/>
        <v>2144</v>
      </c>
      <c r="P5525" t="e">
        <f t="shared" si="259"/>
        <v>#VALUE!</v>
      </c>
      <c r="Q5525" t="e">
        <f t="shared" si="261"/>
        <v>#VALUE!</v>
      </c>
    </row>
    <row r="5526" spans="15:17">
      <c r="O5526">
        <f t="shared" si="260"/>
        <v>2145</v>
      </c>
      <c r="P5526" t="e">
        <f t="shared" si="259"/>
        <v>#VALUE!</v>
      </c>
      <c r="Q5526" t="e">
        <f t="shared" si="261"/>
        <v>#VALUE!</v>
      </c>
    </row>
    <row r="5527" spans="15:17">
      <c r="O5527">
        <f t="shared" si="260"/>
        <v>2146</v>
      </c>
      <c r="P5527" t="e">
        <f t="shared" si="259"/>
        <v>#VALUE!</v>
      </c>
      <c r="Q5527" t="e">
        <f t="shared" si="261"/>
        <v>#VALUE!</v>
      </c>
    </row>
    <row r="5528" spans="15:17">
      <c r="O5528">
        <f t="shared" si="260"/>
        <v>2147</v>
      </c>
      <c r="P5528" t="e">
        <f t="shared" si="259"/>
        <v>#VALUE!</v>
      </c>
      <c r="Q5528" t="e">
        <f t="shared" si="261"/>
        <v>#VALUE!</v>
      </c>
    </row>
    <row r="5529" spans="15:17">
      <c r="O5529">
        <f t="shared" si="260"/>
        <v>2148</v>
      </c>
      <c r="P5529" t="e">
        <f t="shared" si="259"/>
        <v>#VALUE!</v>
      </c>
      <c r="Q5529" t="e">
        <f t="shared" si="261"/>
        <v>#VALUE!</v>
      </c>
    </row>
    <row r="5530" spans="15:17">
      <c r="O5530">
        <f t="shared" si="260"/>
        <v>2149</v>
      </c>
      <c r="P5530" t="e">
        <f t="shared" si="259"/>
        <v>#VALUE!</v>
      </c>
      <c r="Q5530" t="e">
        <f t="shared" si="261"/>
        <v>#VALUE!</v>
      </c>
    </row>
    <row r="5531" spans="15:17">
      <c r="O5531">
        <f t="shared" si="260"/>
        <v>2150</v>
      </c>
      <c r="P5531" t="e">
        <f t="shared" si="259"/>
        <v>#VALUE!</v>
      </c>
      <c r="Q5531" t="e">
        <f t="shared" si="261"/>
        <v>#VALUE!</v>
      </c>
    </row>
    <row r="5532" spans="15:17">
      <c r="O5532">
        <f t="shared" si="260"/>
        <v>2151</v>
      </c>
      <c r="P5532" t="e">
        <f t="shared" si="259"/>
        <v>#VALUE!</v>
      </c>
      <c r="Q5532" t="e">
        <f t="shared" si="261"/>
        <v>#VALUE!</v>
      </c>
    </row>
    <row r="5533" spans="15:17">
      <c r="O5533">
        <f t="shared" si="260"/>
        <v>2152</v>
      </c>
      <c r="P5533" t="e">
        <f t="shared" si="259"/>
        <v>#VALUE!</v>
      </c>
      <c r="Q5533" t="e">
        <f t="shared" si="261"/>
        <v>#VALUE!</v>
      </c>
    </row>
    <row r="5534" spans="15:17">
      <c r="O5534">
        <f t="shared" si="260"/>
        <v>2153</v>
      </c>
      <c r="P5534" t="e">
        <f t="shared" si="259"/>
        <v>#VALUE!</v>
      </c>
      <c r="Q5534" t="e">
        <f t="shared" si="261"/>
        <v>#VALUE!</v>
      </c>
    </row>
    <row r="5535" spans="15:17">
      <c r="O5535">
        <f t="shared" si="260"/>
        <v>2154</v>
      </c>
      <c r="P5535" t="e">
        <f t="shared" si="259"/>
        <v>#VALUE!</v>
      </c>
      <c r="Q5535" t="e">
        <f t="shared" si="261"/>
        <v>#VALUE!</v>
      </c>
    </row>
    <row r="5536" spans="15:17">
      <c r="O5536">
        <f t="shared" si="260"/>
        <v>2155</v>
      </c>
      <c r="P5536" t="e">
        <f t="shared" si="259"/>
        <v>#VALUE!</v>
      </c>
      <c r="Q5536" t="e">
        <f t="shared" si="261"/>
        <v>#VALUE!</v>
      </c>
    </row>
    <row r="5537" spans="15:17">
      <c r="O5537">
        <f t="shared" si="260"/>
        <v>2156</v>
      </c>
      <c r="P5537" t="e">
        <f t="shared" si="259"/>
        <v>#VALUE!</v>
      </c>
      <c r="Q5537" t="e">
        <f t="shared" si="261"/>
        <v>#VALUE!</v>
      </c>
    </row>
    <row r="5538" spans="15:17">
      <c r="O5538">
        <f t="shared" si="260"/>
        <v>2157</v>
      </c>
      <c r="P5538" t="e">
        <f t="shared" si="259"/>
        <v>#VALUE!</v>
      </c>
      <c r="Q5538" t="e">
        <f t="shared" si="261"/>
        <v>#VALUE!</v>
      </c>
    </row>
    <row r="5539" spans="15:17">
      <c r="O5539">
        <f t="shared" si="260"/>
        <v>2158</v>
      </c>
      <c r="P5539" t="e">
        <f t="shared" si="259"/>
        <v>#VALUE!</v>
      </c>
      <c r="Q5539" t="e">
        <f t="shared" si="261"/>
        <v>#VALUE!</v>
      </c>
    </row>
    <row r="5540" spans="15:17">
      <c r="O5540">
        <f t="shared" si="260"/>
        <v>2159</v>
      </c>
      <c r="P5540" t="e">
        <f t="shared" si="259"/>
        <v>#VALUE!</v>
      </c>
      <c r="Q5540" t="e">
        <f t="shared" si="261"/>
        <v>#VALUE!</v>
      </c>
    </row>
    <row r="5541" spans="15:17">
      <c r="O5541">
        <f t="shared" si="260"/>
        <v>2160</v>
      </c>
      <c r="P5541" t="e">
        <f t="shared" si="259"/>
        <v>#VALUE!</v>
      </c>
      <c r="Q5541" t="e">
        <f t="shared" si="261"/>
        <v>#VALUE!</v>
      </c>
    </row>
    <row r="5542" spans="15:17">
      <c r="O5542">
        <f t="shared" si="260"/>
        <v>2161</v>
      </c>
      <c r="P5542" t="e">
        <f t="shared" si="259"/>
        <v>#VALUE!</v>
      </c>
      <c r="Q5542" t="e">
        <f t="shared" si="261"/>
        <v>#VALUE!</v>
      </c>
    </row>
    <row r="5543" spans="15:17">
      <c r="O5543">
        <f t="shared" si="260"/>
        <v>2162</v>
      </c>
      <c r="P5543" t="e">
        <f t="shared" si="259"/>
        <v>#VALUE!</v>
      </c>
      <c r="Q5543" t="e">
        <f t="shared" si="261"/>
        <v>#VALUE!</v>
      </c>
    </row>
    <row r="5544" spans="15:17">
      <c r="O5544">
        <f t="shared" si="260"/>
        <v>2163</v>
      </c>
      <c r="P5544" t="e">
        <f t="shared" si="259"/>
        <v>#VALUE!</v>
      </c>
      <c r="Q5544" t="e">
        <f t="shared" si="261"/>
        <v>#VALUE!</v>
      </c>
    </row>
    <row r="5545" spans="15:17">
      <c r="O5545">
        <f t="shared" si="260"/>
        <v>2164</v>
      </c>
      <c r="P5545" t="e">
        <f t="shared" si="259"/>
        <v>#VALUE!</v>
      </c>
      <c r="Q5545" t="e">
        <f t="shared" si="261"/>
        <v>#VALUE!</v>
      </c>
    </row>
    <row r="5546" spans="15:17">
      <c r="O5546">
        <f t="shared" si="260"/>
        <v>2165</v>
      </c>
      <c r="P5546" t="e">
        <f t="shared" si="259"/>
        <v>#VALUE!</v>
      </c>
      <c r="Q5546" t="e">
        <f t="shared" si="261"/>
        <v>#VALUE!</v>
      </c>
    </row>
    <row r="5547" spans="15:17">
      <c r="O5547">
        <f t="shared" si="260"/>
        <v>2166</v>
      </c>
      <c r="P5547" t="e">
        <f t="shared" si="259"/>
        <v>#VALUE!</v>
      </c>
      <c r="Q5547" t="e">
        <f t="shared" si="261"/>
        <v>#VALUE!</v>
      </c>
    </row>
    <row r="5548" spans="15:17">
      <c r="O5548">
        <f t="shared" si="260"/>
        <v>2167</v>
      </c>
      <c r="P5548" t="e">
        <f t="shared" si="259"/>
        <v>#VALUE!</v>
      </c>
      <c r="Q5548" t="e">
        <f t="shared" si="261"/>
        <v>#VALUE!</v>
      </c>
    </row>
    <row r="5549" spans="15:17">
      <c r="O5549">
        <f t="shared" si="260"/>
        <v>2168</v>
      </c>
      <c r="P5549" t="e">
        <f t="shared" si="259"/>
        <v>#VALUE!</v>
      </c>
      <c r="Q5549" t="e">
        <f t="shared" si="261"/>
        <v>#VALUE!</v>
      </c>
    </row>
    <row r="5550" spans="15:17">
      <c r="O5550">
        <f t="shared" si="260"/>
        <v>2169</v>
      </c>
      <c r="P5550" t="e">
        <f t="shared" si="259"/>
        <v>#VALUE!</v>
      </c>
      <c r="Q5550" t="e">
        <f t="shared" si="261"/>
        <v>#VALUE!</v>
      </c>
    </row>
    <row r="5551" spans="15:17">
      <c r="O5551">
        <f t="shared" si="260"/>
        <v>2170</v>
      </c>
      <c r="P5551" t="e">
        <f t="shared" si="259"/>
        <v>#VALUE!</v>
      </c>
      <c r="Q5551" t="e">
        <f t="shared" si="261"/>
        <v>#VALUE!</v>
      </c>
    </row>
    <row r="5552" spans="15:17">
      <c r="O5552">
        <f t="shared" si="260"/>
        <v>2171</v>
      </c>
      <c r="P5552" t="e">
        <f t="shared" si="259"/>
        <v>#VALUE!</v>
      </c>
      <c r="Q5552" t="e">
        <f t="shared" si="261"/>
        <v>#VALUE!</v>
      </c>
    </row>
    <row r="5553" spans="15:17">
      <c r="O5553">
        <f t="shared" si="260"/>
        <v>2172</v>
      </c>
      <c r="P5553" t="e">
        <f t="shared" si="259"/>
        <v>#VALUE!</v>
      </c>
      <c r="Q5553" t="e">
        <f t="shared" si="261"/>
        <v>#VALUE!</v>
      </c>
    </row>
    <row r="5554" spans="15:17">
      <c r="O5554">
        <f t="shared" si="260"/>
        <v>2173</v>
      </c>
      <c r="P5554" t="e">
        <f t="shared" si="259"/>
        <v>#VALUE!</v>
      </c>
      <c r="Q5554" t="e">
        <f t="shared" si="261"/>
        <v>#VALUE!</v>
      </c>
    </row>
    <row r="5555" spans="15:17">
      <c r="O5555">
        <f t="shared" si="260"/>
        <v>2174</v>
      </c>
      <c r="P5555" t="e">
        <f t="shared" si="259"/>
        <v>#VALUE!</v>
      </c>
      <c r="Q5555" t="e">
        <f t="shared" si="261"/>
        <v>#VALUE!</v>
      </c>
    </row>
    <row r="5556" spans="15:17">
      <c r="O5556">
        <f t="shared" si="260"/>
        <v>2175</v>
      </c>
      <c r="P5556" t="e">
        <f t="shared" si="259"/>
        <v>#VALUE!</v>
      </c>
      <c r="Q5556" t="e">
        <f t="shared" si="261"/>
        <v>#VALUE!</v>
      </c>
    </row>
    <row r="5557" spans="15:17">
      <c r="O5557">
        <f t="shared" si="260"/>
        <v>2176</v>
      </c>
      <c r="P5557" t="e">
        <f t="shared" ref="P5557:P5620" si="262">NEGBINOMDIST(O5557-$A$9,$A$9,$B$9)</f>
        <v>#VALUE!</v>
      </c>
      <c r="Q5557" t="e">
        <f t="shared" si="261"/>
        <v>#VALUE!</v>
      </c>
    </row>
    <row r="5558" spans="15:17">
      <c r="O5558">
        <f t="shared" ref="O5558:O5621" si="263">O5557+1</f>
        <v>2177</v>
      </c>
      <c r="P5558" t="e">
        <f t="shared" si="262"/>
        <v>#VALUE!</v>
      </c>
      <c r="Q5558" t="e">
        <f t="shared" si="261"/>
        <v>#VALUE!</v>
      </c>
    </row>
    <row r="5559" spans="15:17">
      <c r="O5559">
        <f t="shared" si="263"/>
        <v>2178</v>
      </c>
      <c r="P5559" t="e">
        <f t="shared" si="262"/>
        <v>#VALUE!</v>
      </c>
      <c r="Q5559" t="e">
        <f t="shared" si="261"/>
        <v>#VALUE!</v>
      </c>
    </row>
    <row r="5560" spans="15:17">
      <c r="O5560">
        <f t="shared" si="263"/>
        <v>2179</v>
      </c>
      <c r="P5560" t="e">
        <f t="shared" si="262"/>
        <v>#VALUE!</v>
      </c>
      <c r="Q5560" t="e">
        <f t="shared" si="261"/>
        <v>#VALUE!</v>
      </c>
    </row>
    <row r="5561" spans="15:17">
      <c r="O5561">
        <f t="shared" si="263"/>
        <v>2180</v>
      </c>
      <c r="P5561" t="e">
        <f t="shared" si="262"/>
        <v>#VALUE!</v>
      </c>
      <c r="Q5561" t="e">
        <f t="shared" si="261"/>
        <v>#VALUE!</v>
      </c>
    </row>
    <row r="5562" spans="15:17">
      <c r="O5562">
        <f t="shared" si="263"/>
        <v>2181</v>
      </c>
      <c r="P5562" t="e">
        <f t="shared" si="262"/>
        <v>#VALUE!</v>
      </c>
      <c r="Q5562" t="e">
        <f t="shared" si="261"/>
        <v>#VALUE!</v>
      </c>
    </row>
    <row r="5563" spans="15:17">
      <c r="O5563">
        <f t="shared" si="263"/>
        <v>2182</v>
      </c>
      <c r="P5563" t="e">
        <f t="shared" si="262"/>
        <v>#VALUE!</v>
      </c>
      <c r="Q5563" t="e">
        <f t="shared" si="261"/>
        <v>#VALUE!</v>
      </c>
    </row>
    <row r="5564" spans="15:17">
      <c r="O5564">
        <f t="shared" si="263"/>
        <v>2183</v>
      </c>
      <c r="P5564" t="e">
        <f t="shared" si="262"/>
        <v>#VALUE!</v>
      </c>
      <c r="Q5564" t="e">
        <f t="shared" si="261"/>
        <v>#VALUE!</v>
      </c>
    </row>
    <row r="5565" spans="15:17">
      <c r="O5565">
        <f t="shared" si="263"/>
        <v>2184</v>
      </c>
      <c r="P5565" t="e">
        <f t="shared" si="262"/>
        <v>#VALUE!</v>
      </c>
      <c r="Q5565" t="e">
        <f t="shared" si="261"/>
        <v>#VALUE!</v>
      </c>
    </row>
    <row r="5566" spans="15:17">
      <c r="O5566">
        <f t="shared" si="263"/>
        <v>2185</v>
      </c>
      <c r="P5566" t="e">
        <f t="shared" si="262"/>
        <v>#VALUE!</v>
      </c>
      <c r="Q5566" t="e">
        <f t="shared" si="261"/>
        <v>#VALUE!</v>
      </c>
    </row>
    <row r="5567" spans="15:17">
      <c r="O5567">
        <f t="shared" si="263"/>
        <v>2186</v>
      </c>
      <c r="P5567" t="e">
        <f t="shared" si="262"/>
        <v>#VALUE!</v>
      </c>
      <c r="Q5567" t="e">
        <f t="shared" si="261"/>
        <v>#VALUE!</v>
      </c>
    </row>
    <row r="5568" spans="15:17">
      <c r="O5568">
        <f t="shared" si="263"/>
        <v>2187</v>
      </c>
      <c r="P5568" t="e">
        <f t="shared" si="262"/>
        <v>#VALUE!</v>
      </c>
      <c r="Q5568" t="e">
        <f t="shared" si="261"/>
        <v>#VALUE!</v>
      </c>
    </row>
    <row r="5569" spans="15:17">
      <c r="O5569">
        <f t="shared" si="263"/>
        <v>2188</v>
      </c>
      <c r="P5569" t="e">
        <f t="shared" si="262"/>
        <v>#VALUE!</v>
      </c>
      <c r="Q5569" t="e">
        <f t="shared" si="261"/>
        <v>#VALUE!</v>
      </c>
    </row>
    <row r="5570" spans="15:17">
      <c r="O5570">
        <f t="shared" si="263"/>
        <v>2189</v>
      </c>
      <c r="P5570" t="e">
        <f t="shared" si="262"/>
        <v>#VALUE!</v>
      </c>
      <c r="Q5570" t="e">
        <f t="shared" si="261"/>
        <v>#VALUE!</v>
      </c>
    </row>
    <row r="5571" spans="15:17">
      <c r="O5571">
        <f t="shared" si="263"/>
        <v>2190</v>
      </c>
      <c r="P5571" t="e">
        <f t="shared" si="262"/>
        <v>#VALUE!</v>
      </c>
      <c r="Q5571" t="e">
        <f t="shared" si="261"/>
        <v>#VALUE!</v>
      </c>
    </row>
    <row r="5572" spans="15:17">
      <c r="O5572">
        <f t="shared" si="263"/>
        <v>2191</v>
      </c>
      <c r="P5572" t="e">
        <f t="shared" si="262"/>
        <v>#VALUE!</v>
      </c>
      <c r="Q5572" t="e">
        <f t="shared" si="261"/>
        <v>#VALUE!</v>
      </c>
    </row>
    <row r="5573" spans="15:17">
      <c r="O5573">
        <f t="shared" si="263"/>
        <v>2192</v>
      </c>
      <c r="P5573" t="e">
        <f t="shared" si="262"/>
        <v>#VALUE!</v>
      </c>
      <c r="Q5573" t="e">
        <f t="shared" si="261"/>
        <v>#VALUE!</v>
      </c>
    </row>
    <row r="5574" spans="15:17">
      <c r="O5574">
        <f t="shared" si="263"/>
        <v>2193</v>
      </c>
      <c r="P5574" t="e">
        <f t="shared" si="262"/>
        <v>#VALUE!</v>
      </c>
      <c r="Q5574" t="e">
        <f t="shared" si="261"/>
        <v>#VALUE!</v>
      </c>
    </row>
    <row r="5575" spans="15:17">
      <c r="O5575">
        <f t="shared" si="263"/>
        <v>2194</v>
      </c>
      <c r="P5575" t="e">
        <f t="shared" si="262"/>
        <v>#VALUE!</v>
      </c>
      <c r="Q5575" t="e">
        <f t="shared" ref="Q5575:Q5638" si="264">Q5574+P5574</f>
        <v>#VALUE!</v>
      </c>
    </row>
    <row r="5576" spans="15:17">
      <c r="O5576">
        <f t="shared" si="263"/>
        <v>2195</v>
      </c>
      <c r="P5576" t="e">
        <f t="shared" si="262"/>
        <v>#VALUE!</v>
      </c>
      <c r="Q5576" t="e">
        <f t="shared" si="264"/>
        <v>#VALUE!</v>
      </c>
    </row>
    <row r="5577" spans="15:17">
      <c r="O5577">
        <f t="shared" si="263"/>
        <v>2196</v>
      </c>
      <c r="P5577" t="e">
        <f t="shared" si="262"/>
        <v>#VALUE!</v>
      </c>
      <c r="Q5577" t="e">
        <f t="shared" si="264"/>
        <v>#VALUE!</v>
      </c>
    </row>
    <row r="5578" spans="15:17">
      <c r="O5578">
        <f t="shared" si="263"/>
        <v>2197</v>
      </c>
      <c r="P5578" t="e">
        <f t="shared" si="262"/>
        <v>#VALUE!</v>
      </c>
      <c r="Q5578" t="e">
        <f t="shared" si="264"/>
        <v>#VALUE!</v>
      </c>
    </row>
    <row r="5579" spans="15:17">
      <c r="O5579">
        <f t="shared" si="263"/>
        <v>2198</v>
      </c>
      <c r="P5579" t="e">
        <f t="shared" si="262"/>
        <v>#VALUE!</v>
      </c>
      <c r="Q5579" t="e">
        <f t="shared" si="264"/>
        <v>#VALUE!</v>
      </c>
    </row>
    <row r="5580" spans="15:17">
      <c r="O5580">
        <f t="shared" si="263"/>
        <v>2199</v>
      </c>
      <c r="P5580" t="e">
        <f t="shared" si="262"/>
        <v>#VALUE!</v>
      </c>
      <c r="Q5580" t="e">
        <f t="shared" si="264"/>
        <v>#VALUE!</v>
      </c>
    </row>
    <row r="5581" spans="15:17">
      <c r="O5581">
        <f t="shared" si="263"/>
        <v>2200</v>
      </c>
      <c r="P5581" t="e">
        <f t="shared" si="262"/>
        <v>#VALUE!</v>
      </c>
      <c r="Q5581" t="e">
        <f t="shared" si="264"/>
        <v>#VALUE!</v>
      </c>
    </row>
    <row r="5582" spans="15:17">
      <c r="O5582">
        <f t="shared" si="263"/>
        <v>2201</v>
      </c>
      <c r="P5582" t="e">
        <f t="shared" si="262"/>
        <v>#VALUE!</v>
      </c>
      <c r="Q5582" t="e">
        <f t="shared" si="264"/>
        <v>#VALUE!</v>
      </c>
    </row>
    <row r="5583" spans="15:17">
      <c r="O5583">
        <f t="shared" si="263"/>
        <v>2202</v>
      </c>
      <c r="P5583" t="e">
        <f t="shared" si="262"/>
        <v>#VALUE!</v>
      </c>
      <c r="Q5583" t="e">
        <f t="shared" si="264"/>
        <v>#VALUE!</v>
      </c>
    </row>
    <row r="5584" spans="15:17">
      <c r="O5584">
        <f t="shared" si="263"/>
        <v>2203</v>
      </c>
      <c r="P5584" t="e">
        <f t="shared" si="262"/>
        <v>#VALUE!</v>
      </c>
      <c r="Q5584" t="e">
        <f t="shared" si="264"/>
        <v>#VALUE!</v>
      </c>
    </row>
    <row r="5585" spans="15:17">
      <c r="O5585">
        <f t="shared" si="263"/>
        <v>2204</v>
      </c>
      <c r="P5585" t="e">
        <f t="shared" si="262"/>
        <v>#VALUE!</v>
      </c>
      <c r="Q5585" t="e">
        <f t="shared" si="264"/>
        <v>#VALUE!</v>
      </c>
    </row>
    <row r="5586" spans="15:17">
      <c r="O5586">
        <f t="shared" si="263"/>
        <v>2205</v>
      </c>
      <c r="P5586" t="e">
        <f t="shared" si="262"/>
        <v>#VALUE!</v>
      </c>
      <c r="Q5586" t="e">
        <f t="shared" si="264"/>
        <v>#VALUE!</v>
      </c>
    </row>
    <row r="5587" spans="15:17">
      <c r="O5587">
        <f t="shared" si="263"/>
        <v>2206</v>
      </c>
      <c r="P5587" t="e">
        <f t="shared" si="262"/>
        <v>#VALUE!</v>
      </c>
      <c r="Q5587" t="e">
        <f t="shared" si="264"/>
        <v>#VALUE!</v>
      </c>
    </row>
    <row r="5588" spans="15:17">
      <c r="O5588">
        <f t="shared" si="263"/>
        <v>2207</v>
      </c>
      <c r="P5588" t="e">
        <f t="shared" si="262"/>
        <v>#VALUE!</v>
      </c>
      <c r="Q5588" t="e">
        <f t="shared" si="264"/>
        <v>#VALUE!</v>
      </c>
    </row>
    <row r="5589" spans="15:17">
      <c r="O5589">
        <f t="shared" si="263"/>
        <v>2208</v>
      </c>
      <c r="P5589" t="e">
        <f t="shared" si="262"/>
        <v>#VALUE!</v>
      </c>
      <c r="Q5589" t="e">
        <f t="shared" si="264"/>
        <v>#VALUE!</v>
      </c>
    </row>
    <row r="5590" spans="15:17">
      <c r="O5590">
        <f t="shared" si="263"/>
        <v>2209</v>
      </c>
      <c r="P5590" t="e">
        <f t="shared" si="262"/>
        <v>#VALUE!</v>
      </c>
      <c r="Q5590" t="e">
        <f t="shared" si="264"/>
        <v>#VALUE!</v>
      </c>
    </row>
    <row r="5591" spans="15:17">
      <c r="O5591">
        <f t="shared" si="263"/>
        <v>2210</v>
      </c>
      <c r="P5591" t="e">
        <f t="shared" si="262"/>
        <v>#VALUE!</v>
      </c>
      <c r="Q5591" t="e">
        <f t="shared" si="264"/>
        <v>#VALUE!</v>
      </c>
    </row>
    <row r="5592" spans="15:17">
      <c r="O5592">
        <f t="shared" si="263"/>
        <v>2211</v>
      </c>
      <c r="P5592" t="e">
        <f t="shared" si="262"/>
        <v>#VALUE!</v>
      </c>
      <c r="Q5592" t="e">
        <f t="shared" si="264"/>
        <v>#VALUE!</v>
      </c>
    </row>
    <row r="5593" spans="15:17">
      <c r="O5593">
        <f t="shared" si="263"/>
        <v>2212</v>
      </c>
      <c r="P5593" t="e">
        <f t="shared" si="262"/>
        <v>#VALUE!</v>
      </c>
      <c r="Q5593" t="e">
        <f t="shared" si="264"/>
        <v>#VALUE!</v>
      </c>
    </row>
    <row r="5594" spans="15:17">
      <c r="O5594">
        <f t="shared" si="263"/>
        <v>2213</v>
      </c>
      <c r="P5594" t="e">
        <f t="shared" si="262"/>
        <v>#VALUE!</v>
      </c>
      <c r="Q5594" t="e">
        <f t="shared" si="264"/>
        <v>#VALUE!</v>
      </c>
    </row>
    <row r="5595" spans="15:17">
      <c r="O5595">
        <f t="shared" si="263"/>
        <v>2214</v>
      </c>
      <c r="P5595" t="e">
        <f t="shared" si="262"/>
        <v>#VALUE!</v>
      </c>
      <c r="Q5595" t="e">
        <f t="shared" si="264"/>
        <v>#VALUE!</v>
      </c>
    </row>
    <row r="5596" spans="15:17">
      <c r="O5596">
        <f t="shared" si="263"/>
        <v>2215</v>
      </c>
      <c r="P5596" t="e">
        <f t="shared" si="262"/>
        <v>#VALUE!</v>
      </c>
      <c r="Q5596" t="e">
        <f t="shared" si="264"/>
        <v>#VALUE!</v>
      </c>
    </row>
    <row r="5597" spans="15:17">
      <c r="O5597">
        <f t="shared" si="263"/>
        <v>2216</v>
      </c>
      <c r="P5597" t="e">
        <f t="shared" si="262"/>
        <v>#VALUE!</v>
      </c>
      <c r="Q5597" t="e">
        <f t="shared" si="264"/>
        <v>#VALUE!</v>
      </c>
    </row>
    <row r="5598" spans="15:17">
      <c r="O5598">
        <f t="shared" si="263"/>
        <v>2217</v>
      </c>
      <c r="P5598" t="e">
        <f t="shared" si="262"/>
        <v>#VALUE!</v>
      </c>
      <c r="Q5598" t="e">
        <f t="shared" si="264"/>
        <v>#VALUE!</v>
      </c>
    </row>
    <row r="5599" spans="15:17">
      <c r="O5599">
        <f t="shared" si="263"/>
        <v>2218</v>
      </c>
      <c r="P5599" t="e">
        <f t="shared" si="262"/>
        <v>#VALUE!</v>
      </c>
      <c r="Q5599" t="e">
        <f t="shared" si="264"/>
        <v>#VALUE!</v>
      </c>
    </row>
    <row r="5600" spans="15:17">
      <c r="O5600">
        <f t="shared" si="263"/>
        <v>2219</v>
      </c>
      <c r="P5600" t="e">
        <f t="shared" si="262"/>
        <v>#VALUE!</v>
      </c>
      <c r="Q5600" t="e">
        <f t="shared" si="264"/>
        <v>#VALUE!</v>
      </c>
    </row>
    <row r="5601" spans="15:17">
      <c r="O5601">
        <f t="shared" si="263"/>
        <v>2220</v>
      </c>
      <c r="P5601" t="e">
        <f t="shared" si="262"/>
        <v>#VALUE!</v>
      </c>
      <c r="Q5601" t="e">
        <f t="shared" si="264"/>
        <v>#VALUE!</v>
      </c>
    </row>
    <row r="5602" spans="15:17">
      <c r="O5602">
        <f t="shared" si="263"/>
        <v>2221</v>
      </c>
      <c r="P5602" t="e">
        <f t="shared" si="262"/>
        <v>#VALUE!</v>
      </c>
      <c r="Q5602" t="e">
        <f t="shared" si="264"/>
        <v>#VALUE!</v>
      </c>
    </row>
    <row r="5603" spans="15:17">
      <c r="O5603">
        <f t="shared" si="263"/>
        <v>2222</v>
      </c>
      <c r="P5603" t="e">
        <f t="shared" si="262"/>
        <v>#VALUE!</v>
      </c>
      <c r="Q5603" t="e">
        <f t="shared" si="264"/>
        <v>#VALUE!</v>
      </c>
    </row>
    <row r="5604" spans="15:17">
      <c r="O5604">
        <f t="shared" si="263"/>
        <v>2223</v>
      </c>
      <c r="P5604" t="e">
        <f t="shared" si="262"/>
        <v>#VALUE!</v>
      </c>
      <c r="Q5604" t="e">
        <f t="shared" si="264"/>
        <v>#VALUE!</v>
      </c>
    </row>
    <row r="5605" spans="15:17">
      <c r="O5605">
        <f t="shared" si="263"/>
        <v>2224</v>
      </c>
      <c r="P5605" t="e">
        <f t="shared" si="262"/>
        <v>#VALUE!</v>
      </c>
      <c r="Q5605" t="e">
        <f t="shared" si="264"/>
        <v>#VALUE!</v>
      </c>
    </row>
    <row r="5606" spans="15:17">
      <c r="O5606">
        <f t="shared" si="263"/>
        <v>2225</v>
      </c>
      <c r="P5606" t="e">
        <f t="shared" si="262"/>
        <v>#VALUE!</v>
      </c>
      <c r="Q5606" t="e">
        <f t="shared" si="264"/>
        <v>#VALUE!</v>
      </c>
    </row>
    <row r="5607" spans="15:17">
      <c r="O5607">
        <f t="shared" si="263"/>
        <v>2226</v>
      </c>
      <c r="P5607" t="e">
        <f t="shared" si="262"/>
        <v>#VALUE!</v>
      </c>
      <c r="Q5607" t="e">
        <f t="shared" si="264"/>
        <v>#VALUE!</v>
      </c>
    </row>
    <row r="5608" spans="15:17">
      <c r="O5608">
        <f t="shared" si="263"/>
        <v>2227</v>
      </c>
      <c r="P5608" t="e">
        <f t="shared" si="262"/>
        <v>#VALUE!</v>
      </c>
      <c r="Q5608" t="e">
        <f t="shared" si="264"/>
        <v>#VALUE!</v>
      </c>
    </row>
    <row r="5609" spans="15:17">
      <c r="O5609">
        <f t="shared" si="263"/>
        <v>2228</v>
      </c>
      <c r="P5609" t="e">
        <f t="shared" si="262"/>
        <v>#VALUE!</v>
      </c>
      <c r="Q5609" t="e">
        <f t="shared" si="264"/>
        <v>#VALUE!</v>
      </c>
    </row>
    <row r="5610" spans="15:17">
      <c r="O5610">
        <f t="shared" si="263"/>
        <v>2229</v>
      </c>
      <c r="P5610" t="e">
        <f t="shared" si="262"/>
        <v>#VALUE!</v>
      </c>
      <c r="Q5610" t="e">
        <f t="shared" si="264"/>
        <v>#VALUE!</v>
      </c>
    </row>
    <row r="5611" spans="15:17">
      <c r="O5611">
        <f t="shared" si="263"/>
        <v>2230</v>
      </c>
      <c r="P5611" t="e">
        <f t="shared" si="262"/>
        <v>#VALUE!</v>
      </c>
      <c r="Q5611" t="e">
        <f t="shared" si="264"/>
        <v>#VALUE!</v>
      </c>
    </row>
    <row r="5612" spans="15:17">
      <c r="O5612">
        <f t="shared" si="263"/>
        <v>2231</v>
      </c>
      <c r="P5612" t="e">
        <f t="shared" si="262"/>
        <v>#VALUE!</v>
      </c>
      <c r="Q5612" t="e">
        <f t="shared" si="264"/>
        <v>#VALUE!</v>
      </c>
    </row>
    <row r="5613" spans="15:17">
      <c r="O5613">
        <f t="shared" si="263"/>
        <v>2232</v>
      </c>
      <c r="P5613" t="e">
        <f t="shared" si="262"/>
        <v>#VALUE!</v>
      </c>
      <c r="Q5613" t="e">
        <f t="shared" si="264"/>
        <v>#VALUE!</v>
      </c>
    </row>
    <row r="5614" spans="15:17">
      <c r="O5614">
        <f t="shared" si="263"/>
        <v>2233</v>
      </c>
      <c r="P5614" t="e">
        <f t="shared" si="262"/>
        <v>#VALUE!</v>
      </c>
      <c r="Q5614" t="e">
        <f t="shared" si="264"/>
        <v>#VALUE!</v>
      </c>
    </row>
    <row r="5615" spans="15:17">
      <c r="O5615">
        <f t="shared" si="263"/>
        <v>2234</v>
      </c>
      <c r="P5615" t="e">
        <f t="shared" si="262"/>
        <v>#VALUE!</v>
      </c>
      <c r="Q5615" t="e">
        <f t="shared" si="264"/>
        <v>#VALUE!</v>
      </c>
    </row>
    <row r="5616" spans="15:17">
      <c r="O5616">
        <f t="shared" si="263"/>
        <v>2235</v>
      </c>
      <c r="P5616" t="e">
        <f t="shared" si="262"/>
        <v>#VALUE!</v>
      </c>
      <c r="Q5616" t="e">
        <f t="shared" si="264"/>
        <v>#VALUE!</v>
      </c>
    </row>
    <row r="5617" spans="15:17">
      <c r="O5617">
        <f t="shared" si="263"/>
        <v>2236</v>
      </c>
      <c r="P5617" t="e">
        <f t="shared" si="262"/>
        <v>#VALUE!</v>
      </c>
      <c r="Q5617" t="e">
        <f t="shared" si="264"/>
        <v>#VALUE!</v>
      </c>
    </row>
    <row r="5618" spans="15:17">
      <c r="O5618">
        <f t="shared" si="263"/>
        <v>2237</v>
      </c>
      <c r="P5618" t="e">
        <f t="shared" si="262"/>
        <v>#VALUE!</v>
      </c>
      <c r="Q5618" t="e">
        <f t="shared" si="264"/>
        <v>#VALUE!</v>
      </c>
    </row>
    <row r="5619" spans="15:17">
      <c r="O5619">
        <f t="shared" si="263"/>
        <v>2238</v>
      </c>
      <c r="P5619" t="e">
        <f t="shared" si="262"/>
        <v>#VALUE!</v>
      </c>
      <c r="Q5619" t="e">
        <f t="shared" si="264"/>
        <v>#VALUE!</v>
      </c>
    </row>
    <row r="5620" spans="15:17">
      <c r="O5620">
        <f t="shared" si="263"/>
        <v>2239</v>
      </c>
      <c r="P5620" t="e">
        <f t="shared" si="262"/>
        <v>#VALUE!</v>
      </c>
      <c r="Q5620" t="e">
        <f t="shared" si="264"/>
        <v>#VALUE!</v>
      </c>
    </row>
    <row r="5621" spans="15:17">
      <c r="O5621">
        <f t="shared" si="263"/>
        <v>2240</v>
      </c>
      <c r="P5621" t="e">
        <f t="shared" ref="P5621:P5684" si="265">NEGBINOMDIST(O5621-$A$9,$A$9,$B$9)</f>
        <v>#VALUE!</v>
      </c>
      <c r="Q5621" t="e">
        <f t="shared" si="264"/>
        <v>#VALUE!</v>
      </c>
    </row>
    <row r="5622" spans="15:17">
      <c r="O5622">
        <f t="shared" ref="O5622:O5685" si="266">O5621+1</f>
        <v>2241</v>
      </c>
      <c r="P5622" t="e">
        <f t="shared" si="265"/>
        <v>#VALUE!</v>
      </c>
      <c r="Q5622" t="e">
        <f t="shared" si="264"/>
        <v>#VALUE!</v>
      </c>
    </row>
    <row r="5623" spans="15:17">
      <c r="O5623">
        <f t="shared" si="266"/>
        <v>2242</v>
      </c>
      <c r="P5623" t="e">
        <f t="shared" si="265"/>
        <v>#VALUE!</v>
      </c>
      <c r="Q5623" t="e">
        <f t="shared" si="264"/>
        <v>#VALUE!</v>
      </c>
    </row>
    <row r="5624" spans="15:17">
      <c r="O5624">
        <f t="shared" si="266"/>
        <v>2243</v>
      </c>
      <c r="P5624" t="e">
        <f t="shared" si="265"/>
        <v>#VALUE!</v>
      </c>
      <c r="Q5624" t="e">
        <f t="shared" si="264"/>
        <v>#VALUE!</v>
      </c>
    </row>
    <row r="5625" spans="15:17">
      <c r="O5625">
        <f t="shared" si="266"/>
        <v>2244</v>
      </c>
      <c r="P5625" t="e">
        <f t="shared" si="265"/>
        <v>#VALUE!</v>
      </c>
      <c r="Q5625" t="e">
        <f t="shared" si="264"/>
        <v>#VALUE!</v>
      </c>
    </row>
    <row r="5626" spans="15:17">
      <c r="O5626">
        <f t="shared" si="266"/>
        <v>2245</v>
      </c>
      <c r="P5626" t="e">
        <f t="shared" si="265"/>
        <v>#VALUE!</v>
      </c>
      <c r="Q5626" t="e">
        <f t="shared" si="264"/>
        <v>#VALUE!</v>
      </c>
    </row>
    <row r="5627" spans="15:17">
      <c r="O5627">
        <f t="shared" si="266"/>
        <v>2246</v>
      </c>
      <c r="P5627" t="e">
        <f t="shared" si="265"/>
        <v>#VALUE!</v>
      </c>
      <c r="Q5627" t="e">
        <f t="shared" si="264"/>
        <v>#VALUE!</v>
      </c>
    </row>
    <row r="5628" spans="15:17">
      <c r="O5628">
        <f t="shared" si="266"/>
        <v>2247</v>
      </c>
      <c r="P5628" t="e">
        <f t="shared" si="265"/>
        <v>#VALUE!</v>
      </c>
      <c r="Q5628" t="e">
        <f t="shared" si="264"/>
        <v>#VALUE!</v>
      </c>
    </row>
    <row r="5629" spans="15:17">
      <c r="O5629">
        <f t="shared" si="266"/>
        <v>2248</v>
      </c>
      <c r="P5629" t="e">
        <f t="shared" si="265"/>
        <v>#VALUE!</v>
      </c>
      <c r="Q5629" t="e">
        <f t="shared" si="264"/>
        <v>#VALUE!</v>
      </c>
    </row>
    <row r="5630" spans="15:17">
      <c r="O5630">
        <f t="shared" si="266"/>
        <v>2249</v>
      </c>
      <c r="P5630" t="e">
        <f t="shared" si="265"/>
        <v>#VALUE!</v>
      </c>
      <c r="Q5630" t="e">
        <f t="shared" si="264"/>
        <v>#VALUE!</v>
      </c>
    </row>
    <row r="5631" spans="15:17">
      <c r="O5631">
        <f t="shared" si="266"/>
        <v>2250</v>
      </c>
      <c r="P5631" t="e">
        <f t="shared" si="265"/>
        <v>#VALUE!</v>
      </c>
      <c r="Q5631" t="e">
        <f t="shared" si="264"/>
        <v>#VALUE!</v>
      </c>
    </row>
    <row r="5632" spans="15:17">
      <c r="O5632">
        <f t="shared" si="266"/>
        <v>2251</v>
      </c>
      <c r="P5632" t="e">
        <f t="shared" si="265"/>
        <v>#VALUE!</v>
      </c>
      <c r="Q5632" t="e">
        <f t="shared" si="264"/>
        <v>#VALUE!</v>
      </c>
    </row>
    <row r="5633" spans="15:17">
      <c r="O5633">
        <f t="shared" si="266"/>
        <v>2252</v>
      </c>
      <c r="P5633" t="e">
        <f t="shared" si="265"/>
        <v>#VALUE!</v>
      </c>
      <c r="Q5633" t="e">
        <f t="shared" si="264"/>
        <v>#VALUE!</v>
      </c>
    </row>
    <row r="5634" spans="15:17">
      <c r="O5634">
        <f t="shared" si="266"/>
        <v>2253</v>
      </c>
      <c r="P5634" t="e">
        <f t="shared" si="265"/>
        <v>#VALUE!</v>
      </c>
      <c r="Q5634" t="e">
        <f t="shared" si="264"/>
        <v>#VALUE!</v>
      </c>
    </row>
    <row r="5635" spans="15:17">
      <c r="O5635">
        <f t="shared" si="266"/>
        <v>2254</v>
      </c>
      <c r="P5635" t="e">
        <f t="shared" si="265"/>
        <v>#VALUE!</v>
      </c>
      <c r="Q5635" t="e">
        <f t="shared" si="264"/>
        <v>#VALUE!</v>
      </c>
    </row>
    <row r="5636" spans="15:17">
      <c r="O5636">
        <f t="shared" si="266"/>
        <v>2255</v>
      </c>
      <c r="P5636" t="e">
        <f t="shared" si="265"/>
        <v>#VALUE!</v>
      </c>
      <c r="Q5636" t="e">
        <f t="shared" si="264"/>
        <v>#VALUE!</v>
      </c>
    </row>
    <row r="5637" spans="15:17">
      <c r="O5637">
        <f t="shared" si="266"/>
        <v>2256</v>
      </c>
      <c r="P5637" t="e">
        <f t="shared" si="265"/>
        <v>#VALUE!</v>
      </c>
      <c r="Q5637" t="e">
        <f t="shared" si="264"/>
        <v>#VALUE!</v>
      </c>
    </row>
    <row r="5638" spans="15:17">
      <c r="O5638">
        <f t="shared" si="266"/>
        <v>2257</v>
      </c>
      <c r="P5638" t="e">
        <f t="shared" si="265"/>
        <v>#VALUE!</v>
      </c>
      <c r="Q5638" t="e">
        <f t="shared" si="264"/>
        <v>#VALUE!</v>
      </c>
    </row>
    <row r="5639" spans="15:17">
      <c r="O5639">
        <f t="shared" si="266"/>
        <v>2258</v>
      </c>
      <c r="P5639" t="e">
        <f t="shared" si="265"/>
        <v>#VALUE!</v>
      </c>
      <c r="Q5639" t="e">
        <f t="shared" ref="Q5639:Q5702" si="267">Q5638+P5638</f>
        <v>#VALUE!</v>
      </c>
    </row>
    <row r="5640" spans="15:17">
      <c r="O5640">
        <f t="shared" si="266"/>
        <v>2259</v>
      </c>
      <c r="P5640" t="e">
        <f t="shared" si="265"/>
        <v>#VALUE!</v>
      </c>
      <c r="Q5640" t="e">
        <f t="shared" si="267"/>
        <v>#VALUE!</v>
      </c>
    </row>
    <row r="5641" spans="15:17">
      <c r="O5641">
        <f t="shared" si="266"/>
        <v>2260</v>
      </c>
      <c r="P5641" t="e">
        <f t="shared" si="265"/>
        <v>#VALUE!</v>
      </c>
      <c r="Q5641" t="e">
        <f t="shared" si="267"/>
        <v>#VALUE!</v>
      </c>
    </row>
    <row r="5642" spans="15:17">
      <c r="O5642">
        <f t="shared" si="266"/>
        <v>2261</v>
      </c>
      <c r="P5642" t="e">
        <f t="shared" si="265"/>
        <v>#VALUE!</v>
      </c>
      <c r="Q5642" t="e">
        <f t="shared" si="267"/>
        <v>#VALUE!</v>
      </c>
    </row>
    <row r="5643" spans="15:17">
      <c r="O5643">
        <f t="shared" si="266"/>
        <v>2262</v>
      </c>
      <c r="P5643" t="e">
        <f t="shared" si="265"/>
        <v>#VALUE!</v>
      </c>
      <c r="Q5643" t="e">
        <f t="shared" si="267"/>
        <v>#VALUE!</v>
      </c>
    </row>
    <row r="5644" spans="15:17">
      <c r="O5644">
        <f t="shared" si="266"/>
        <v>2263</v>
      </c>
      <c r="P5644" t="e">
        <f t="shared" si="265"/>
        <v>#VALUE!</v>
      </c>
      <c r="Q5644" t="e">
        <f t="shared" si="267"/>
        <v>#VALUE!</v>
      </c>
    </row>
    <row r="5645" spans="15:17">
      <c r="O5645">
        <f t="shared" si="266"/>
        <v>2264</v>
      </c>
      <c r="P5645" t="e">
        <f t="shared" si="265"/>
        <v>#VALUE!</v>
      </c>
      <c r="Q5645" t="e">
        <f t="shared" si="267"/>
        <v>#VALUE!</v>
      </c>
    </row>
    <row r="5646" spans="15:17">
      <c r="O5646">
        <f t="shared" si="266"/>
        <v>2265</v>
      </c>
      <c r="P5646" t="e">
        <f t="shared" si="265"/>
        <v>#VALUE!</v>
      </c>
      <c r="Q5646" t="e">
        <f t="shared" si="267"/>
        <v>#VALUE!</v>
      </c>
    </row>
    <row r="5647" spans="15:17">
      <c r="O5647">
        <f t="shared" si="266"/>
        <v>2266</v>
      </c>
      <c r="P5647" t="e">
        <f t="shared" si="265"/>
        <v>#VALUE!</v>
      </c>
      <c r="Q5647" t="e">
        <f t="shared" si="267"/>
        <v>#VALUE!</v>
      </c>
    </row>
    <row r="5648" spans="15:17">
      <c r="O5648">
        <f t="shared" si="266"/>
        <v>2267</v>
      </c>
      <c r="P5648" t="e">
        <f t="shared" si="265"/>
        <v>#VALUE!</v>
      </c>
      <c r="Q5648" t="e">
        <f t="shared" si="267"/>
        <v>#VALUE!</v>
      </c>
    </row>
    <row r="5649" spans="15:17">
      <c r="O5649">
        <f t="shared" si="266"/>
        <v>2268</v>
      </c>
      <c r="P5649" t="e">
        <f t="shared" si="265"/>
        <v>#VALUE!</v>
      </c>
      <c r="Q5649" t="e">
        <f t="shared" si="267"/>
        <v>#VALUE!</v>
      </c>
    </row>
    <row r="5650" spans="15:17">
      <c r="O5650">
        <f t="shared" si="266"/>
        <v>2269</v>
      </c>
      <c r="P5650" t="e">
        <f t="shared" si="265"/>
        <v>#VALUE!</v>
      </c>
      <c r="Q5650" t="e">
        <f t="shared" si="267"/>
        <v>#VALUE!</v>
      </c>
    </row>
    <row r="5651" spans="15:17">
      <c r="O5651">
        <f t="shared" si="266"/>
        <v>2270</v>
      </c>
      <c r="P5651" t="e">
        <f t="shared" si="265"/>
        <v>#VALUE!</v>
      </c>
      <c r="Q5651" t="e">
        <f t="shared" si="267"/>
        <v>#VALUE!</v>
      </c>
    </row>
    <row r="5652" spans="15:17">
      <c r="O5652">
        <f t="shared" si="266"/>
        <v>2271</v>
      </c>
      <c r="P5652" t="e">
        <f t="shared" si="265"/>
        <v>#VALUE!</v>
      </c>
      <c r="Q5652" t="e">
        <f t="shared" si="267"/>
        <v>#VALUE!</v>
      </c>
    </row>
    <row r="5653" spans="15:17">
      <c r="O5653">
        <f t="shared" si="266"/>
        <v>2272</v>
      </c>
      <c r="P5653" t="e">
        <f t="shared" si="265"/>
        <v>#VALUE!</v>
      </c>
      <c r="Q5653" t="e">
        <f t="shared" si="267"/>
        <v>#VALUE!</v>
      </c>
    </row>
    <row r="5654" spans="15:17">
      <c r="O5654">
        <f t="shared" si="266"/>
        <v>2273</v>
      </c>
      <c r="P5654" t="e">
        <f t="shared" si="265"/>
        <v>#VALUE!</v>
      </c>
      <c r="Q5654" t="e">
        <f t="shared" si="267"/>
        <v>#VALUE!</v>
      </c>
    </row>
    <row r="5655" spans="15:17">
      <c r="O5655">
        <f t="shared" si="266"/>
        <v>2274</v>
      </c>
      <c r="P5655" t="e">
        <f t="shared" si="265"/>
        <v>#VALUE!</v>
      </c>
      <c r="Q5655" t="e">
        <f t="shared" si="267"/>
        <v>#VALUE!</v>
      </c>
    </row>
    <row r="5656" spans="15:17">
      <c r="O5656">
        <f t="shared" si="266"/>
        <v>2275</v>
      </c>
      <c r="P5656" t="e">
        <f t="shared" si="265"/>
        <v>#VALUE!</v>
      </c>
      <c r="Q5656" t="e">
        <f t="shared" si="267"/>
        <v>#VALUE!</v>
      </c>
    </row>
    <row r="5657" spans="15:17">
      <c r="O5657">
        <f t="shared" si="266"/>
        <v>2276</v>
      </c>
      <c r="P5657" t="e">
        <f t="shared" si="265"/>
        <v>#VALUE!</v>
      </c>
      <c r="Q5657" t="e">
        <f t="shared" si="267"/>
        <v>#VALUE!</v>
      </c>
    </row>
    <row r="5658" spans="15:17">
      <c r="O5658">
        <f t="shared" si="266"/>
        <v>2277</v>
      </c>
      <c r="P5658" t="e">
        <f t="shared" si="265"/>
        <v>#VALUE!</v>
      </c>
      <c r="Q5658" t="e">
        <f t="shared" si="267"/>
        <v>#VALUE!</v>
      </c>
    </row>
    <row r="5659" spans="15:17">
      <c r="O5659">
        <f t="shared" si="266"/>
        <v>2278</v>
      </c>
      <c r="P5659" t="e">
        <f t="shared" si="265"/>
        <v>#VALUE!</v>
      </c>
      <c r="Q5659" t="e">
        <f t="shared" si="267"/>
        <v>#VALUE!</v>
      </c>
    </row>
    <row r="5660" spans="15:17">
      <c r="O5660">
        <f t="shared" si="266"/>
        <v>2279</v>
      </c>
      <c r="P5660" t="e">
        <f t="shared" si="265"/>
        <v>#VALUE!</v>
      </c>
      <c r="Q5660" t="e">
        <f t="shared" si="267"/>
        <v>#VALUE!</v>
      </c>
    </row>
    <row r="5661" spans="15:17">
      <c r="O5661">
        <f t="shared" si="266"/>
        <v>2280</v>
      </c>
      <c r="P5661" t="e">
        <f t="shared" si="265"/>
        <v>#VALUE!</v>
      </c>
      <c r="Q5661" t="e">
        <f t="shared" si="267"/>
        <v>#VALUE!</v>
      </c>
    </row>
    <row r="5662" spans="15:17">
      <c r="O5662">
        <f t="shared" si="266"/>
        <v>2281</v>
      </c>
      <c r="P5662" t="e">
        <f t="shared" si="265"/>
        <v>#VALUE!</v>
      </c>
      <c r="Q5662" t="e">
        <f t="shared" si="267"/>
        <v>#VALUE!</v>
      </c>
    </row>
    <row r="5663" spans="15:17">
      <c r="O5663">
        <f t="shared" si="266"/>
        <v>2282</v>
      </c>
      <c r="P5663" t="e">
        <f t="shared" si="265"/>
        <v>#VALUE!</v>
      </c>
      <c r="Q5663" t="e">
        <f t="shared" si="267"/>
        <v>#VALUE!</v>
      </c>
    </row>
    <row r="5664" spans="15:17">
      <c r="O5664">
        <f t="shared" si="266"/>
        <v>2283</v>
      </c>
      <c r="P5664" t="e">
        <f t="shared" si="265"/>
        <v>#VALUE!</v>
      </c>
      <c r="Q5664" t="e">
        <f t="shared" si="267"/>
        <v>#VALUE!</v>
      </c>
    </row>
    <row r="5665" spans="15:17">
      <c r="O5665">
        <f t="shared" si="266"/>
        <v>2284</v>
      </c>
      <c r="P5665" t="e">
        <f t="shared" si="265"/>
        <v>#VALUE!</v>
      </c>
      <c r="Q5665" t="e">
        <f t="shared" si="267"/>
        <v>#VALUE!</v>
      </c>
    </row>
    <row r="5666" spans="15:17">
      <c r="O5666">
        <f t="shared" si="266"/>
        <v>2285</v>
      </c>
      <c r="P5666" t="e">
        <f t="shared" si="265"/>
        <v>#VALUE!</v>
      </c>
      <c r="Q5666" t="e">
        <f t="shared" si="267"/>
        <v>#VALUE!</v>
      </c>
    </row>
    <row r="5667" spans="15:17">
      <c r="O5667">
        <f t="shared" si="266"/>
        <v>2286</v>
      </c>
      <c r="P5667" t="e">
        <f t="shared" si="265"/>
        <v>#VALUE!</v>
      </c>
      <c r="Q5667" t="e">
        <f t="shared" si="267"/>
        <v>#VALUE!</v>
      </c>
    </row>
    <row r="5668" spans="15:17">
      <c r="O5668">
        <f t="shared" si="266"/>
        <v>2287</v>
      </c>
      <c r="P5668" t="e">
        <f t="shared" si="265"/>
        <v>#VALUE!</v>
      </c>
      <c r="Q5668" t="e">
        <f t="shared" si="267"/>
        <v>#VALUE!</v>
      </c>
    </row>
    <row r="5669" spans="15:17">
      <c r="O5669">
        <f t="shared" si="266"/>
        <v>2288</v>
      </c>
      <c r="P5669" t="e">
        <f t="shared" si="265"/>
        <v>#VALUE!</v>
      </c>
      <c r="Q5669" t="e">
        <f t="shared" si="267"/>
        <v>#VALUE!</v>
      </c>
    </row>
    <row r="5670" spans="15:17">
      <c r="O5670">
        <f t="shared" si="266"/>
        <v>2289</v>
      </c>
      <c r="P5670" t="e">
        <f t="shared" si="265"/>
        <v>#VALUE!</v>
      </c>
      <c r="Q5670" t="e">
        <f t="shared" si="267"/>
        <v>#VALUE!</v>
      </c>
    </row>
    <row r="5671" spans="15:17">
      <c r="O5671">
        <f t="shared" si="266"/>
        <v>2290</v>
      </c>
      <c r="P5671" t="e">
        <f t="shared" si="265"/>
        <v>#VALUE!</v>
      </c>
      <c r="Q5671" t="e">
        <f t="shared" si="267"/>
        <v>#VALUE!</v>
      </c>
    </row>
    <row r="5672" spans="15:17">
      <c r="O5672">
        <f t="shared" si="266"/>
        <v>2291</v>
      </c>
      <c r="P5672" t="e">
        <f t="shared" si="265"/>
        <v>#VALUE!</v>
      </c>
      <c r="Q5672" t="e">
        <f t="shared" si="267"/>
        <v>#VALUE!</v>
      </c>
    </row>
    <row r="5673" spans="15:17">
      <c r="O5673">
        <f t="shared" si="266"/>
        <v>2292</v>
      </c>
      <c r="P5673" t="e">
        <f t="shared" si="265"/>
        <v>#VALUE!</v>
      </c>
      <c r="Q5673" t="e">
        <f t="shared" si="267"/>
        <v>#VALUE!</v>
      </c>
    </row>
    <row r="5674" spans="15:17">
      <c r="O5674">
        <f t="shared" si="266"/>
        <v>2293</v>
      </c>
      <c r="P5674" t="e">
        <f t="shared" si="265"/>
        <v>#VALUE!</v>
      </c>
      <c r="Q5674" t="e">
        <f t="shared" si="267"/>
        <v>#VALUE!</v>
      </c>
    </row>
    <row r="5675" spans="15:17">
      <c r="O5675">
        <f t="shared" si="266"/>
        <v>2294</v>
      </c>
      <c r="P5675" t="e">
        <f t="shared" si="265"/>
        <v>#VALUE!</v>
      </c>
      <c r="Q5675" t="e">
        <f t="shared" si="267"/>
        <v>#VALUE!</v>
      </c>
    </row>
    <row r="5676" spans="15:17">
      <c r="O5676">
        <f t="shared" si="266"/>
        <v>2295</v>
      </c>
      <c r="P5676" t="e">
        <f t="shared" si="265"/>
        <v>#VALUE!</v>
      </c>
      <c r="Q5676" t="e">
        <f t="shared" si="267"/>
        <v>#VALUE!</v>
      </c>
    </row>
    <row r="5677" spans="15:17">
      <c r="O5677">
        <f t="shared" si="266"/>
        <v>2296</v>
      </c>
      <c r="P5677" t="e">
        <f t="shared" si="265"/>
        <v>#VALUE!</v>
      </c>
      <c r="Q5677" t="e">
        <f t="shared" si="267"/>
        <v>#VALUE!</v>
      </c>
    </row>
    <row r="5678" spans="15:17">
      <c r="O5678">
        <f t="shared" si="266"/>
        <v>2297</v>
      </c>
      <c r="P5678" t="e">
        <f t="shared" si="265"/>
        <v>#VALUE!</v>
      </c>
      <c r="Q5678" t="e">
        <f t="shared" si="267"/>
        <v>#VALUE!</v>
      </c>
    </row>
    <row r="5679" spans="15:17">
      <c r="O5679">
        <f t="shared" si="266"/>
        <v>2298</v>
      </c>
      <c r="P5679" t="e">
        <f t="shared" si="265"/>
        <v>#VALUE!</v>
      </c>
      <c r="Q5679" t="e">
        <f t="shared" si="267"/>
        <v>#VALUE!</v>
      </c>
    </row>
    <row r="5680" spans="15:17">
      <c r="O5680">
        <f t="shared" si="266"/>
        <v>2299</v>
      </c>
      <c r="P5680" t="e">
        <f t="shared" si="265"/>
        <v>#VALUE!</v>
      </c>
      <c r="Q5680" t="e">
        <f t="shared" si="267"/>
        <v>#VALUE!</v>
      </c>
    </row>
    <row r="5681" spans="15:17">
      <c r="O5681">
        <f t="shared" si="266"/>
        <v>2300</v>
      </c>
      <c r="P5681" t="e">
        <f t="shared" si="265"/>
        <v>#VALUE!</v>
      </c>
      <c r="Q5681" t="e">
        <f t="shared" si="267"/>
        <v>#VALUE!</v>
      </c>
    </row>
    <row r="5682" spans="15:17">
      <c r="O5682">
        <f t="shared" si="266"/>
        <v>2301</v>
      </c>
      <c r="P5682" t="e">
        <f t="shared" si="265"/>
        <v>#VALUE!</v>
      </c>
      <c r="Q5682" t="e">
        <f t="shared" si="267"/>
        <v>#VALUE!</v>
      </c>
    </row>
    <row r="5683" spans="15:17">
      <c r="O5683">
        <f t="shared" si="266"/>
        <v>2302</v>
      </c>
      <c r="P5683" t="e">
        <f t="shared" si="265"/>
        <v>#VALUE!</v>
      </c>
      <c r="Q5683" t="e">
        <f t="shared" si="267"/>
        <v>#VALUE!</v>
      </c>
    </row>
    <row r="5684" spans="15:17">
      <c r="O5684">
        <f t="shared" si="266"/>
        <v>2303</v>
      </c>
      <c r="P5684" t="e">
        <f t="shared" si="265"/>
        <v>#VALUE!</v>
      </c>
      <c r="Q5684" t="e">
        <f t="shared" si="267"/>
        <v>#VALUE!</v>
      </c>
    </row>
    <row r="5685" spans="15:17">
      <c r="O5685">
        <f t="shared" si="266"/>
        <v>2304</v>
      </c>
      <c r="P5685" t="e">
        <f t="shared" ref="P5685:P5748" si="268">NEGBINOMDIST(O5685-$A$9,$A$9,$B$9)</f>
        <v>#VALUE!</v>
      </c>
      <c r="Q5685" t="e">
        <f t="shared" si="267"/>
        <v>#VALUE!</v>
      </c>
    </row>
    <row r="5686" spans="15:17">
      <c r="O5686">
        <f t="shared" ref="O5686:O5749" si="269">O5685+1</f>
        <v>2305</v>
      </c>
      <c r="P5686" t="e">
        <f t="shared" si="268"/>
        <v>#VALUE!</v>
      </c>
      <c r="Q5686" t="e">
        <f t="shared" si="267"/>
        <v>#VALUE!</v>
      </c>
    </row>
    <row r="5687" spans="15:17">
      <c r="O5687">
        <f t="shared" si="269"/>
        <v>2306</v>
      </c>
      <c r="P5687" t="e">
        <f t="shared" si="268"/>
        <v>#VALUE!</v>
      </c>
      <c r="Q5687" t="e">
        <f t="shared" si="267"/>
        <v>#VALUE!</v>
      </c>
    </row>
    <row r="5688" spans="15:17">
      <c r="O5688">
        <f t="shared" si="269"/>
        <v>2307</v>
      </c>
      <c r="P5688" t="e">
        <f t="shared" si="268"/>
        <v>#VALUE!</v>
      </c>
      <c r="Q5688" t="e">
        <f t="shared" si="267"/>
        <v>#VALUE!</v>
      </c>
    </row>
    <row r="5689" spans="15:17">
      <c r="O5689">
        <f t="shared" si="269"/>
        <v>2308</v>
      </c>
      <c r="P5689" t="e">
        <f t="shared" si="268"/>
        <v>#VALUE!</v>
      </c>
      <c r="Q5689" t="e">
        <f t="shared" si="267"/>
        <v>#VALUE!</v>
      </c>
    </row>
    <row r="5690" spans="15:17">
      <c r="O5690">
        <f t="shared" si="269"/>
        <v>2309</v>
      </c>
      <c r="P5690" t="e">
        <f t="shared" si="268"/>
        <v>#VALUE!</v>
      </c>
      <c r="Q5690" t="e">
        <f t="shared" si="267"/>
        <v>#VALUE!</v>
      </c>
    </row>
    <row r="5691" spans="15:17">
      <c r="O5691">
        <f t="shared" si="269"/>
        <v>2310</v>
      </c>
      <c r="P5691" t="e">
        <f t="shared" si="268"/>
        <v>#VALUE!</v>
      </c>
      <c r="Q5691" t="e">
        <f t="shared" si="267"/>
        <v>#VALUE!</v>
      </c>
    </row>
    <row r="5692" spans="15:17">
      <c r="O5692">
        <f t="shared" si="269"/>
        <v>2311</v>
      </c>
      <c r="P5692" t="e">
        <f t="shared" si="268"/>
        <v>#VALUE!</v>
      </c>
      <c r="Q5692" t="e">
        <f t="shared" si="267"/>
        <v>#VALUE!</v>
      </c>
    </row>
    <row r="5693" spans="15:17">
      <c r="O5693">
        <f t="shared" si="269"/>
        <v>2312</v>
      </c>
      <c r="P5693" t="e">
        <f t="shared" si="268"/>
        <v>#VALUE!</v>
      </c>
      <c r="Q5693" t="e">
        <f t="shared" si="267"/>
        <v>#VALUE!</v>
      </c>
    </row>
    <row r="5694" spans="15:17">
      <c r="O5694">
        <f t="shared" si="269"/>
        <v>2313</v>
      </c>
      <c r="P5694" t="e">
        <f t="shared" si="268"/>
        <v>#VALUE!</v>
      </c>
      <c r="Q5694" t="e">
        <f t="shared" si="267"/>
        <v>#VALUE!</v>
      </c>
    </row>
    <row r="5695" spans="15:17">
      <c r="O5695">
        <f t="shared" si="269"/>
        <v>2314</v>
      </c>
      <c r="P5695" t="e">
        <f t="shared" si="268"/>
        <v>#VALUE!</v>
      </c>
      <c r="Q5695" t="e">
        <f t="shared" si="267"/>
        <v>#VALUE!</v>
      </c>
    </row>
    <row r="5696" spans="15:17">
      <c r="O5696">
        <f t="shared" si="269"/>
        <v>2315</v>
      </c>
      <c r="P5696" t="e">
        <f t="shared" si="268"/>
        <v>#VALUE!</v>
      </c>
      <c r="Q5696" t="e">
        <f t="shared" si="267"/>
        <v>#VALUE!</v>
      </c>
    </row>
    <row r="5697" spans="15:17">
      <c r="O5697">
        <f t="shared" si="269"/>
        <v>2316</v>
      </c>
      <c r="P5697" t="e">
        <f t="shared" si="268"/>
        <v>#VALUE!</v>
      </c>
      <c r="Q5697" t="e">
        <f t="shared" si="267"/>
        <v>#VALUE!</v>
      </c>
    </row>
    <row r="5698" spans="15:17">
      <c r="O5698">
        <f t="shared" si="269"/>
        <v>2317</v>
      </c>
      <c r="P5698" t="e">
        <f t="shared" si="268"/>
        <v>#VALUE!</v>
      </c>
      <c r="Q5698" t="e">
        <f t="shared" si="267"/>
        <v>#VALUE!</v>
      </c>
    </row>
    <row r="5699" spans="15:17">
      <c r="O5699">
        <f t="shared" si="269"/>
        <v>2318</v>
      </c>
      <c r="P5699" t="e">
        <f t="shared" si="268"/>
        <v>#VALUE!</v>
      </c>
      <c r="Q5699" t="e">
        <f t="shared" si="267"/>
        <v>#VALUE!</v>
      </c>
    </row>
    <row r="5700" spans="15:17">
      <c r="O5700">
        <f t="shared" si="269"/>
        <v>2319</v>
      </c>
      <c r="P5700" t="e">
        <f t="shared" si="268"/>
        <v>#VALUE!</v>
      </c>
      <c r="Q5700" t="e">
        <f t="shared" si="267"/>
        <v>#VALUE!</v>
      </c>
    </row>
    <row r="5701" spans="15:17">
      <c r="O5701">
        <f t="shared" si="269"/>
        <v>2320</v>
      </c>
      <c r="P5701" t="e">
        <f t="shared" si="268"/>
        <v>#VALUE!</v>
      </c>
      <c r="Q5701" t="e">
        <f t="shared" si="267"/>
        <v>#VALUE!</v>
      </c>
    </row>
    <row r="5702" spans="15:17">
      <c r="O5702">
        <f t="shared" si="269"/>
        <v>2321</v>
      </c>
      <c r="P5702" t="e">
        <f t="shared" si="268"/>
        <v>#VALUE!</v>
      </c>
      <c r="Q5702" t="e">
        <f t="shared" si="267"/>
        <v>#VALUE!</v>
      </c>
    </row>
    <row r="5703" spans="15:17">
      <c r="O5703">
        <f t="shared" si="269"/>
        <v>2322</v>
      </c>
      <c r="P5703" t="e">
        <f t="shared" si="268"/>
        <v>#VALUE!</v>
      </c>
      <c r="Q5703" t="e">
        <f t="shared" ref="Q5703:Q5766" si="270">Q5702+P5702</f>
        <v>#VALUE!</v>
      </c>
    </row>
    <row r="5704" spans="15:17">
      <c r="O5704">
        <f t="shared" si="269"/>
        <v>2323</v>
      </c>
      <c r="P5704" t="e">
        <f t="shared" si="268"/>
        <v>#VALUE!</v>
      </c>
      <c r="Q5704" t="e">
        <f t="shared" si="270"/>
        <v>#VALUE!</v>
      </c>
    </row>
    <row r="5705" spans="15:17">
      <c r="O5705">
        <f t="shared" si="269"/>
        <v>2324</v>
      </c>
      <c r="P5705" t="e">
        <f t="shared" si="268"/>
        <v>#VALUE!</v>
      </c>
      <c r="Q5705" t="e">
        <f t="shared" si="270"/>
        <v>#VALUE!</v>
      </c>
    </row>
    <row r="5706" spans="15:17">
      <c r="O5706">
        <f t="shared" si="269"/>
        <v>2325</v>
      </c>
      <c r="P5706" t="e">
        <f t="shared" si="268"/>
        <v>#VALUE!</v>
      </c>
      <c r="Q5706" t="e">
        <f t="shared" si="270"/>
        <v>#VALUE!</v>
      </c>
    </row>
    <row r="5707" spans="15:17">
      <c r="O5707">
        <f t="shared" si="269"/>
        <v>2326</v>
      </c>
      <c r="P5707" t="e">
        <f t="shared" si="268"/>
        <v>#VALUE!</v>
      </c>
      <c r="Q5707" t="e">
        <f t="shared" si="270"/>
        <v>#VALUE!</v>
      </c>
    </row>
    <row r="5708" spans="15:17">
      <c r="O5708">
        <f t="shared" si="269"/>
        <v>2327</v>
      </c>
      <c r="P5708" t="e">
        <f t="shared" si="268"/>
        <v>#VALUE!</v>
      </c>
      <c r="Q5708" t="e">
        <f t="shared" si="270"/>
        <v>#VALUE!</v>
      </c>
    </row>
    <row r="5709" spans="15:17">
      <c r="O5709">
        <f t="shared" si="269"/>
        <v>2328</v>
      </c>
      <c r="P5709" t="e">
        <f t="shared" si="268"/>
        <v>#VALUE!</v>
      </c>
      <c r="Q5709" t="e">
        <f t="shared" si="270"/>
        <v>#VALUE!</v>
      </c>
    </row>
    <row r="5710" spans="15:17">
      <c r="O5710">
        <f t="shared" si="269"/>
        <v>2329</v>
      </c>
      <c r="P5710" t="e">
        <f t="shared" si="268"/>
        <v>#VALUE!</v>
      </c>
      <c r="Q5710" t="e">
        <f t="shared" si="270"/>
        <v>#VALUE!</v>
      </c>
    </row>
    <row r="5711" spans="15:17">
      <c r="O5711">
        <f t="shared" si="269"/>
        <v>2330</v>
      </c>
      <c r="P5711" t="e">
        <f t="shared" si="268"/>
        <v>#VALUE!</v>
      </c>
      <c r="Q5711" t="e">
        <f t="shared" si="270"/>
        <v>#VALUE!</v>
      </c>
    </row>
    <row r="5712" spans="15:17">
      <c r="O5712">
        <f t="shared" si="269"/>
        <v>2331</v>
      </c>
      <c r="P5712" t="e">
        <f t="shared" si="268"/>
        <v>#VALUE!</v>
      </c>
      <c r="Q5712" t="e">
        <f t="shared" si="270"/>
        <v>#VALUE!</v>
      </c>
    </row>
    <row r="5713" spans="15:17">
      <c r="O5713">
        <f t="shared" si="269"/>
        <v>2332</v>
      </c>
      <c r="P5713" t="e">
        <f t="shared" si="268"/>
        <v>#VALUE!</v>
      </c>
      <c r="Q5713" t="e">
        <f t="shared" si="270"/>
        <v>#VALUE!</v>
      </c>
    </row>
    <row r="5714" spans="15:17">
      <c r="O5714">
        <f t="shared" si="269"/>
        <v>2333</v>
      </c>
      <c r="P5714" t="e">
        <f t="shared" si="268"/>
        <v>#VALUE!</v>
      </c>
      <c r="Q5714" t="e">
        <f t="shared" si="270"/>
        <v>#VALUE!</v>
      </c>
    </row>
    <row r="5715" spans="15:17">
      <c r="O5715">
        <f t="shared" si="269"/>
        <v>2334</v>
      </c>
      <c r="P5715" t="e">
        <f t="shared" si="268"/>
        <v>#VALUE!</v>
      </c>
      <c r="Q5715" t="e">
        <f t="shared" si="270"/>
        <v>#VALUE!</v>
      </c>
    </row>
    <row r="5716" spans="15:17">
      <c r="O5716">
        <f t="shared" si="269"/>
        <v>2335</v>
      </c>
      <c r="P5716" t="e">
        <f t="shared" si="268"/>
        <v>#VALUE!</v>
      </c>
      <c r="Q5716" t="e">
        <f t="shared" si="270"/>
        <v>#VALUE!</v>
      </c>
    </row>
    <row r="5717" spans="15:17">
      <c r="O5717">
        <f t="shared" si="269"/>
        <v>2336</v>
      </c>
      <c r="P5717" t="e">
        <f t="shared" si="268"/>
        <v>#VALUE!</v>
      </c>
      <c r="Q5717" t="e">
        <f t="shared" si="270"/>
        <v>#VALUE!</v>
      </c>
    </row>
    <row r="5718" spans="15:17">
      <c r="O5718">
        <f t="shared" si="269"/>
        <v>2337</v>
      </c>
      <c r="P5718" t="e">
        <f t="shared" si="268"/>
        <v>#VALUE!</v>
      </c>
      <c r="Q5718" t="e">
        <f t="shared" si="270"/>
        <v>#VALUE!</v>
      </c>
    </row>
    <row r="5719" spans="15:17">
      <c r="O5719">
        <f t="shared" si="269"/>
        <v>2338</v>
      </c>
      <c r="P5719" t="e">
        <f t="shared" si="268"/>
        <v>#VALUE!</v>
      </c>
      <c r="Q5719" t="e">
        <f t="shared" si="270"/>
        <v>#VALUE!</v>
      </c>
    </row>
    <row r="5720" spans="15:17">
      <c r="O5720">
        <f t="shared" si="269"/>
        <v>2339</v>
      </c>
      <c r="P5720" t="e">
        <f t="shared" si="268"/>
        <v>#VALUE!</v>
      </c>
      <c r="Q5720" t="e">
        <f t="shared" si="270"/>
        <v>#VALUE!</v>
      </c>
    </row>
    <row r="5721" spans="15:17">
      <c r="O5721">
        <f t="shared" si="269"/>
        <v>2340</v>
      </c>
      <c r="P5721" t="e">
        <f t="shared" si="268"/>
        <v>#VALUE!</v>
      </c>
      <c r="Q5721" t="e">
        <f t="shared" si="270"/>
        <v>#VALUE!</v>
      </c>
    </row>
    <row r="5722" spans="15:17">
      <c r="O5722">
        <f t="shared" si="269"/>
        <v>2341</v>
      </c>
      <c r="P5722" t="e">
        <f t="shared" si="268"/>
        <v>#VALUE!</v>
      </c>
      <c r="Q5722" t="e">
        <f t="shared" si="270"/>
        <v>#VALUE!</v>
      </c>
    </row>
    <row r="5723" spans="15:17">
      <c r="O5723">
        <f t="shared" si="269"/>
        <v>2342</v>
      </c>
      <c r="P5723" t="e">
        <f t="shared" si="268"/>
        <v>#VALUE!</v>
      </c>
      <c r="Q5723" t="e">
        <f t="shared" si="270"/>
        <v>#VALUE!</v>
      </c>
    </row>
    <row r="5724" spans="15:17">
      <c r="O5724">
        <f t="shared" si="269"/>
        <v>2343</v>
      </c>
      <c r="P5724" t="e">
        <f t="shared" si="268"/>
        <v>#VALUE!</v>
      </c>
      <c r="Q5724" t="e">
        <f t="shared" si="270"/>
        <v>#VALUE!</v>
      </c>
    </row>
    <row r="5725" spans="15:17">
      <c r="O5725">
        <f t="shared" si="269"/>
        <v>2344</v>
      </c>
      <c r="P5725" t="e">
        <f t="shared" si="268"/>
        <v>#VALUE!</v>
      </c>
      <c r="Q5725" t="e">
        <f t="shared" si="270"/>
        <v>#VALUE!</v>
      </c>
    </row>
    <row r="5726" spans="15:17">
      <c r="O5726">
        <f t="shared" si="269"/>
        <v>2345</v>
      </c>
      <c r="P5726" t="e">
        <f t="shared" si="268"/>
        <v>#VALUE!</v>
      </c>
      <c r="Q5726" t="e">
        <f t="shared" si="270"/>
        <v>#VALUE!</v>
      </c>
    </row>
    <row r="5727" spans="15:17">
      <c r="O5727">
        <f t="shared" si="269"/>
        <v>2346</v>
      </c>
      <c r="P5727" t="e">
        <f t="shared" si="268"/>
        <v>#VALUE!</v>
      </c>
      <c r="Q5727" t="e">
        <f t="shared" si="270"/>
        <v>#VALUE!</v>
      </c>
    </row>
    <row r="5728" spans="15:17">
      <c r="O5728">
        <f t="shared" si="269"/>
        <v>2347</v>
      </c>
      <c r="P5728" t="e">
        <f t="shared" si="268"/>
        <v>#VALUE!</v>
      </c>
      <c r="Q5728" t="e">
        <f t="shared" si="270"/>
        <v>#VALUE!</v>
      </c>
    </row>
    <row r="5729" spans="15:17">
      <c r="O5729">
        <f t="shared" si="269"/>
        <v>2348</v>
      </c>
      <c r="P5729" t="e">
        <f t="shared" si="268"/>
        <v>#VALUE!</v>
      </c>
      <c r="Q5729" t="e">
        <f t="shared" si="270"/>
        <v>#VALUE!</v>
      </c>
    </row>
    <row r="5730" spans="15:17">
      <c r="O5730">
        <f t="shared" si="269"/>
        <v>2349</v>
      </c>
      <c r="P5730" t="e">
        <f t="shared" si="268"/>
        <v>#VALUE!</v>
      </c>
      <c r="Q5730" t="e">
        <f t="shared" si="270"/>
        <v>#VALUE!</v>
      </c>
    </row>
    <row r="5731" spans="15:17">
      <c r="O5731">
        <f t="shared" si="269"/>
        <v>2350</v>
      </c>
      <c r="P5731" t="e">
        <f t="shared" si="268"/>
        <v>#VALUE!</v>
      </c>
      <c r="Q5731" t="e">
        <f t="shared" si="270"/>
        <v>#VALUE!</v>
      </c>
    </row>
    <row r="5732" spans="15:17">
      <c r="O5732">
        <f t="shared" si="269"/>
        <v>2351</v>
      </c>
      <c r="P5732" t="e">
        <f t="shared" si="268"/>
        <v>#VALUE!</v>
      </c>
      <c r="Q5732" t="e">
        <f t="shared" si="270"/>
        <v>#VALUE!</v>
      </c>
    </row>
    <row r="5733" spans="15:17">
      <c r="O5733">
        <f t="shared" si="269"/>
        <v>2352</v>
      </c>
      <c r="P5733" t="e">
        <f t="shared" si="268"/>
        <v>#VALUE!</v>
      </c>
      <c r="Q5733" t="e">
        <f t="shared" si="270"/>
        <v>#VALUE!</v>
      </c>
    </row>
    <row r="5734" spans="15:17">
      <c r="O5734">
        <f t="shared" si="269"/>
        <v>2353</v>
      </c>
      <c r="P5734" t="e">
        <f t="shared" si="268"/>
        <v>#VALUE!</v>
      </c>
      <c r="Q5734" t="e">
        <f t="shared" si="270"/>
        <v>#VALUE!</v>
      </c>
    </row>
    <row r="5735" spans="15:17">
      <c r="O5735">
        <f t="shared" si="269"/>
        <v>2354</v>
      </c>
      <c r="P5735" t="e">
        <f t="shared" si="268"/>
        <v>#VALUE!</v>
      </c>
      <c r="Q5735" t="e">
        <f t="shared" si="270"/>
        <v>#VALUE!</v>
      </c>
    </row>
    <row r="5736" spans="15:17">
      <c r="O5736">
        <f t="shared" si="269"/>
        <v>2355</v>
      </c>
      <c r="P5736" t="e">
        <f t="shared" si="268"/>
        <v>#VALUE!</v>
      </c>
      <c r="Q5736" t="e">
        <f t="shared" si="270"/>
        <v>#VALUE!</v>
      </c>
    </row>
    <row r="5737" spans="15:17">
      <c r="O5737">
        <f t="shared" si="269"/>
        <v>2356</v>
      </c>
      <c r="P5737" t="e">
        <f t="shared" si="268"/>
        <v>#VALUE!</v>
      </c>
      <c r="Q5737" t="e">
        <f t="shared" si="270"/>
        <v>#VALUE!</v>
      </c>
    </row>
    <row r="5738" spans="15:17">
      <c r="O5738">
        <f t="shared" si="269"/>
        <v>2357</v>
      </c>
      <c r="P5738" t="e">
        <f t="shared" si="268"/>
        <v>#VALUE!</v>
      </c>
      <c r="Q5738" t="e">
        <f t="shared" si="270"/>
        <v>#VALUE!</v>
      </c>
    </row>
    <row r="5739" spans="15:17">
      <c r="O5739">
        <f t="shared" si="269"/>
        <v>2358</v>
      </c>
      <c r="P5739" t="e">
        <f t="shared" si="268"/>
        <v>#VALUE!</v>
      </c>
      <c r="Q5739" t="e">
        <f t="shared" si="270"/>
        <v>#VALUE!</v>
      </c>
    </row>
    <row r="5740" spans="15:17">
      <c r="O5740">
        <f t="shared" si="269"/>
        <v>2359</v>
      </c>
      <c r="P5740" t="e">
        <f t="shared" si="268"/>
        <v>#VALUE!</v>
      </c>
      <c r="Q5740" t="e">
        <f t="shared" si="270"/>
        <v>#VALUE!</v>
      </c>
    </row>
    <row r="5741" spans="15:17">
      <c r="O5741">
        <f t="shared" si="269"/>
        <v>2360</v>
      </c>
      <c r="P5741" t="e">
        <f t="shared" si="268"/>
        <v>#VALUE!</v>
      </c>
      <c r="Q5741" t="e">
        <f t="shared" si="270"/>
        <v>#VALUE!</v>
      </c>
    </row>
    <row r="5742" spans="15:17">
      <c r="O5742">
        <f t="shared" si="269"/>
        <v>2361</v>
      </c>
      <c r="P5742" t="e">
        <f t="shared" si="268"/>
        <v>#VALUE!</v>
      </c>
      <c r="Q5742" t="e">
        <f t="shared" si="270"/>
        <v>#VALUE!</v>
      </c>
    </row>
    <row r="5743" spans="15:17">
      <c r="O5743">
        <f t="shared" si="269"/>
        <v>2362</v>
      </c>
      <c r="P5743" t="e">
        <f t="shared" si="268"/>
        <v>#VALUE!</v>
      </c>
      <c r="Q5743" t="e">
        <f t="shared" si="270"/>
        <v>#VALUE!</v>
      </c>
    </row>
    <row r="5744" spans="15:17">
      <c r="O5744">
        <f t="shared" si="269"/>
        <v>2363</v>
      </c>
      <c r="P5744" t="e">
        <f t="shared" si="268"/>
        <v>#VALUE!</v>
      </c>
      <c r="Q5744" t="e">
        <f t="shared" si="270"/>
        <v>#VALUE!</v>
      </c>
    </row>
    <row r="5745" spans="15:17">
      <c r="O5745">
        <f t="shared" si="269"/>
        <v>2364</v>
      </c>
      <c r="P5745" t="e">
        <f t="shared" si="268"/>
        <v>#VALUE!</v>
      </c>
      <c r="Q5745" t="e">
        <f t="shared" si="270"/>
        <v>#VALUE!</v>
      </c>
    </row>
    <row r="5746" spans="15:17">
      <c r="O5746">
        <f t="shared" si="269"/>
        <v>2365</v>
      </c>
      <c r="P5746" t="e">
        <f t="shared" si="268"/>
        <v>#VALUE!</v>
      </c>
      <c r="Q5746" t="e">
        <f t="shared" si="270"/>
        <v>#VALUE!</v>
      </c>
    </row>
    <row r="5747" spans="15:17">
      <c r="O5747">
        <f t="shared" si="269"/>
        <v>2366</v>
      </c>
      <c r="P5747" t="e">
        <f t="shared" si="268"/>
        <v>#VALUE!</v>
      </c>
      <c r="Q5747" t="e">
        <f t="shared" si="270"/>
        <v>#VALUE!</v>
      </c>
    </row>
    <row r="5748" spans="15:17">
      <c r="O5748">
        <f t="shared" si="269"/>
        <v>2367</v>
      </c>
      <c r="P5748" t="e">
        <f t="shared" si="268"/>
        <v>#VALUE!</v>
      </c>
      <c r="Q5748" t="e">
        <f t="shared" si="270"/>
        <v>#VALUE!</v>
      </c>
    </row>
    <row r="5749" spans="15:17">
      <c r="O5749">
        <f t="shared" si="269"/>
        <v>2368</v>
      </c>
      <c r="P5749" t="e">
        <f t="shared" ref="P5749:P5812" si="271">NEGBINOMDIST(O5749-$A$9,$A$9,$B$9)</f>
        <v>#VALUE!</v>
      </c>
      <c r="Q5749" t="e">
        <f t="shared" si="270"/>
        <v>#VALUE!</v>
      </c>
    </row>
    <row r="5750" spans="15:17">
      <c r="O5750">
        <f t="shared" ref="O5750:O5813" si="272">O5749+1</f>
        <v>2369</v>
      </c>
      <c r="P5750" t="e">
        <f t="shared" si="271"/>
        <v>#VALUE!</v>
      </c>
      <c r="Q5750" t="e">
        <f t="shared" si="270"/>
        <v>#VALUE!</v>
      </c>
    </row>
    <row r="5751" spans="15:17">
      <c r="O5751">
        <f t="shared" si="272"/>
        <v>2370</v>
      </c>
      <c r="P5751" t="e">
        <f t="shared" si="271"/>
        <v>#VALUE!</v>
      </c>
      <c r="Q5751" t="e">
        <f t="shared" si="270"/>
        <v>#VALUE!</v>
      </c>
    </row>
    <row r="5752" spans="15:17">
      <c r="O5752">
        <f t="shared" si="272"/>
        <v>2371</v>
      </c>
      <c r="P5752" t="e">
        <f t="shared" si="271"/>
        <v>#VALUE!</v>
      </c>
      <c r="Q5752" t="e">
        <f t="shared" si="270"/>
        <v>#VALUE!</v>
      </c>
    </row>
    <row r="5753" spans="15:17">
      <c r="O5753">
        <f t="shared" si="272"/>
        <v>2372</v>
      </c>
      <c r="P5753" t="e">
        <f t="shared" si="271"/>
        <v>#VALUE!</v>
      </c>
      <c r="Q5753" t="e">
        <f t="shared" si="270"/>
        <v>#VALUE!</v>
      </c>
    </row>
    <row r="5754" spans="15:17">
      <c r="O5754">
        <f t="shared" si="272"/>
        <v>2373</v>
      </c>
      <c r="P5754" t="e">
        <f t="shared" si="271"/>
        <v>#VALUE!</v>
      </c>
      <c r="Q5754" t="e">
        <f t="shared" si="270"/>
        <v>#VALUE!</v>
      </c>
    </row>
    <row r="5755" spans="15:17">
      <c r="O5755">
        <f t="shared" si="272"/>
        <v>2374</v>
      </c>
      <c r="P5755" t="e">
        <f t="shared" si="271"/>
        <v>#VALUE!</v>
      </c>
      <c r="Q5755" t="e">
        <f t="shared" si="270"/>
        <v>#VALUE!</v>
      </c>
    </row>
    <row r="5756" spans="15:17">
      <c r="O5756">
        <f t="shared" si="272"/>
        <v>2375</v>
      </c>
      <c r="P5756" t="e">
        <f t="shared" si="271"/>
        <v>#VALUE!</v>
      </c>
      <c r="Q5756" t="e">
        <f t="shared" si="270"/>
        <v>#VALUE!</v>
      </c>
    </row>
    <row r="5757" spans="15:17">
      <c r="O5757">
        <f t="shared" si="272"/>
        <v>2376</v>
      </c>
      <c r="P5757" t="e">
        <f t="shared" si="271"/>
        <v>#VALUE!</v>
      </c>
      <c r="Q5757" t="e">
        <f t="shared" si="270"/>
        <v>#VALUE!</v>
      </c>
    </row>
    <row r="5758" spans="15:17">
      <c r="O5758">
        <f t="shared" si="272"/>
        <v>2377</v>
      </c>
      <c r="P5758" t="e">
        <f t="shared" si="271"/>
        <v>#VALUE!</v>
      </c>
      <c r="Q5758" t="e">
        <f t="shared" si="270"/>
        <v>#VALUE!</v>
      </c>
    </row>
    <row r="5759" spans="15:17">
      <c r="O5759">
        <f t="shared" si="272"/>
        <v>2378</v>
      </c>
      <c r="P5759" t="e">
        <f t="shared" si="271"/>
        <v>#VALUE!</v>
      </c>
      <c r="Q5759" t="e">
        <f t="shared" si="270"/>
        <v>#VALUE!</v>
      </c>
    </row>
    <row r="5760" spans="15:17">
      <c r="O5760">
        <f t="shared" si="272"/>
        <v>2379</v>
      </c>
      <c r="P5760" t="e">
        <f t="shared" si="271"/>
        <v>#VALUE!</v>
      </c>
      <c r="Q5760" t="e">
        <f t="shared" si="270"/>
        <v>#VALUE!</v>
      </c>
    </row>
    <row r="5761" spans="15:17">
      <c r="O5761">
        <f t="shared" si="272"/>
        <v>2380</v>
      </c>
      <c r="P5761" t="e">
        <f t="shared" si="271"/>
        <v>#VALUE!</v>
      </c>
      <c r="Q5761" t="e">
        <f t="shared" si="270"/>
        <v>#VALUE!</v>
      </c>
    </row>
    <row r="5762" spans="15:17">
      <c r="O5762">
        <f t="shared" si="272"/>
        <v>2381</v>
      </c>
      <c r="P5762" t="e">
        <f t="shared" si="271"/>
        <v>#VALUE!</v>
      </c>
      <c r="Q5762" t="e">
        <f t="shared" si="270"/>
        <v>#VALUE!</v>
      </c>
    </row>
    <row r="5763" spans="15:17">
      <c r="O5763">
        <f t="shared" si="272"/>
        <v>2382</v>
      </c>
      <c r="P5763" t="e">
        <f t="shared" si="271"/>
        <v>#VALUE!</v>
      </c>
      <c r="Q5763" t="e">
        <f t="shared" si="270"/>
        <v>#VALUE!</v>
      </c>
    </row>
    <row r="5764" spans="15:17">
      <c r="O5764">
        <f t="shared" si="272"/>
        <v>2383</v>
      </c>
      <c r="P5764" t="e">
        <f t="shared" si="271"/>
        <v>#VALUE!</v>
      </c>
      <c r="Q5764" t="e">
        <f t="shared" si="270"/>
        <v>#VALUE!</v>
      </c>
    </row>
    <row r="5765" spans="15:17">
      <c r="O5765">
        <f t="shared" si="272"/>
        <v>2384</v>
      </c>
      <c r="P5765" t="e">
        <f t="shared" si="271"/>
        <v>#VALUE!</v>
      </c>
      <c r="Q5765" t="e">
        <f t="shared" si="270"/>
        <v>#VALUE!</v>
      </c>
    </row>
    <row r="5766" spans="15:17">
      <c r="O5766">
        <f t="shared" si="272"/>
        <v>2385</v>
      </c>
      <c r="P5766" t="e">
        <f t="shared" si="271"/>
        <v>#VALUE!</v>
      </c>
      <c r="Q5766" t="e">
        <f t="shared" si="270"/>
        <v>#VALUE!</v>
      </c>
    </row>
    <row r="5767" spans="15:17">
      <c r="O5767">
        <f t="shared" si="272"/>
        <v>2386</v>
      </c>
      <c r="P5767" t="e">
        <f t="shared" si="271"/>
        <v>#VALUE!</v>
      </c>
      <c r="Q5767" t="e">
        <f t="shared" ref="Q5767:Q5830" si="273">Q5766+P5766</f>
        <v>#VALUE!</v>
      </c>
    </row>
    <row r="5768" spans="15:17">
      <c r="O5768">
        <f t="shared" si="272"/>
        <v>2387</v>
      </c>
      <c r="P5768" t="e">
        <f t="shared" si="271"/>
        <v>#VALUE!</v>
      </c>
      <c r="Q5768" t="e">
        <f t="shared" si="273"/>
        <v>#VALUE!</v>
      </c>
    </row>
    <row r="5769" spans="15:17">
      <c r="O5769">
        <f t="shared" si="272"/>
        <v>2388</v>
      </c>
      <c r="P5769" t="e">
        <f t="shared" si="271"/>
        <v>#VALUE!</v>
      </c>
      <c r="Q5769" t="e">
        <f t="shared" si="273"/>
        <v>#VALUE!</v>
      </c>
    </row>
    <row r="5770" spans="15:17">
      <c r="O5770">
        <f t="shared" si="272"/>
        <v>2389</v>
      </c>
      <c r="P5770" t="e">
        <f t="shared" si="271"/>
        <v>#VALUE!</v>
      </c>
      <c r="Q5770" t="e">
        <f t="shared" si="273"/>
        <v>#VALUE!</v>
      </c>
    </row>
    <row r="5771" spans="15:17">
      <c r="O5771">
        <f t="shared" si="272"/>
        <v>2390</v>
      </c>
      <c r="P5771" t="e">
        <f t="shared" si="271"/>
        <v>#VALUE!</v>
      </c>
      <c r="Q5771" t="e">
        <f t="shared" si="273"/>
        <v>#VALUE!</v>
      </c>
    </row>
    <row r="5772" spans="15:17">
      <c r="O5772">
        <f t="shared" si="272"/>
        <v>2391</v>
      </c>
      <c r="P5772" t="e">
        <f t="shared" si="271"/>
        <v>#VALUE!</v>
      </c>
      <c r="Q5772" t="e">
        <f t="shared" si="273"/>
        <v>#VALUE!</v>
      </c>
    </row>
    <row r="5773" spans="15:17">
      <c r="O5773">
        <f t="shared" si="272"/>
        <v>2392</v>
      </c>
      <c r="P5773" t="e">
        <f t="shared" si="271"/>
        <v>#VALUE!</v>
      </c>
      <c r="Q5773" t="e">
        <f t="shared" si="273"/>
        <v>#VALUE!</v>
      </c>
    </row>
    <row r="5774" spans="15:17">
      <c r="O5774">
        <f t="shared" si="272"/>
        <v>2393</v>
      </c>
      <c r="P5774" t="e">
        <f t="shared" si="271"/>
        <v>#VALUE!</v>
      </c>
      <c r="Q5774" t="e">
        <f t="shared" si="273"/>
        <v>#VALUE!</v>
      </c>
    </row>
    <row r="5775" spans="15:17">
      <c r="O5775">
        <f t="shared" si="272"/>
        <v>2394</v>
      </c>
      <c r="P5775" t="e">
        <f t="shared" si="271"/>
        <v>#VALUE!</v>
      </c>
      <c r="Q5775" t="e">
        <f t="shared" si="273"/>
        <v>#VALUE!</v>
      </c>
    </row>
    <row r="5776" spans="15:17">
      <c r="O5776">
        <f t="shared" si="272"/>
        <v>2395</v>
      </c>
      <c r="P5776" t="e">
        <f t="shared" si="271"/>
        <v>#VALUE!</v>
      </c>
      <c r="Q5776" t="e">
        <f t="shared" si="273"/>
        <v>#VALUE!</v>
      </c>
    </row>
    <row r="5777" spans="15:17">
      <c r="O5777">
        <f t="shared" si="272"/>
        <v>2396</v>
      </c>
      <c r="P5777" t="e">
        <f t="shared" si="271"/>
        <v>#VALUE!</v>
      </c>
      <c r="Q5777" t="e">
        <f t="shared" si="273"/>
        <v>#VALUE!</v>
      </c>
    </row>
    <row r="5778" spans="15:17">
      <c r="O5778">
        <f t="shared" si="272"/>
        <v>2397</v>
      </c>
      <c r="P5778" t="e">
        <f t="shared" si="271"/>
        <v>#VALUE!</v>
      </c>
      <c r="Q5778" t="e">
        <f t="shared" si="273"/>
        <v>#VALUE!</v>
      </c>
    </row>
    <row r="5779" spans="15:17">
      <c r="O5779">
        <f t="shared" si="272"/>
        <v>2398</v>
      </c>
      <c r="P5779" t="e">
        <f t="shared" si="271"/>
        <v>#VALUE!</v>
      </c>
      <c r="Q5779" t="e">
        <f t="shared" si="273"/>
        <v>#VALUE!</v>
      </c>
    </row>
    <row r="5780" spans="15:17">
      <c r="O5780">
        <f t="shared" si="272"/>
        <v>2399</v>
      </c>
      <c r="P5780" t="e">
        <f t="shared" si="271"/>
        <v>#VALUE!</v>
      </c>
      <c r="Q5780" t="e">
        <f t="shared" si="273"/>
        <v>#VALUE!</v>
      </c>
    </row>
    <row r="5781" spans="15:17">
      <c r="O5781">
        <f t="shared" si="272"/>
        <v>2400</v>
      </c>
      <c r="P5781" t="e">
        <f t="shared" si="271"/>
        <v>#VALUE!</v>
      </c>
      <c r="Q5781" t="e">
        <f t="shared" si="273"/>
        <v>#VALUE!</v>
      </c>
    </row>
    <row r="5782" spans="15:17">
      <c r="O5782">
        <f t="shared" si="272"/>
        <v>2401</v>
      </c>
      <c r="P5782" t="e">
        <f t="shared" si="271"/>
        <v>#VALUE!</v>
      </c>
      <c r="Q5782" t="e">
        <f t="shared" si="273"/>
        <v>#VALUE!</v>
      </c>
    </row>
    <row r="5783" spans="15:17">
      <c r="O5783">
        <f t="shared" si="272"/>
        <v>2402</v>
      </c>
      <c r="P5783" t="e">
        <f t="shared" si="271"/>
        <v>#VALUE!</v>
      </c>
      <c r="Q5783" t="e">
        <f t="shared" si="273"/>
        <v>#VALUE!</v>
      </c>
    </row>
    <row r="5784" spans="15:17">
      <c r="O5784">
        <f t="shared" si="272"/>
        <v>2403</v>
      </c>
      <c r="P5784" t="e">
        <f t="shared" si="271"/>
        <v>#VALUE!</v>
      </c>
      <c r="Q5784" t="e">
        <f t="shared" si="273"/>
        <v>#VALUE!</v>
      </c>
    </row>
    <row r="5785" spans="15:17">
      <c r="O5785">
        <f t="shared" si="272"/>
        <v>2404</v>
      </c>
      <c r="P5785" t="e">
        <f t="shared" si="271"/>
        <v>#VALUE!</v>
      </c>
      <c r="Q5785" t="e">
        <f t="shared" si="273"/>
        <v>#VALUE!</v>
      </c>
    </row>
    <row r="5786" spans="15:17">
      <c r="O5786">
        <f t="shared" si="272"/>
        <v>2405</v>
      </c>
      <c r="P5786" t="e">
        <f t="shared" si="271"/>
        <v>#VALUE!</v>
      </c>
      <c r="Q5786" t="e">
        <f t="shared" si="273"/>
        <v>#VALUE!</v>
      </c>
    </row>
    <row r="5787" spans="15:17">
      <c r="O5787">
        <f t="shared" si="272"/>
        <v>2406</v>
      </c>
      <c r="P5787" t="e">
        <f t="shared" si="271"/>
        <v>#VALUE!</v>
      </c>
      <c r="Q5787" t="e">
        <f t="shared" si="273"/>
        <v>#VALUE!</v>
      </c>
    </row>
    <row r="5788" spans="15:17">
      <c r="O5788">
        <f t="shared" si="272"/>
        <v>2407</v>
      </c>
      <c r="P5788" t="e">
        <f t="shared" si="271"/>
        <v>#VALUE!</v>
      </c>
      <c r="Q5788" t="e">
        <f t="shared" si="273"/>
        <v>#VALUE!</v>
      </c>
    </row>
    <row r="5789" spans="15:17">
      <c r="O5789">
        <f t="shared" si="272"/>
        <v>2408</v>
      </c>
      <c r="P5789" t="e">
        <f t="shared" si="271"/>
        <v>#VALUE!</v>
      </c>
      <c r="Q5789" t="e">
        <f t="shared" si="273"/>
        <v>#VALUE!</v>
      </c>
    </row>
    <row r="5790" spans="15:17">
      <c r="O5790">
        <f t="shared" si="272"/>
        <v>2409</v>
      </c>
      <c r="P5790" t="e">
        <f t="shared" si="271"/>
        <v>#VALUE!</v>
      </c>
      <c r="Q5790" t="e">
        <f t="shared" si="273"/>
        <v>#VALUE!</v>
      </c>
    </row>
    <row r="5791" spans="15:17">
      <c r="O5791">
        <f t="shared" si="272"/>
        <v>2410</v>
      </c>
      <c r="P5791" t="e">
        <f t="shared" si="271"/>
        <v>#VALUE!</v>
      </c>
      <c r="Q5791" t="e">
        <f t="shared" si="273"/>
        <v>#VALUE!</v>
      </c>
    </row>
    <row r="5792" spans="15:17">
      <c r="O5792">
        <f t="shared" si="272"/>
        <v>2411</v>
      </c>
      <c r="P5792" t="e">
        <f t="shared" si="271"/>
        <v>#VALUE!</v>
      </c>
      <c r="Q5792" t="e">
        <f t="shared" si="273"/>
        <v>#VALUE!</v>
      </c>
    </row>
    <row r="5793" spans="15:17">
      <c r="O5793">
        <f t="shared" si="272"/>
        <v>2412</v>
      </c>
      <c r="P5793" t="e">
        <f t="shared" si="271"/>
        <v>#VALUE!</v>
      </c>
      <c r="Q5793" t="e">
        <f t="shared" si="273"/>
        <v>#VALUE!</v>
      </c>
    </row>
    <row r="5794" spans="15:17">
      <c r="O5794">
        <f t="shared" si="272"/>
        <v>2413</v>
      </c>
      <c r="P5794" t="e">
        <f t="shared" si="271"/>
        <v>#VALUE!</v>
      </c>
      <c r="Q5794" t="e">
        <f t="shared" si="273"/>
        <v>#VALUE!</v>
      </c>
    </row>
    <row r="5795" spans="15:17">
      <c r="O5795">
        <f t="shared" si="272"/>
        <v>2414</v>
      </c>
      <c r="P5795" t="e">
        <f t="shared" si="271"/>
        <v>#VALUE!</v>
      </c>
      <c r="Q5795" t="e">
        <f t="shared" si="273"/>
        <v>#VALUE!</v>
      </c>
    </row>
    <row r="5796" spans="15:17">
      <c r="O5796">
        <f t="shared" si="272"/>
        <v>2415</v>
      </c>
      <c r="P5796" t="e">
        <f t="shared" si="271"/>
        <v>#VALUE!</v>
      </c>
      <c r="Q5796" t="e">
        <f t="shared" si="273"/>
        <v>#VALUE!</v>
      </c>
    </row>
    <row r="5797" spans="15:17">
      <c r="O5797">
        <f t="shared" si="272"/>
        <v>2416</v>
      </c>
      <c r="P5797" t="e">
        <f t="shared" si="271"/>
        <v>#VALUE!</v>
      </c>
      <c r="Q5797" t="e">
        <f t="shared" si="273"/>
        <v>#VALUE!</v>
      </c>
    </row>
    <row r="5798" spans="15:17">
      <c r="O5798">
        <f t="shared" si="272"/>
        <v>2417</v>
      </c>
      <c r="P5798" t="e">
        <f t="shared" si="271"/>
        <v>#VALUE!</v>
      </c>
      <c r="Q5798" t="e">
        <f t="shared" si="273"/>
        <v>#VALUE!</v>
      </c>
    </row>
    <row r="5799" spans="15:17">
      <c r="O5799">
        <f t="shared" si="272"/>
        <v>2418</v>
      </c>
      <c r="P5799" t="e">
        <f t="shared" si="271"/>
        <v>#VALUE!</v>
      </c>
      <c r="Q5799" t="e">
        <f t="shared" si="273"/>
        <v>#VALUE!</v>
      </c>
    </row>
    <row r="5800" spans="15:17">
      <c r="O5800">
        <f t="shared" si="272"/>
        <v>2419</v>
      </c>
      <c r="P5800" t="e">
        <f t="shared" si="271"/>
        <v>#VALUE!</v>
      </c>
      <c r="Q5800" t="e">
        <f t="shared" si="273"/>
        <v>#VALUE!</v>
      </c>
    </row>
    <row r="5801" spans="15:17">
      <c r="O5801">
        <f t="shared" si="272"/>
        <v>2420</v>
      </c>
      <c r="P5801" t="e">
        <f t="shared" si="271"/>
        <v>#VALUE!</v>
      </c>
      <c r="Q5801" t="e">
        <f t="shared" si="273"/>
        <v>#VALUE!</v>
      </c>
    </row>
    <row r="5802" spans="15:17">
      <c r="O5802">
        <f t="shared" si="272"/>
        <v>2421</v>
      </c>
      <c r="P5802" t="e">
        <f t="shared" si="271"/>
        <v>#VALUE!</v>
      </c>
      <c r="Q5802" t="e">
        <f t="shared" si="273"/>
        <v>#VALUE!</v>
      </c>
    </row>
    <row r="5803" spans="15:17">
      <c r="O5803">
        <f t="shared" si="272"/>
        <v>2422</v>
      </c>
      <c r="P5803" t="e">
        <f t="shared" si="271"/>
        <v>#VALUE!</v>
      </c>
      <c r="Q5803" t="e">
        <f t="shared" si="273"/>
        <v>#VALUE!</v>
      </c>
    </row>
    <row r="5804" spans="15:17">
      <c r="O5804">
        <f t="shared" si="272"/>
        <v>2423</v>
      </c>
      <c r="P5804" t="e">
        <f t="shared" si="271"/>
        <v>#VALUE!</v>
      </c>
      <c r="Q5804" t="e">
        <f t="shared" si="273"/>
        <v>#VALUE!</v>
      </c>
    </row>
    <row r="5805" spans="15:17">
      <c r="O5805">
        <f t="shared" si="272"/>
        <v>2424</v>
      </c>
      <c r="P5805" t="e">
        <f t="shared" si="271"/>
        <v>#VALUE!</v>
      </c>
      <c r="Q5805" t="e">
        <f t="shared" si="273"/>
        <v>#VALUE!</v>
      </c>
    </row>
    <row r="5806" spans="15:17">
      <c r="O5806">
        <f t="shared" si="272"/>
        <v>2425</v>
      </c>
      <c r="P5806" t="e">
        <f t="shared" si="271"/>
        <v>#VALUE!</v>
      </c>
      <c r="Q5806" t="e">
        <f t="shared" si="273"/>
        <v>#VALUE!</v>
      </c>
    </row>
    <row r="5807" spans="15:17">
      <c r="O5807">
        <f t="shared" si="272"/>
        <v>2426</v>
      </c>
      <c r="P5807" t="e">
        <f t="shared" si="271"/>
        <v>#VALUE!</v>
      </c>
      <c r="Q5807" t="e">
        <f t="shared" si="273"/>
        <v>#VALUE!</v>
      </c>
    </row>
    <row r="5808" spans="15:17">
      <c r="O5808">
        <f t="shared" si="272"/>
        <v>2427</v>
      </c>
      <c r="P5808" t="e">
        <f t="shared" si="271"/>
        <v>#VALUE!</v>
      </c>
      <c r="Q5808" t="e">
        <f t="shared" si="273"/>
        <v>#VALUE!</v>
      </c>
    </row>
    <row r="5809" spans="15:17">
      <c r="O5809">
        <f t="shared" si="272"/>
        <v>2428</v>
      </c>
      <c r="P5809" t="e">
        <f t="shared" si="271"/>
        <v>#VALUE!</v>
      </c>
      <c r="Q5809" t="e">
        <f t="shared" si="273"/>
        <v>#VALUE!</v>
      </c>
    </row>
    <row r="5810" spans="15:17">
      <c r="O5810">
        <f t="shared" si="272"/>
        <v>2429</v>
      </c>
      <c r="P5810" t="e">
        <f t="shared" si="271"/>
        <v>#VALUE!</v>
      </c>
      <c r="Q5810" t="e">
        <f t="shared" si="273"/>
        <v>#VALUE!</v>
      </c>
    </row>
    <row r="5811" spans="15:17">
      <c r="O5811">
        <f t="shared" si="272"/>
        <v>2430</v>
      </c>
      <c r="P5811" t="e">
        <f t="shared" si="271"/>
        <v>#VALUE!</v>
      </c>
      <c r="Q5811" t="e">
        <f t="shared" si="273"/>
        <v>#VALUE!</v>
      </c>
    </row>
    <row r="5812" spans="15:17">
      <c r="O5812">
        <f t="shared" si="272"/>
        <v>2431</v>
      </c>
      <c r="P5812" t="e">
        <f t="shared" si="271"/>
        <v>#VALUE!</v>
      </c>
      <c r="Q5812" t="e">
        <f t="shared" si="273"/>
        <v>#VALUE!</v>
      </c>
    </row>
    <row r="5813" spans="15:17">
      <c r="O5813">
        <f t="shared" si="272"/>
        <v>2432</v>
      </c>
      <c r="P5813" t="e">
        <f t="shared" ref="P5813:P5876" si="274">NEGBINOMDIST(O5813-$A$9,$A$9,$B$9)</f>
        <v>#VALUE!</v>
      </c>
      <c r="Q5813" t="e">
        <f t="shared" si="273"/>
        <v>#VALUE!</v>
      </c>
    </row>
    <row r="5814" spans="15:17">
      <c r="O5814">
        <f t="shared" ref="O5814:O5877" si="275">O5813+1</f>
        <v>2433</v>
      </c>
      <c r="P5814" t="e">
        <f t="shared" si="274"/>
        <v>#VALUE!</v>
      </c>
      <c r="Q5814" t="e">
        <f t="shared" si="273"/>
        <v>#VALUE!</v>
      </c>
    </row>
    <row r="5815" spans="15:17">
      <c r="O5815">
        <f t="shared" si="275"/>
        <v>2434</v>
      </c>
      <c r="P5815" t="e">
        <f t="shared" si="274"/>
        <v>#VALUE!</v>
      </c>
      <c r="Q5815" t="e">
        <f t="shared" si="273"/>
        <v>#VALUE!</v>
      </c>
    </row>
    <row r="5816" spans="15:17">
      <c r="O5816">
        <f t="shared" si="275"/>
        <v>2435</v>
      </c>
      <c r="P5816" t="e">
        <f t="shared" si="274"/>
        <v>#VALUE!</v>
      </c>
      <c r="Q5816" t="e">
        <f t="shared" si="273"/>
        <v>#VALUE!</v>
      </c>
    </row>
    <row r="5817" spans="15:17">
      <c r="O5817">
        <f t="shared" si="275"/>
        <v>2436</v>
      </c>
      <c r="P5817" t="e">
        <f t="shared" si="274"/>
        <v>#VALUE!</v>
      </c>
      <c r="Q5817" t="e">
        <f t="shared" si="273"/>
        <v>#VALUE!</v>
      </c>
    </row>
    <row r="5818" spans="15:17">
      <c r="O5818">
        <f t="shared" si="275"/>
        <v>2437</v>
      </c>
      <c r="P5818" t="e">
        <f t="shared" si="274"/>
        <v>#VALUE!</v>
      </c>
      <c r="Q5818" t="e">
        <f t="shared" si="273"/>
        <v>#VALUE!</v>
      </c>
    </row>
    <row r="5819" spans="15:17">
      <c r="O5819">
        <f t="shared" si="275"/>
        <v>2438</v>
      </c>
      <c r="P5819" t="e">
        <f t="shared" si="274"/>
        <v>#VALUE!</v>
      </c>
      <c r="Q5819" t="e">
        <f t="shared" si="273"/>
        <v>#VALUE!</v>
      </c>
    </row>
    <row r="5820" spans="15:17">
      <c r="O5820">
        <f t="shared" si="275"/>
        <v>2439</v>
      </c>
      <c r="P5820" t="e">
        <f t="shared" si="274"/>
        <v>#VALUE!</v>
      </c>
      <c r="Q5820" t="e">
        <f t="shared" si="273"/>
        <v>#VALUE!</v>
      </c>
    </row>
    <row r="5821" spans="15:17">
      <c r="O5821">
        <f t="shared" si="275"/>
        <v>2440</v>
      </c>
      <c r="P5821" t="e">
        <f t="shared" si="274"/>
        <v>#VALUE!</v>
      </c>
      <c r="Q5821" t="e">
        <f t="shared" si="273"/>
        <v>#VALUE!</v>
      </c>
    </row>
    <row r="5822" spans="15:17">
      <c r="O5822">
        <f t="shared" si="275"/>
        <v>2441</v>
      </c>
      <c r="P5822" t="e">
        <f t="shared" si="274"/>
        <v>#VALUE!</v>
      </c>
      <c r="Q5822" t="e">
        <f t="shared" si="273"/>
        <v>#VALUE!</v>
      </c>
    </row>
    <row r="5823" spans="15:17">
      <c r="O5823">
        <f t="shared" si="275"/>
        <v>2442</v>
      </c>
      <c r="P5823" t="e">
        <f t="shared" si="274"/>
        <v>#VALUE!</v>
      </c>
      <c r="Q5823" t="e">
        <f t="shared" si="273"/>
        <v>#VALUE!</v>
      </c>
    </row>
    <row r="5824" spans="15:17">
      <c r="O5824">
        <f t="shared" si="275"/>
        <v>2443</v>
      </c>
      <c r="P5824" t="e">
        <f t="shared" si="274"/>
        <v>#VALUE!</v>
      </c>
      <c r="Q5824" t="e">
        <f t="shared" si="273"/>
        <v>#VALUE!</v>
      </c>
    </row>
    <row r="5825" spans="15:17">
      <c r="O5825">
        <f t="shared" si="275"/>
        <v>2444</v>
      </c>
      <c r="P5825" t="e">
        <f t="shared" si="274"/>
        <v>#VALUE!</v>
      </c>
      <c r="Q5825" t="e">
        <f t="shared" si="273"/>
        <v>#VALUE!</v>
      </c>
    </row>
    <row r="5826" spans="15:17">
      <c r="O5826">
        <f t="shared" si="275"/>
        <v>2445</v>
      </c>
      <c r="P5826" t="e">
        <f t="shared" si="274"/>
        <v>#VALUE!</v>
      </c>
      <c r="Q5826" t="e">
        <f t="shared" si="273"/>
        <v>#VALUE!</v>
      </c>
    </row>
    <row r="5827" spans="15:17">
      <c r="O5827">
        <f t="shared" si="275"/>
        <v>2446</v>
      </c>
      <c r="P5827" t="e">
        <f t="shared" si="274"/>
        <v>#VALUE!</v>
      </c>
      <c r="Q5827" t="e">
        <f t="shared" si="273"/>
        <v>#VALUE!</v>
      </c>
    </row>
    <row r="5828" spans="15:17">
      <c r="O5828">
        <f t="shared" si="275"/>
        <v>2447</v>
      </c>
      <c r="P5828" t="e">
        <f t="shared" si="274"/>
        <v>#VALUE!</v>
      </c>
      <c r="Q5828" t="e">
        <f t="shared" si="273"/>
        <v>#VALUE!</v>
      </c>
    </row>
    <row r="5829" spans="15:17">
      <c r="O5829">
        <f t="shared" si="275"/>
        <v>2448</v>
      </c>
      <c r="P5829" t="e">
        <f t="shared" si="274"/>
        <v>#VALUE!</v>
      </c>
      <c r="Q5829" t="e">
        <f t="shared" si="273"/>
        <v>#VALUE!</v>
      </c>
    </row>
    <row r="5830" spans="15:17">
      <c r="O5830">
        <f t="shared" si="275"/>
        <v>2449</v>
      </c>
      <c r="P5830" t="e">
        <f t="shared" si="274"/>
        <v>#VALUE!</v>
      </c>
      <c r="Q5830" t="e">
        <f t="shared" si="273"/>
        <v>#VALUE!</v>
      </c>
    </row>
    <row r="5831" spans="15:17">
      <c r="O5831">
        <f t="shared" si="275"/>
        <v>2450</v>
      </c>
      <c r="P5831" t="e">
        <f t="shared" si="274"/>
        <v>#VALUE!</v>
      </c>
      <c r="Q5831" t="e">
        <f t="shared" ref="Q5831:Q5894" si="276">Q5830+P5830</f>
        <v>#VALUE!</v>
      </c>
    </row>
    <row r="5832" spans="15:17">
      <c r="O5832">
        <f t="shared" si="275"/>
        <v>2451</v>
      </c>
      <c r="P5832" t="e">
        <f t="shared" si="274"/>
        <v>#VALUE!</v>
      </c>
      <c r="Q5832" t="e">
        <f t="shared" si="276"/>
        <v>#VALUE!</v>
      </c>
    </row>
    <row r="5833" spans="15:17">
      <c r="O5833">
        <f t="shared" si="275"/>
        <v>2452</v>
      </c>
      <c r="P5833" t="e">
        <f t="shared" si="274"/>
        <v>#VALUE!</v>
      </c>
      <c r="Q5833" t="e">
        <f t="shared" si="276"/>
        <v>#VALUE!</v>
      </c>
    </row>
    <row r="5834" spans="15:17">
      <c r="O5834">
        <f t="shared" si="275"/>
        <v>2453</v>
      </c>
      <c r="P5834" t="e">
        <f t="shared" si="274"/>
        <v>#VALUE!</v>
      </c>
      <c r="Q5834" t="e">
        <f t="shared" si="276"/>
        <v>#VALUE!</v>
      </c>
    </row>
    <row r="5835" spans="15:17">
      <c r="O5835">
        <f t="shared" si="275"/>
        <v>2454</v>
      </c>
      <c r="P5835" t="e">
        <f t="shared" si="274"/>
        <v>#VALUE!</v>
      </c>
      <c r="Q5835" t="e">
        <f t="shared" si="276"/>
        <v>#VALUE!</v>
      </c>
    </row>
    <row r="5836" spans="15:17">
      <c r="O5836">
        <f t="shared" si="275"/>
        <v>2455</v>
      </c>
      <c r="P5836" t="e">
        <f t="shared" si="274"/>
        <v>#VALUE!</v>
      </c>
      <c r="Q5836" t="e">
        <f t="shared" si="276"/>
        <v>#VALUE!</v>
      </c>
    </row>
    <row r="5837" spans="15:17">
      <c r="O5837">
        <f t="shared" si="275"/>
        <v>2456</v>
      </c>
      <c r="P5837" t="e">
        <f t="shared" si="274"/>
        <v>#VALUE!</v>
      </c>
      <c r="Q5837" t="e">
        <f t="shared" si="276"/>
        <v>#VALUE!</v>
      </c>
    </row>
    <row r="5838" spans="15:17">
      <c r="O5838">
        <f t="shared" si="275"/>
        <v>2457</v>
      </c>
      <c r="P5838" t="e">
        <f t="shared" si="274"/>
        <v>#VALUE!</v>
      </c>
      <c r="Q5838" t="e">
        <f t="shared" si="276"/>
        <v>#VALUE!</v>
      </c>
    </row>
    <row r="5839" spans="15:17">
      <c r="O5839">
        <f t="shared" si="275"/>
        <v>2458</v>
      </c>
      <c r="P5839" t="e">
        <f t="shared" si="274"/>
        <v>#VALUE!</v>
      </c>
      <c r="Q5839" t="e">
        <f t="shared" si="276"/>
        <v>#VALUE!</v>
      </c>
    </row>
    <row r="5840" spans="15:17">
      <c r="O5840">
        <f t="shared" si="275"/>
        <v>2459</v>
      </c>
      <c r="P5840" t="e">
        <f t="shared" si="274"/>
        <v>#VALUE!</v>
      </c>
      <c r="Q5840" t="e">
        <f t="shared" si="276"/>
        <v>#VALUE!</v>
      </c>
    </row>
    <row r="5841" spans="15:17">
      <c r="O5841">
        <f t="shared" si="275"/>
        <v>2460</v>
      </c>
      <c r="P5841" t="e">
        <f t="shared" si="274"/>
        <v>#VALUE!</v>
      </c>
      <c r="Q5841" t="e">
        <f t="shared" si="276"/>
        <v>#VALUE!</v>
      </c>
    </row>
    <row r="5842" spans="15:17">
      <c r="O5842">
        <f t="shared" si="275"/>
        <v>2461</v>
      </c>
      <c r="P5842" t="e">
        <f t="shared" si="274"/>
        <v>#VALUE!</v>
      </c>
      <c r="Q5842" t="e">
        <f t="shared" si="276"/>
        <v>#VALUE!</v>
      </c>
    </row>
    <row r="5843" spans="15:17">
      <c r="O5843">
        <f t="shared" si="275"/>
        <v>2462</v>
      </c>
      <c r="P5843" t="e">
        <f t="shared" si="274"/>
        <v>#VALUE!</v>
      </c>
      <c r="Q5843" t="e">
        <f t="shared" si="276"/>
        <v>#VALUE!</v>
      </c>
    </row>
    <row r="5844" spans="15:17">
      <c r="O5844">
        <f t="shared" si="275"/>
        <v>2463</v>
      </c>
      <c r="P5844" t="e">
        <f t="shared" si="274"/>
        <v>#VALUE!</v>
      </c>
      <c r="Q5844" t="e">
        <f t="shared" si="276"/>
        <v>#VALUE!</v>
      </c>
    </row>
    <row r="5845" spans="15:17">
      <c r="O5845">
        <f t="shared" si="275"/>
        <v>2464</v>
      </c>
      <c r="P5845" t="e">
        <f t="shared" si="274"/>
        <v>#VALUE!</v>
      </c>
      <c r="Q5845" t="e">
        <f t="shared" si="276"/>
        <v>#VALUE!</v>
      </c>
    </row>
    <row r="5846" spans="15:17">
      <c r="O5846">
        <f t="shared" si="275"/>
        <v>2465</v>
      </c>
      <c r="P5846" t="e">
        <f t="shared" si="274"/>
        <v>#VALUE!</v>
      </c>
      <c r="Q5846" t="e">
        <f t="shared" si="276"/>
        <v>#VALUE!</v>
      </c>
    </row>
    <row r="5847" spans="15:17">
      <c r="O5847">
        <f t="shared" si="275"/>
        <v>2466</v>
      </c>
      <c r="P5847" t="e">
        <f t="shared" si="274"/>
        <v>#VALUE!</v>
      </c>
      <c r="Q5847" t="e">
        <f t="shared" si="276"/>
        <v>#VALUE!</v>
      </c>
    </row>
    <row r="5848" spans="15:17">
      <c r="O5848">
        <f t="shared" si="275"/>
        <v>2467</v>
      </c>
      <c r="P5848" t="e">
        <f t="shared" si="274"/>
        <v>#VALUE!</v>
      </c>
      <c r="Q5848" t="e">
        <f t="shared" si="276"/>
        <v>#VALUE!</v>
      </c>
    </row>
    <row r="5849" spans="15:17">
      <c r="O5849">
        <f t="shared" si="275"/>
        <v>2468</v>
      </c>
      <c r="P5849" t="e">
        <f t="shared" si="274"/>
        <v>#VALUE!</v>
      </c>
      <c r="Q5849" t="e">
        <f t="shared" si="276"/>
        <v>#VALUE!</v>
      </c>
    </row>
    <row r="5850" spans="15:17">
      <c r="O5850">
        <f t="shared" si="275"/>
        <v>2469</v>
      </c>
      <c r="P5850" t="e">
        <f t="shared" si="274"/>
        <v>#VALUE!</v>
      </c>
      <c r="Q5850" t="e">
        <f t="shared" si="276"/>
        <v>#VALUE!</v>
      </c>
    </row>
    <row r="5851" spans="15:17">
      <c r="O5851">
        <f t="shared" si="275"/>
        <v>2470</v>
      </c>
      <c r="P5851" t="e">
        <f t="shared" si="274"/>
        <v>#VALUE!</v>
      </c>
      <c r="Q5851" t="e">
        <f t="shared" si="276"/>
        <v>#VALUE!</v>
      </c>
    </row>
    <row r="5852" spans="15:17">
      <c r="O5852">
        <f t="shared" si="275"/>
        <v>2471</v>
      </c>
      <c r="P5852" t="e">
        <f t="shared" si="274"/>
        <v>#VALUE!</v>
      </c>
      <c r="Q5852" t="e">
        <f t="shared" si="276"/>
        <v>#VALUE!</v>
      </c>
    </row>
    <row r="5853" spans="15:17">
      <c r="O5853">
        <f t="shared" si="275"/>
        <v>2472</v>
      </c>
      <c r="P5853" t="e">
        <f t="shared" si="274"/>
        <v>#VALUE!</v>
      </c>
      <c r="Q5853" t="e">
        <f t="shared" si="276"/>
        <v>#VALUE!</v>
      </c>
    </row>
    <row r="5854" spans="15:17">
      <c r="O5854">
        <f t="shared" si="275"/>
        <v>2473</v>
      </c>
      <c r="P5854" t="e">
        <f t="shared" si="274"/>
        <v>#VALUE!</v>
      </c>
      <c r="Q5854" t="e">
        <f t="shared" si="276"/>
        <v>#VALUE!</v>
      </c>
    </row>
    <row r="5855" spans="15:17">
      <c r="O5855">
        <f t="shared" si="275"/>
        <v>2474</v>
      </c>
      <c r="P5855" t="e">
        <f t="shared" si="274"/>
        <v>#VALUE!</v>
      </c>
      <c r="Q5855" t="e">
        <f t="shared" si="276"/>
        <v>#VALUE!</v>
      </c>
    </row>
    <row r="5856" spans="15:17">
      <c r="O5856">
        <f t="shared" si="275"/>
        <v>2475</v>
      </c>
      <c r="P5856" t="e">
        <f t="shared" si="274"/>
        <v>#VALUE!</v>
      </c>
      <c r="Q5856" t="e">
        <f t="shared" si="276"/>
        <v>#VALUE!</v>
      </c>
    </row>
    <row r="5857" spans="15:17">
      <c r="O5857">
        <f t="shared" si="275"/>
        <v>2476</v>
      </c>
      <c r="P5857" t="e">
        <f t="shared" si="274"/>
        <v>#VALUE!</v>
      </c>
      <c r="Q5857" t="e">
        <f t="shared" si="276"/>
        <v>#VALUE!</v>
      </c>
    </row>
    <row r="5858" spans="15:17">
      <c r="O5858">
        <f t="shared" si="275"/>
        <v>2477</v>
      </c>
      <c r="P5858" t="e">
        <f t="shared" si="274"/>
        <v>#VALUE!</v>
      </c>
      <c r="Q5858" t="e">
        <f t="shared" si="276"/>
        <v>#VALUE!</v>
      </c>
    </row>
    <row r="5859" spans="15:17">
      <c r="O5859">
        <f t="shared" si="275"/>
        <v>2478</v>
      </c>
      <c r="P5859" t="e">
        <f t="shared" si="274"/>
        <v>#VALUE!</v>
      </c>
      <c r="Q5859" t="e">
        <f t="shared" si="276"/>
        <v>#VALUE!</v>
      </c>
    </row>
    <row r="5860" spans="15:17">
      <c r="O5860">
        <f t="shared" si="275"/>
        <v>2479</v>
      </c>
      <c r="P5860" t="e">
        <f t="shared" si="274"/>
        <v>#VALUE!</v>
      </c>
      <c r="Q5860" t="e">
        <f t="shared" si="276"/>
        <v>#VALUE!</v>
      </c>
    </row>
    <row r="5861" spans="15:17">
      <c r="O5861">
        <f t="shared" si="275"/>
        <v>2480</v>
      </c>
      <c r="P5861" t="e">
        <f t="shared" si="274"/>
        <v>#VALUE!</v>
      </c>
      <c r="Q5861" t="e">
        <f t="shared" si="276"/>
        <v>#VALUE!</v>
      </c>
    </row>
    <row r="5862" spans="15:17">
      <c r="O5862">
        <f t="shared" si="275"/>
        <v>2481</v>
      </c>
      <c r="P5862" t="e">
        <f t="shared" si="274"/>
        <v>#VALUE!</v>
      </c>
      <c r="Q5862" t="e">
        <f t="shared" si="276"/>
        <v>#VALUE!</v>
      </c>
    </row>
    <row r="5863" spans="15:17">
      <c r="O5863">
        <f t="shared" si="275"/>
        <v>2482</v>
      </c>
      <c r="P5863" t="e">
        <f t="shared" si="274"/>
        <v>#VALUE!</v>
      </c>
      <c r="Q5863" t="e">
        <f t="shared" si="276"/>
        <v>#VALUE!</v>
      </c>
    </row>
    <row r="5864" spans="15:17">
      <c r="O5864">
        <f t="shared" si="275"/>
        <v>2483</v>
      </c>
      <c r="P5864" t="e">
        <f t="shared" si="274"/>
        <v>#VALUE!</v>
      </c>
      <c r="Q5864" t="e">
        <f t="shared" si="276"/>
        <v>#VALUE!</v>
      </c>
    </row>
    <row r="5865" spans="15:17">
      <c r="O5865">
        <f t="shared" si="275"/>
        <v>2484</v>
      </c>
      <c r="P5865" t="e">
        <f t="shared" si="274"/>
        <v>#VALUE!</v>
      </c>
      <c r="Q5865" t="e">
        <f t="shared" si="276"/>
        <v>#VALUE!</v>
      </c>
    </row>
    <row r="5866" spans="15:17">
      <c r="O5866">
        <f t="shared" si="275"/>
        <v>2485</v>
      </c>
      <c r="P5866" t="e">
        <f t="shared" si="274"/>
        <v>#VALUE!</v>
      </c>
      <c r="Q5866" t="e">
        <f t="shared" si="276"/>
        <v>#VALUE!</v>
      </c>
    </row>
    <row r="5867" spans="15:17">
      <c r="O5867">
        <f t="shared" si="275"/>
        <v>2486</v>
      </c>
      <c r="P5867" t="e">
        <f t="shared" si="274"/>
        <v>#VALUE!</v>
      </c>
      <c r="Q5867" t="e">
        <f t="shared" si="276"/>
        <v>#VALUE!</v>
      </c>
    </row>
    <row r="5868" spans="15:17">
      <c r="O5868">
        <f t="shared" si="275"/>
        <v>2487</v>
      </c>
      <c r="P5868" t="e">
        <f t="shared" si="274"/>
        <v>#VALUE!</v>
      </c>
      <c r="Q5868" t="e">
        <f t="shared" si="276"/>
        <v>#VALUE!</v>
      </c>
    </row>
    <row r="5869" spans="15:17">
      <c r="O5869">
        <f t="shared" si="275"/>
        <v>2488</v>
      </c>
      <c r="P5869" t="e">
        <f t="shared" si="274"/>
        <v>#VALUE!</v>
      </c>
      <c r="Q5869" t="e">
        <f t="shared" si="276"/>
        <v>#VALUE!</v>
      </c>
    </row>
    <row r="5870" spans="15:17">
      <c r="O5870">
        <f t="shared" si="275"/>
        <v>2489</v>
      </c>
      <c r="P5870" t="e">
        <f t="shared" si="274"/>
        <v>#VALUE!</v>
      </c>
      <c r="Q5870" t="e">
        <f t="shared" si="276"/>
        <v>#VALUE!</v>
      </c>
    </row>
    <row r="5871" spans="15:17">
      <c r="O5871">
        <f t="shared" si="275"/>
        <v>2490</v>
      </c>
      <c r="P5871" t="e">
        <f t="shared" si="274"/>
        <v>#VALUE!</v>
      </c>
      <c r="Q5871" t="e">
        <f t="shared" si="276"/>
        <v>#VALUE!</v>
      </c>
    </row>
    <row r="5872" spans="15:17">
      <c r="O5872">
        <f t="shared" si="275"/>
        <v>2491</v>
      </c>
      <c r="P5872" t="e">
        <f t="shared" si="274"/>
        <v>#VALUE!</v>
      </c>
      <c r="Q5872" t="e">
        <f t="shared" si="276"/>
        <v>#VALUE!</v>
      </c>
    </row>
    <row r="5873" spans="15:17">
      <c r="O5873">
        <f t="shared" si="275"/>
        <v>2492</v>
      </c>
      <c r="P5873" t="e">
        <f t="shared" si="274"/>
        <v>#VALUE!</v>
      </c>
      <c r="Q5873" t="e">
        <f t="shared" si="276"/>
        <v>#VALUE!</v>
      </c>
    </row>
    <row r="5874" spans="15:17">
      <c r="O5874">
        <f t="shared" si="275"/>
        <v>2493</v>
      </c>
      <c r="P5874" t="e">
        <f t="shared" si="274"/>
        <v>#VALUE!</v>
      </c>
      <c r="Q5874" t="e">
        <f t="shared" si="276"/>
        <v>#VALUE!</v>
      </c>
    </row>
    <row r="5875" spans="15:17">
      <c r="O5875">
        <f t="shared" si="275"/>
        <v>2494</v>
      </c>
      <c r="P5875" t="e">
        <f t="shared" si="274"/>
        <v>#VALUE!</v>
      </c>
      <c r="Q5875" t="e">
        <f t="shared" si="276"/>
        <v>#VALUE!</v>
      </c>
    </row>
    <row r="5876" spans="15:17">
      <c r="O5876">
        <f t="shared" si="275"/>
        <v>2495</v>
      </c>
      <c r="P5876" t="e">
        <f t="shared" si="274"/>
        <v>#VALUE!</v>
      </c>
      <c r="Q5876" t="e">
        <f t="shared" si="276"/>
        <v>#VALUE!</v>
      </c>
    </row>
    <row r="5877" spans="15:17">
      <c r="O5877">
        <f t="shared" si="275"/>
        <v>2496</v>
      </c>
      <c r="P5877" t="e">
        <f t="shared" ref="P5877:P5940" si="277">NEGBINOMDIST(O5877-$A$9,$A$9,$B$9)</f>
        <v>#VALUE!</v>
      </c>
      <c r="Q5877" t="e">
        <f t="shared" si="276"/>
        <v>#VALUE!</v>
      </c>
    </row>
    <row r="5878" spans="15:17">
      <c r="O5878">
        <f t="shared" ref="O5878:O5941" si="278">O5877+1</f>
        <v>2497</v>
      </c>
      <c r="P5878" t="e">
        <f t="shared" si="277"/>
        <v>#VALUE!</v>
      </c>
      <c r="Q5878" t="e">
        <f t="shared" si="276"/>
        <v>#VALUE!</v>
      </c>
    </row>
    <row r="5879" spans="15:17">
      <c r="O5879">
        <f t="shared" si="278"/>
        <v>2498</v>
      </c>
      <c r="P5879" t="e">
        <f t="shared" si="277"/>
        <v>#VALUE!</v>
      </c>
      <c r="Q5879" t="e">
        <f t="shared" si="276"/>
        <v>#VALUE!</v>
      </c>
    </row>
    <row r="5880" spans="15:17">
      <c r="O5880">
        <f t="shared" si="278"/>
        <v>2499</v>
      </c>
      <c r="P5880" t="e">
        <f t="shared" si="277"/>
        <v>#VALUE!</v>
      </c>
      <c r="Q5880" t="e">
        <f t="shared" si="276"/>
        <v>#VALUE!</v>
      </c>
    </row>
    <row r="5881" spans="15:17">
      <c r="O5881">
        <f t="shared" si="278"/>
        <v>2500</v>
      </c>
      <c r="P5881" t="e">
        <f t="shared" si="277"/>
        <v>#VALUE!</v>
      </c>
      <c r="Q5881" t="e">
        <f t="shared" si="276"/>
        <v>#VALUE!</v>
      </c>
    </row>
    <row r="5882" spans="15:17">
      <c r="O5882">
        <f t="shared" si="278"/>
        <v>2501</v>
      </c>
      <c r="P5882" t="e">
        <f t="shared" si="277"/>
        <v>#VALUE!</v>
      </c>
      <c r="Q5882" t="e">
        <f t="shared" si="276"/>
        <v>#VALUE!</v>
      </c>
    </row>
    <row r="5883" spans="15:17">
      <c r="O5883">
        <f t="shared" si="278"/>
        <v>2502</v>
      </c>
      <c r="P5883" t="e">
        <f t="shared" si="277"/>
        <v>#VALUE!</v>
      </c>
      <c r="Q5883" t="e">
        <f t="shared" si="276"/>
        <v>#VALUE!</v>
      </c>
    </row>
    <row r="5884" spans="15:17">
      <c r="O5884">
        <f t="shared" si="278"/>
        <v>2503</v>
      </c>
      <c r="P5884" t="e">
        <f t="shared" si="277"/>
        <v>#VALUE!</v>
      </c>
      <c r="Q5884" t="e">
        <f t="shared" si="276"/>
        <v>#VALUE!</v>
      </c>
    </row>
    <row r="5885" spans="15:17">
      <c r="O5885">
        <f t="shared" si="278"/>
        <v>2504</v>
      </c>
      <c r="P5885" t="e">
        <f t="shared" si="277"/>
        <v>#VALUE!</v>
      </c>
      <c r="Q5885" t="e">
        <f t="shared" si="276"/>
        <v>#VALUE!</v>
      </c>
    </row>
    <row r="5886" spans="15:17">
      <c r="O5886">
        <f t="shared" si="278"/>
        <v>2505</v>
      </c>
      <c r="P5886" t="e">
        <f t="shared" si="277"/>
        <v>#VALUE!</v>
      </c>
      <c r="Q5886" t="e">
        <f t="shared" si="276"/>
        <v>#VALUE!</v>
      </c>
    </row>
    <row r="5887" spans="15:17">
      <c r="O5887">
        <f t="shared" si="278"/>
        <v>2506</v>
      </c>
      <c r="P5887" t="e">
        <f t="shared" si="277"/>
        <v>#VALUE!</v>
      </c>
      <c r="Q5887" t="e">
        <f t="shared" si="276"/>
        <v>#VALUE!</v>
      </c>
    </row>
    <row r="5888" spans="15:17">
      <c r="O5888">
        <f t="shared" si="278"/>
        <v>2507</v>
      </c>
      <c r="P5888" t="e">
        <f t="shared" si="277"/>
        <v>#VALUE!</v>
      </c>
      <c r="Q5888" t="e">
        <f t="shared" si="276"/>
        <v>#VALUE!</v>
      </c>
    </row>
    <row r="5889" spans="15:17">
      <c r="O5889">
        <f t="shared" si="278"/>
        <v>2508</v>
      </c>
      <c r="P5889" t="e">
        <f t="shared" si="277"/>
        <v>#VALUE!</v>
      </c>
      <c r="Q5889" t="e">
        <f t="shared" si="276"/>
        <v>#VALUE!</v>
      </c>
    </row>
    <row r="5890" spans="15:17">
      <c r="O5890">
        <f t="shared" si="278"/>
        <v>2509</v>
      </c>
      <c r="P5890" t="e">
        <f t="shared" si="277"/>
        <v>#VALUE!</v>
      </c>
      <c r="Q5890" t="e">
        <f t="shared" si="276"/>
        <v>#VALUE!</v>
      </c>
    </row>
    <row r="5891" spans="15:17">
      <c r="O5891">
        <f t="shared" si="278"/>
        <v>2510</v>
      </c>
      <c r="P5891" t="e">
        <f t="shared" si="277"/>
        <v>#VALUE!</v>
      </c>
      <c r="Q5891" t="e">
        <f t="shared" si="276"/>
        <v>#VALUE!</v>
      </c>
    </row>
    <row r="5892" spans="15:17">
      <c r="O5892">
        <f t="shared" si="278"/>
        <v>2511</v>
      </c>
      <c r="P5892" t="e">
        <f t="shared" si="277"/>
        <v>#VALUE!</v>
      </c>
      <c r="Q5892" t="e">
        <f t="shared" si="276"/>
        <v>#VALUE!</v>
      </c>
    </row>
    <row r="5893" spans="15:17">
      <c r="O5893">
        <f t="shared" si="278"/>
        <v>2512</v>
      </c>
      <c r="P5893" t="e">
        <f t="shared" si="277"/>
        <v>#VALUE!</v>
      </c>
      <c r="Q5893" t="e">
        <f t="shared" si="276"/>
        <v>#VALUE!</v>
      </c>
    </row>
    <row r="5894" spans="15:17">
      <c r="O5894">
        <f t="shared" si="278"/>
        <v>2513</v>
      </c>
      <c r="P5894" t="e">
        <f t="shared" si="277"/>
        <v>#VALUE!</v>
      </c>
      <c r="Q5894" t="e">
        <f t="shared" si="276"/>
        <v>#VALUE!</v>
      </c>
    </row>
    <row r="5895" spans="15:17">
      <c r="O5895">
        <f t="shared" si="278"/>
        <v>2514</v>
      </c>
      <c r="P5895" t="e">
        <f t="shared" si="277"/>
        <v>#VALUE!</v>
      </c>
      <c r="Q5895" t="e">
        <f t="shared" ref="Q5895:Q5958" si="279">Q5894+P5894</f>
        <v>#VALUE!</v>
      </c>
    </row>
    <row r="5896" spans="15:17">
      <c r="O5896">
        <f t="shared" si="278"/>
        <v>2515</v>
      </c>
      <c r="P5896" t="e">
        <f t="shared" si="277"/>
        <v>#VALUE!</v>
      </c>
      <c r="Q5896" t="e">
        <f t="shared" si="279"/>
        <v>#VALUE!</v>
      </c>
    </row>
    <row r="5897" spans="15:17">
      <c r="O5897">
        <f t="shared" si="278"/>
        <v>2516</v>
      </c>
      <c r="P5897" t="e">
        <f t="shared" si="277"/>
        <v>#VALUE!</v>
      </c>
      <c r="Q5897" t="e">
        <f t="shared" si="279"/>
        <v>#VALUE!</v>
      </c>
    </row>
    <row r="5898" spans="15:17">
      <c r="O5898">
        <f t="shared" si="278"/>
        <v>2517</v>
      </c>
      <c r="P5898" t="e">
        <f t="shared" si="277"/>
        <v>#VALUE!</v>
      </c>
      <c r="Q5898" t="e">
        <f t="shared" si="279"/>
        <v>#VALUE!</v>
      </c>
    </row>
    <row r="5899" spans="15:17">
      <c r="O5899">
        <f t="shared" si="278"/>
        <v>2518</v>
      </c>
      <c r="P5899" t="e">
        <f t="shared" si="277"/>
        <v>#VALUE!</v>
      </c>
      <c r="Q5899" t="e">
        <f t="shared" si="279"/>
        <v>#VALUE!</v>
      </c>
    </row>
    <row r="5900" spans="15:17">
      <c r="O5900">
        <f t="shared" si="278"/>
        <v>2519</v>
      </c>
      <c r="P5900" t="e">
        <f t="shared" si="277"/>
        <v>#VALUE!</v>
      </c>
      <c r="Q5900" t="e">
        <f t="shared" si="279"/>
        <v>#VALUE!</v>
      </c>
    </row>
    <row r="5901" spans="15:17">
      <c r="O5901">
        <f t="shared" si="278"/>
        <v>2520</v>
      </c>
      <c r="P5901" t="e">
        <f t="shared" si="277"/>
        <v>#VALUE!</v>
      </c>
      <c r="Q5901" t="e">
        <f t="shared" si="279"/>
        <v>#VALUE!</v>
      </c>
    </row>
    <row r="5902" spans="15:17">
      <c r="O5902">
        <f t="shared" si="278"/>
        <v>2521</v>
      </c>
      <c r="P5902" t="e">
        <f t="shared" si="277"/>
        <v>#VALUE!</v>
      </c>
      <c r="Q5902" t="e">
        <f t="shared" si="279"/>
        <v>#VALUE!</v>
      </c>
    </row>
    <row r="5903" spans="15:17">
      <c r="O5903">
        <f t="shared" si="278"/>
        <v>2522</v>
      </c>
      <c r="P5903" t="e">
        <f t="shared" si="277"/>
        <v>#VALUE!</v>
      </c>
      <c r="Q5903" t="e">
        <f t="shared" si="279"/>
        <v>#VALUE!</v>
      </c>
    </row>
    <row r="5904" spans="15:17">
      <c r="O5904">
        <f t="shared" si="278"/>
        <v>2523</v>
      </c>
      <c r="P5904" t="e">
        <f t="shared" si="277"/>
        <v>#VALUE!</v>
      </c>
      <c r="Q5904" t="e">
        <f t="shared" si="279"/>
        <v>#VALUE!</v>
      </c>
    </row>
    <row r="5905" spans="15:17">
      <c r="O5905">
        <f t="shared" si="278"/>
        <v>2524</v>
      </c>
      <c r="P5905" t="e">
        <f t="shared" si="277"/>
        <v>#VALUE!</v>
      </c>
      <c r="Q5905" t="e">
        <f t="shared" si="279"/>
        <v>#VALUE!</v>
      </c>
    </row>
    <row r="5906" spans="15:17">
      <c r="O5906">
        <f t="shared" si="278"/>
        <v>2525</v>
      </c>
      <c r="P5906" t="e">
        <f t="shared" si="277"/>
        <v>#VALUE!</v>
      </c>
      <c r="Q5906" t="e">
        <f t="shared" si="279"/>
        <v>#VALUE!</v>
      </c>
    </row>
    <row r="5907" spans="15:17">
      <c r="O5907">
        <f t="shared" si="278"/>
        <v>2526</v>
      </c>
      <c r="P5907" t="e">
        <f t="shared" si="277"/>
        <v>#VALUE!</v>
      </c>
      <c r="Q5907" t="e">
        <f t="shared" si="279"/>
        <v>#VALUE!</v>
      </c>
    </row>
    <row r="5908" spans="15:17">
      <c r="O5908">
        <f t="shared" si="278"/>
        <v>2527</v>
      </c>
      <c r="P5908" t="e">
        <f t="shared" si="277"/>
        <v>#VALUE!</v>
      </c>
      <c r="Q5908" t="e">
        <f t="shared" si="279"/>
        <v>#VALUE!</v>
      </c>
    </row>
    <row r="5909" spans="15:17">
      <c r="O5909">
        <f t="shared" si="278"/>
        <v>2528</v>
      </c>
      <c r="P5909" t="e">
        <f t="shared" si="277"/>
        <v>#VALUE!</v>
      </c>
      <c r="Q5909" t="e">
        <f t="shared" si="279"/>
        <v>#VALUE!</v>
      </c>
    </row>
    <row r="5910" spans="15:17">
      <c r="O5910">
        <f t="shared" si="278"/>
        <v>2529</v>
      </c>
      <c r="P5910" t="e">
        <f t="shared" si="277"/>
        <v>#VALUE!</v>
      </c>
      <c r="Q5910" t="e">
        <f t="shared" si="279"/>
        <v>#VALUE!</v>
      </c>
    </row>
    <row r="5911" spans="15:17">
      <c r="O5911">
        <f t="shared" si="278"/>
        <v>2530</v>
      </c>
      <c r="P5911" t="e">
        <f t="shared" si="277"/>
        <v>#VALUE!</v>
      </c>
      <c r="Q5911" t="e">
        <f t="shared" si="279"/>
        <v>#VALUE!</v>
      </c>
    </row>
    <row r="5912" spans="15:17">
      <c r="O5912">
        <f t="shared" si="278"/>
        <v>2531</v>
      </c>
      <c r="P5912" t="e">
        <f t="shared" si="277"/>
        <v>#VALUE!</v>
      </c>
      <c r="Q5912" t="e">
        <f t="shared" si="279"/>
        <v>#VALUE!</v>
      </c>
    </row>
    <row r="5913" spans="15:17">
      <c r="O5913">
        <f t="shared" si="278"/>
        <v>2532</v>
      </c>
      <c r="P5913" t="e">
        <f t="shared" si="277"/>
        <v>#VALUE!</v>
      </c>
      <c r="Q5913" t="e">
        <f t="shared" si="279"/>
        <v>#VALUE!</v>
      </c>
    </row>
    <row r="5914" spans="15:17">
      <c r="O5914">
        <f t="shared" si="278"/>
        <v>2533</v>
      </c>
      <c r="P5914" t="e">
        <f t="shared" si="277"/>
        <v>#VALUE!</v>
      </c>
      <c r="Q5914" t="e">
        <f t="shared" si="279"/>
        <v>#VALUE!</v>
      </c>
    </row>
    <row r="5915" spans="15:17">
      <c r="O5915">
        <f t="shared" si="278"/>
        <v>2534</v>
      </c>
      <c r="P5915" t="e">
        <f t="shared" si="277"/>
        <v>#VALUE!</v>
      </c>
      <c r="Q5915" t="e">
        <f t="shared" si="279"/>
        <v>#VALUE!</v>
      </c>
    </row>
    <row r="5916" spans="15:17">
      <c r="O5916">
        <f t="shared" si="278"/>
        <v>2535</v>
      </c>
      <c r="P5916" t="e">
        <f t="shared" si="277"/>
        <v>#VALUE!</v>
      </c>
      <c r="Q5916" t="e">
        <f t="shared" si="279"/>
        <v>#VALUE!</v>
      </c>
    </row>
    <row r="5917" spans="15:17">
      <c r="O5917">
        <f t="shared" si="278"/>
        <v>2536</v>
      </c>
      <c r="P5917" t="e">
        <f t="shared" si="277"/>
        <v>#VALUE!</v>
      </c>
      <c r="Q5917" t="e">
        <f t="shared" si="279"/>
        <v>#VALUE!</v>
      </c>
    </row>
    <row r="5918" spans="15:17">
      <c r="O5918">
        <f t="shared" si="278"/>
        <v>2537</v>
      </c>
      <c r="P5918" t="e">
        <f t="shared" si="277"/>
        <v>#VALUE!</v>
      </c>
      <c r="Q5918" t="e">
        <f t="shared" si="279"/>
        <v>#VALUE!</v>
      </c>
    </row>
    <row r="5919" spans="15:17">
      <c r="O5919">
        <f t="shared" si="278"/>
        <v>2538</v>
      </c>
      <c r="P5919" t="e">
        <f t="shared" si="277"/>
        <v>#VALUE!</v>
      </c>
      <c r="Q5919" t="e">
        <f t="shared" si="279"/>
        <v>#VALUE!</v>
      </c>
    </row>
    <row r="5920" spans="15:17">
      <c r="O5920">
        <f t="shared" si="278"/>
        <v>2539</v>
      </c>
      <c r="P5920" t="e">
        <f t="shared" si="277"/>
        <v>#VALUE!</v>
      </c>
      <c r="Q5920" t="e">
        <f t="shared" si="279"/>
        <v>#VALUE!</v>
      </c>
    </row>
    <row r="5921" spans="15:17">
      <c r="O5921">
        <f t="shared" si="278"/>
        <v>2540</v>
      </c>
      <c r="P5921" t="e">
        <f t="shared" si="277"/>
        <v>#VALUE!</v>
      </c>
      <c r="Q5921" t="e">
        <f t="shared" si="279"/>
        <v>#VALUE!</v>
      </c>
    </row>
    <row r="5922" spans="15:17">
      <c r="O5922">
        <f t="shared" si="278"/>
        <v>2541</v>
      </c>
      <c r="P5922" t="e">
        <f t="shared" si="277"/>
        <v>#VALUE!</v>
      </c>
      <c r="Q5922" t="e">
        <f t="shared" si="279"/>
        <v>#VALUE!</v>
      </c>
    </row>
    <row r="5923" spans="15:17">
      <c r="O5923">
        <f t="shared" si="278"/>
        <v>2542</v>
      </c>
      <c r="P5923" t="e">
        <f t="shared" si="277"/>
        <v>#VALUE!</v>
      </c>
      <c r="Q5923" t="e">
        <f t="shared" si="279"/>
        <v>#VALUE!</v>
      </c>
    </row>
    <row r="5924" spans="15:17">
      <c r="O5924">
        <f t="shared" si="278"/>
        <v>2543</v>
      </c>
      <c r="P5924" t="e">
        <f t="shared" si="277"/>
        <v>#VALUE!</v>
      </c>
      <c r="Q5924" t="e">
        <f t="shared" si="279"/>
        <v>#VALUE!</v>
      </c>
    </row>
    <row r="5925" spans="15:17">
      <c r="O5925">
        <f t="shared" si="278"/>
        <v>2544</v>
      </c>
      <c r="P5925" t="e">
        <f t="shared" si="277"/>
        <v>#VALUE!</v>
      </c>
      <c r="Q5925" t="e">
        <f t="shared" si="279"/>
        <v>#VALUE!</v>
      </c>
    </row>
    <row r="5926" spans="15:17">
      <c r="O5926">
        <f t="shared" si="278"/>
        <v>2545</v>
      </c>
      <c r="P5926" t="e">
        <f t="shared" si="277"/>
        <v>#VALUE!</v>
      </c>
      <c r="Q5926" t="e">
        <f t="shared" si="279"/>
        <v>#VALUE!</v>
      </c>
    </row>
    <row r="5927" spans="15:17">
      <c r="O5927">
        <f t="shared" si="278"/>
        <v>2546</v>
      </c>
      <c r="P5927" t="e">
        <f t="shared" si="277"/>
        <v>#VALUE!</v>
      </c>
      <c r="Q5927" t="e">
        <f t="shared" si="279"/>
        <v>#VALUE!</v>
      </c>
    </row>
    <row r="5928" spans="15:17">
      <c r="O5928">
        <f t="shared" si="278"/>
        <v>2547</v>
      </c>
      <c r="P5928" t="e">
        <f t="shared" si="277"/>
        <v>#VALUE!</v>
      </c>
      <c r="Q5928" t="e">
        <f t="shared" si="279"/>
        <v>#VALUE!</v>
      </c>
    </row>
    <row r="5929" spans="15:17">
      <c r="O5929">
        <f t="shared" si="278"/>
        <v>2548</v>
      </c>
      <c r="P5929" t="e">
        <f t="shared" si="277"/>
        <v>#VALUE!</v>
      </c>
      <c r="Q5929" t="e">
        <f t="shared" si="279"/>
        <v>#VALUE!</v>
      </c>
    </row>
    <row r="5930" spans="15:17">
      <c r="O5930">
        <f t="shared" si="278"/>
        <v>2549</v>
      </c>
      <c r="P5930" t="e">
        <f t="shared" si="277"/>
        <v>#VALUE!</v>
      </c>
      <c r="Q5930" t="e">
        <f t="shared" si="279"/>
        <v>#VALUE!</v>
      </c>
    </row>
    <row r="5931" spans="15:17">
      <c r="O5931">
        <f t="shared" si="278"/>
        <v>2550</v>
      </c>
      <c r="P5931" t="e">
        <f t="shared" si="277"/>
        <v>#VALUE!</v>
      </c>
      <c r="Q5931" t="e">
        <f t="shared" si="279"/>
        <v>#VALUE!</v>
      </c>
    </row>
    <row r="5932" spans="15:17">
      <c r="O5932">
        <f t="shared" si="278"/>
        <v>2551</v>
      </c>
      <c r="P5932" t="e">
        <f t="shared" si="277"/>
        <v>#VALUE!</v>
      </c>
      <c r="Q5932" t="e">
        <f t="shared" si="279"/>
        <v>#VALUE!</v>
      </c>
    </row>
    <row r="5933" spans="15:17">
      <c r="O5933">
        <f t="shared" si="278"/>
        <v>2552</v>
      </c>
      <c r="P5933" t="e">
        <f t="shared" si="277"/>
        <v>#VALUE!</v>
      </c>
      <c r="Q5933" t="e">
        <f t="shared" si="279"/>
        <v>#VALUE!</v>
      </c>
    </row>
    <row r="5934" spans="15:17">
      <c r="O5934">
        <f t="shared" si="278"/>
        <v>2553</v>
      </c>
      <c r="P5934" t="e">
        <f t="shared" si="277"/>
        <v>#VALUE!</v>
      </c>
      <c r="Q5934" t="e">
        <f t="shared" si="279"/>
        <v>#VALUE!</v>
      </c>
    </row>
    <row r="5935" spans="15:17">
      <c r="O5935">
        <f t="shared" si="278"/>
        <v>2554</v>
      </c>
      <c r="P5935" t="e">
        <f t="shared" si="277"/>
        <v>#VALUE!</v>
      </c>
      <c r="Q5935" t="e">
        <f t="shared" si="279"/>
        <v>#VALUE!</v>
      </c>
    </row>
    <row r="5936" spans="15:17">
      <c r="O5936">
        <f t="shared" si="278"/>
        <v>2555</v>
      </c>
      <c r="P5936" t="e">
        <f t="shared" si="277"/>
        <v>#VALUE!</v>
      </c>
      <c r="Q5936" t="e">
        <f t="shared" si="279"/>
        <v>#VALUE!</v>
      </c>
    </row>
    <row r="5937" spans="15:17">
      <c r="O5937">
        <f t="shared" si="278"/>
        <v>2556</v>
      </c>
      <c r="P5937" t="e">
        <f t="shared" si="277"/>
        <v>#VALUE!</v>
      </c>
      <c r="Q5937" t="e">
        <f t="shared" si="279"/>
        <v>#VALUE!</v>
      </c>
    </row>
    <row r="5938" spans="15:17">
      <c r="O5938">
        <f t="shared" si="278"/>
        <v>2557</v>
      </c>
      <c r="P5938" t="e">
        <f t="shared" si="277"/>
        <v>#VALUE!</v>
      </c>
      <c r="Q5938" t="e">
        <f t="shared" si="279"/>
        <v>#VALUE!</v>
      </c>
    </row>
    <row r="5939" spans="15:17">
      <c r="O5939">
        <f t="shared" si="278"/>
        <v>2558</v>
      </c>
      <c r="P5939" t="e">
        <f t="shared" si="277"/>
        <v>#VALUE!</v>
      </c>
      <c r="Q5939" t="e">
        <f t="shared" si="279"/>
        <v>#VALUE!</v>
      </c>
    </row>
    <row r="5940" spans="15:17">
      <c r="O5940">
        <f t="shared" si="278"/>
        <v>2559</v>
      </c>
      <c r="P5940" t="e">
        <f t="shared" si="277"/>
        <v>#VALUE!</v>
      </c>
      <c r="Q5940" t="e">
        <f t="shared" si="279"/>
        <v>#VALUE!</v>
      </c>
    </row>
    <row r="5941" spans="15:17">
      <c r="O5941">
        <f t="shared" si="278"/>
        <v>2560</v>
      </c>
      <c r="P5941" t="e">
        <f t="shared" ref="P5941:P6004" si="280">NEGBINOMDIST(O5941-$A$9,$A$9,$B$9)</f>
        <v>#VALUE!</v>
      </c>
      <c r="Q5941" t="e">
        <f t="shared" si="279"/>
        <v>#VALUE!</v>
      </c>
    </row>
    <row r="5942" spans="15:17">
      <c r="O5942">
        <f t="shared" ref="O5942:O6005" si="281">O5941+1</f>
        <v>2561</v>
      </c>
      <c r="P5942" t="e">
        <f t="shared" si="280"/>
        <v>#VALUE!</v>
      </c>
      <c r="Q5942" t="e">
        <f t="shared" si="279"/>
        <v>#VALUE!</v>
      </c>
    </row>
    <row r="5943" spans="15:17">
      <c r="O5943">
        <f t="shared" si="281"/>
        <v>2562</v>
      </c>
      <c r="P5943" t="e">
        <f t="shared" si="280"/>
        <v>#VALUE!</v>
      </c>
      <c r="Q5943" t="e">
        <f t="shared" si="279"/>
        <v>#VALUE!</v>
      </c>
    </row>
    <row r="5944" spans="15:17">
      <c r="O5944">
        <f t="shared" si="281"/>
        <v>2563</v>
      </c>
      <c r="P5944" t="e">
        <f t="shared" si="280"/>
        <v>#VALUE!</v>
      </c>
      <c r="Q5944" t="e">
        <f t="shared" si="279"/>
        <v>#VALUE!</v>
      </c>
    </row>
    <row r="5945" spans="15:17">
      <c r="O5945">
        <f t="shared" si="281"/>
        <v>2564</v>
      </c>
      <c r="P5945" t="e">
        <f t="shared" si="280"/>
        <v>#VALUE!</v>
      </c>
      <c r="Q5945" t="e">
        <f t="shared" si="279"/>
        <v>#VALUE!</v>
      </c>
    </row>
    <row r="5946" spans="15:17">
      <c r="O5946">
        <f t="shared" si="281"/>
        <v>2565</v>
      </c>
      <c r="P5946" t="e">
        <f t="shared" si="280"/>
        <v>#VALUE!</v>
      </c>
      <c r="Q5946" t="e">
        <f t="shared" si="279"/>
        <v>#VALUE!</v>
      </c>
    </row>
    <row r="5947" spans="15:17">
      <c r="O5947">
        <f t="shared" si="281"/>
        <v>2566</v>
      </c>
      <c r="P5947" t="e">
        <f t="shared" si="280"/>
        <v>#VALUE!</v>
      </c>
      <c r="Q5947" t="e">
        <f t="shared" si="279"/>
        <v>#VALUE!</v>
      </c>
    </row>
    <row r="5948" spans="15:17">
      <c r="O5948">
        <f t="shared" si="281"/>
        <v>2567</v>
      </c>
      <c r="P5948" t="e">
        <f t="shared" si="280"/>
        <v>#VALUE!</v>
      </c>
      <c r="Q5948" t="e">
        <f t="shared" si="279"/>
        <v>#VALUE!</v>
      </c>
    </row>
    <row r="5949" spans="15:17">
      <c r="O5949">
        <f t="shared" si="281"/>
        <v>2568</v>
      </c>
      <c r="P5949" t="e">
        <f t="shared" si="280"/>
        <v>#VALUE!</v>
      </c>
      <c r="Q5949" t="e">
        <f t="shared" si="279"/>
        <v>#VALUE!</v>
      </c>
    </row>
    <row r="5950" spans="15:17">
      <c r="O5950">
        <f t="shared" si="281"/>
        <v>2569</v>
      </c>
      <c r="P5950" t="e">
        <f t="shared" si="280"/>
        <v>#VALUE!</v>
      </c>
      <c r="Q5950" t="e">
        <f t="shared" si="279"/>
        <v>#VALUE!</v>
      </c>
    </row>
    <row r="5951" spans="15:17">
      <c r="O5951">
        <f t="shared" si="281"/>
        <v>2570</v>
      </c>
      <c r="P5951" t="e">
        <f t="shared" si="280"/>
        <v>#VALUE!</v>
      </c>
      <c r="Q5951" t="e">
        <f t="shared" si="279"/>
        <v>#VALUE!</v>
      </c>
    </row>
    <row r="5952" spans="15:17">
      <c r="O5952">
        <f t="shared" si="281"/>
        <v>2571</v>
      </c>
      <c r="P5952" t="e">
        <f t="shared" si="280"/>
        <v>#VALUE!</v>
      </c>
      <c r="Q5952" t="e">
        <f t="shared" si="279"/>
        <v>#VALUE!</v>
      </c>
    </row>
    <row r="5953" spans="15:17">
      <c r="O5953">
        <f t="shared" si="281"/>
        <v>2572</v>
      </c>
      <c r="P5953" t="e">
        <f t="shared" si="280"/>
        <v>#VALUE!</v>
      </c>
      <c r="Q5953" t="e">
        <f t="shared" si="279"/>
        <v>#VALUE!</v>
      </c>
    </row>
    <row r="5954" spans="15:17">
      <c r="O5954">
        <f t="shared" si="281"/>
        <v>2573</v>
      </c>
      <c r="P5954" t="e">
        <f t="shared" si="280"/>
        <v>#VALUE!</v>
      </c>
      <c r="Q5954" t="e">
        <f t="shared" si="279"/>
        <v>#VALUE!</v>
      </c>
    </row>
    <row r="5955" spans="15:17">
      <c r="O5955">
        <f t="shared" si="281"/>
        <v>2574</v>
      </c>
      <c r="P5955" t="e">
        <f t="shared" si="280"/>
        <v>#VALUE!</v>
      </c>
      <c r="Q5955" t="e">
        <f t="shared" si="279"/>
        <v>#VALUE!</v>
      </c>
    </row>
    <row r="5956" spans="15:17">
      <c r="O5956">
        <f t="shared" si="281"/>
        <v>2575</v>
      </c>
      <c r="P5956" t="e">
        <f t="shared" si="280"/>
        <v>#VALUE!</v>
      </c>
      <c r="Q5956" t="e">
        <f t="shared" si="279"/>
        <v>#VALUE!</v>
      </c>
    </row>
    <row r="5957" spans="15:17">
      <c r="O5957">
        <f t="shared" si="281"/>
        <v>2576</v>
      </c>
      <c r="P5957" t="e">
        <f t="shared" si="280"/>
        <v>#VALUE!</v>
      </c>
      <c r="Q5957" t="e">
        <f t="shared" si="279"/>
        <v>#VALUE!</v>
      </c>
    </row>
    <row r="5958" spans="15:17">
      <c r="O5958">
        <f t="shared" si="281"/>
        <v>2577</v>
      </c>
      <c r="P5958" t="e">
        <f t="shared" si="280"/>
        <v>#VALUE!</v>
      </c>
      <c r="Q5958" t="e">
        <f t="shared" si="279"/>
        <v>#VALUE!</v>
      </c>
    </row>
    <row r="5959" spans="15:17">
      <c r="O5959">
        <f t="shared" si="281"/>
        <v>2578</v>
      </c>
      <c r="P5959" t="e">
        <f t="shared" si="280"/>
        <v>#VALUE!</v>
      </c>
      <c r="Q5959" t="e">
        <f t="shared" ref="Q5959:Q6022" si="282">Q5958+P5958</f>
        <v>#VALUE!</v>
      </c>
    </row>
    <row r="5960" spans="15:17">
      <c r="O5960">
        <f t="shared" si="281"/>
        <v>2579</v>
      </c>
      <c r="P5960" t="e">
        <f t="shared" si="280"/>
        <v>#VALUE!</v>
      </c>
      <c r="Q5960" t="e">
        <f t="shared" si="282"/>
        <v>#VALUE!</v>
      </c>
    </row>
    <row r="5961" spans="15:17">
      <c r="O5961">
        <f t="shared" si="281"/>
        <v>2580</v>
      </c>
      <c r="P5961" t="e">
        <f t="shared" si="280"/>
        <v>#VALUE!</v>
      </c>
      <c r="Q5961" t="e">
        <f t="shared" si="282"/>
        <v>#VALUE!</v>
      </c>
    </row>
    <row r="5962" spans="15:17">
      <c r="O5962">
        <f t="shared" si="281"/>
        <v>2581</v>
      </c>
      <c r="P5962" t="e">
        <f t="shared" si="280"/>
        <v>#VALUE!</v>
      </c>
      <c r="Q5962" t="e">
        <f t="shared" si="282"/>
        <v>#VALUE!</v>
      </c>
    </row>
    <row r="5963" spans="15:17">
      <c r="O5963">
        <f t="shared" si="281"/>
        <v>2582</v>
      </c>
      <c r="P5963" t="e">
        <f t="shared" si="280"/>
        <v>#VALUE!</v>
      </c>
      <c r="Q5963" t="e">
        <f t="shared" si="282"/>
        <v>#VALUE!</v>
      </c>
    </row>
    <row r="5964" spans="15:17">
      <c r="O5964">
        <f t="shared" si="281"/>
        <v>2583</v>
      </c>
      <c r="P5964" t="e">
        <f t="shared" si="280"/>
        <v>#VALUE!</v>
      </c>
      <c r="Q5964" t="e">
        <f t="shared" si="282"/>
        <v>#VALUE!</v>
      </c>
    </row>
    <row r="5965" spans="15:17">
      <c r="O5965">
        <f t="shared" si="281"/>
        <v>2584</v>
      </c>
      <c r="P5965" t="e">
        <f t="shared" si="280"/>
        <v>#VALUE!</v>
      </c>
      <c r="Q5965" t="e">
        <f t="shared" si="282"/>
        <v>#VALUE!</v>
      </c>
    </row>
    <row r="5966" spans="15:17">
      <c r="O5966">
        <f t="shared" si="281"/>
        <v>2585</v>
      </c>
      <c r="P5966" t="e">
        <f t="shared" si="280"/>
        <v>#VALUE!</v>
      </c>
      <c r="Q5966" t="e">
        <f t="shared" si="282"/>
        <v>#VALUE!</v>
      </c>
    </row>
    <row r="5967" spans="15:17">
      <c r="O5967">
        <f t="shared" si="281"/>
        <v>2586</v>
      </c>
      <c r="P5967" t="e">
        <f t="shared" si="280"/>
        <v>#VALUE!</v>
      </c>
      <c r="Q5967" t="e">
        <f t="shared" si="282"/>
        <v>#VALUE!</v>
      </c>
    </row>
    <row r="5968" spans="15:17">
      <c r="O5968">
        <f t="shared" si="281"/>
        <v>2587</v>
      </c>
      <c r="P5968" t="e">
        <f t="shared" si="280"/>
        <v>#VALUE!</v>
      </c>
      <c r="Q5968" t="e">
        <f t="shared" si="282"/>
        <v>#VALUE!</v>
      </c>
    </row>
    <row r="5969" spans="15:17">
      <c r="O5969">
        <f t="shared" si="281"/>
        <v>2588</v>
      </c>
      <c r="P5969" t="e">
        <f t="shared" si="280"/>
        <v>#VALUE!</v>
      </c>
      <c r="Q5969" t="e">
        <f t="shared" si="282"/>
        <v>#VALUE!</v>
      </c>
    </row>
    <row r="5970" spans="15:17">
      <c r="O5970">
        <f t="shared" si="281"/>
        <v>2589</v>
      </c>
      <c r="P5970" t="e">
        <f t="shared" si="280"/>
        <v>#VALUE!</v>
      </c>
      <c r="Q5970" t="e">
        <f t="shared" si="282"/>
        <v>#VALUE!</v>
      </c>
    </row>
    <row r="5971" spans="15:17">
      <c r="O5971">
        <f t="shared" si="281"/>
        <v>2590</v>
      </c>
      <c r="P5971" t="e">
        <f t="shared" si="280"/>
        <v>#VALUE!</v>
      </c>
      <c r="Q5971" t="e">
        <f t="shared" si="282"/>
        <v>#VALUE!</v>
      </c>
    </row>
    <row r="5972" spans="15:17">
      <c r="O5972">
        <f t="shared" si="281"/>
        <v>2591</v>
      </c>
      <c r="P5972" t="e">
        <f t="shared" si="280"/>
        <v>#VALUE!</v>
      </c>
      <c r="Q5972" t="e">
        <f t="shared" si="282"/>
        <v>#VALUE!</v>
      </c>
    </row>
    <row r="5973" spans="15:17">
      <c r="O5973">
        <f t="shared" si="281"/>
        <v>2592</v>
      </c>
      <c r="P5973" t="e">
        <f t="shared" si="280"/>
        <v>#VALUE!</v>
      </c>
      <c r="Q5973" t="e">
        <f t="shared" si="282"/>
        <v>#VALUE!</v>
      </c>
    </row>
    <row r="5974" spans="15:17">
      <c r="O5974">
        <f t="shared" si="281"/>
        <v>2593</v>
      </c>
      <c r="P5974" t="e">
        <f t="shared" si="280"/>
        <v>#VALUE!</v>
      </c>
      <c r="Q5974" t="e">
        <f t="shared" si="282"/>
        <v>#VALUE!</v>
      </c>
    </row>
    <row r="5975" spans="15:17">
      <c r="O5975">
        <f t="shared" si="281"/>
        <v>2594</v>
      </c>
      <c r="P5975" t="e">
        <f t="shared" si="280"/>
        <v>#VALUE!</v>
      </c>
      <c r="Q5975" t="e">
        <f t="shared" si="282"/>
        <v>#VALUE!</v>
      </c>
    </row>
    <row r="5976" spans="15:17">
      <c r="O5976">
        <f t="shared" si="281"/>
        <v>2595</v>
      </c>
      <c r="P5976" t="e">
        <f t="shared" si="280"/>
        <v>#VALUE!</v>
      </c>
      <c r="Q5976" t="e">
        <f t="shared" si="282"/>
        <v>#VALUE!</v>
      </c>
    </row>
    <row r="5977" spans="15:17">
      <c r="O5977">
        <f t="shared" si="281"/>
        <v>2596</v>
      </c>
      <c r="P5977" t="e">
        <f t="shared" si="280"/>
        <v>#VALUE!</v>
      </c>
      <c r="Q5977" t="e">
        <f t="shared" si="282"/>
        <v>#VALUE!</v>
      </c>
    </row>
    <row r="5978" spans="15:17">
      <c r="O5978">
        <f t="shared" si="281"/>
        <v>2597</v>
      </c>
      <c r="P5978" t="e">
        <f t="shared" si="280"/>
        <v>#VALUE!</v>
      </c>
      <c r="Q5978" t="e">
        <f t="shared" si="282"/>
        <v>#VALUE!</v>
      </c>
    </row>
    <row r="5979" spans="15:17">
      <c r="O5979">
        <f t="shared" si="281"/>
        <v>2598</v>
      </c>
      <c r="P5979" t="e">
        <f t="shared" si="280"/>
        <v>#VALUE!</v>
      </c>
      <c r="Q5979" t="e">
        <f t="shared" si="282"/>
        <v>#VALUE!</v>
      </c>
    </row>
    <row r="5980" spans="15:17">
      <c r="O5980">
        <f t="shared" si="281"/>
        <v>2599</v>
      </c>
      <c r="P5980" t="e">
        <f t="shared" si="280"/>
        <v>#VALUE!</v>
      </c>
      <c r="Q5980" t="e">
        <f t="shared" si="282"/>
        <v>#VALUE!</v>
      </c>
    </row>
    <row r="5981" spans="15:17">
      <c r="O5981">
        <f t="shared" si="281"/>
        <v>2600</v>
      </c>
      <c r="P5981" t="e">
        <f t="shared" si="280"/>
        <v>#VALUE!</v>
      </c>
      <c r="Q5981" t="e">
        <f t="shared" si="282"/>
        <v>#VALUE!</v>
      </c>
    </row>
    <row r="5982" spans="15:17">
      <c r="O5982">
        <f t="shared" si="281"/>
        <v>2601</v>
      </c>
      <c r="P5982" t="e">
        <f t="shared" si="280"/>
        <v>#VALUE!</v>
      </c>
      <c r="Q5982" t="e">
        <f t="shared" si="282"/>
        <v>#VALUE!</v>
      </c>
    </row>
    <row r="5983" spans="15:17">
      <c r="O5983">
        <f t="shared" si="281"/>
        <v>2602</v>
      </c>
      <c r="P5983" t="e">
        <f t="shared" si="280"/>
        <v>#VALUE!</v>
      </c>
      <c r="Q5983" t="e">
        <f t="shared" si="282"/>
        <v>#VALUE!</v>
      </c>
    </row>
    <row r="5984" spans="15:17">
      <c r="O5984">
        <f t="shared" si="281"/>
        <v>2603</v>
      </c>
      <c r="P5984" t="e">
        <f t="shared" si="280"/>
        <v>#VALUE!</v>
      </c>
      <c r="Q5984" t="e">
        <f t="shared" si="282"/>
        <v>#VALUE!</v>
      </c>
    </row>
    <row r="5985" spans="15:17">
      <c r="O5985">
        <f t="shared" si="281"/>
        <v>2604</v>
      </c>
      <c r="P5985" t="e">
        <f t="shared" si="280"/>
        <v>#VALUE!</v>
      </c>
      <c r="Q5985" t="e">
        <f t="shared" si="282"/>
        <v>#VALUE!</v>
      </c>
    </row>
    <row r="5986" spans="15:17">
      <c r="O5986">
        <f t="shared" si="281"/>
        <v>2605</v>
      </c>
      <c r="P5986" t="e">
        <f t="shared" si="280"/>
        <v>#VALUE!</v>
      </c>
      <c r="Q5986" t="e">
        <f t="shared" si="282"/>
        <v>#VALUE!</v>
      </c>
    </row>
    <row r="5987" spans="15:17">
      <c r="O5987">
        <f t="shared" si="281"/>
        <v>2606</v>
      </c>
      <c r="P5987" t="e">
        <f t="shared" si="280"/>
        <v>#VALUE!</v>
      </c>
      <c r="Q5987" t="e">
        <f t="shared" si="282"/>
        <v>#VALUE!</v>
      </c>
    </row>
    <row r="5988" spans="15:17">
      <c r="O5988">
        <f t="shared" si="281"/>
        <v>2607</v>
      </c>
      <c r="P5988" t="e">
        <f t="shared" si="280"/>
        <v>#VALUE!</v>
      </c>
      <c r="Q5988" t="e">
        <f t="shared" si="282"/>
        <v>#VALUE!</v>
      </c>
    </row>
    <row r="5989" spans="15:17">
      <c r="O5989">
        <f t="shared" si="281"/>
        <v>2608</v>
      </c>
      <c r="P5989" t="e">
        <f t="shared" si="280"/>
        <v>#VALUE!</v>
      </c>
      <c r="Q5989" t="e">
        <f t="shared" si="282"/>
        <v>#VALUE!</v>
      </c>
    </row>
    <row r="5990" spans="15:17">
      <c r="O5990">
        <f t="shared" si="281"/>
        <v>2609</v>
      </c>
      <c r="P5990" t="e">
        <f t="shared" si="280"/>
        <v>#VALUE!</v>
      </c>
      <c r="Q5990" t="e">
        <f t="shared" si="282"/>
        <v>#VALUE!</v>
      </c>
    </row>
    <row r="5991" spans="15:17">
      <c r="O5991">
        <f t="shared" si="281"/>
        <v>2610</v>
      </c>
      <c r="P5991" t="e">
        <f t="shared" si="280"/>
        <v>#VALUE!</v>
      </c>
      <c r="Q5991" t="e">
        <f t="shared" si="282"/>
        <v>#VALUE!</v>
      </c>
    </row>
    <row r="5992" spans="15:17">
      <c r="O5992">
        <f t="shared" si="281"/>
        <v>2611</v>
      </c>
      <c r="P5992" t="e">
        <f t="shared" si="280"/>
        <v>#VALUE!</v>
      </c>
      <c r="Q5992" t="e">
        <f t="shared" si="282"/>
        <v>#VALUE!</v>
      </c>
    </row>
    <row r="5993" spans="15:17">
      <c r="O5993">
        <f t="shared" si="281"/>
        <v>2612</v>
      </c>
      <c r="P5993" t="e">
        <f t="shared" si="280"/>
        <v>#VALUE!</v>
      </c>
      <c r="Q5993" t="e">
        <f t="shared" si="282"/>
        <v>#VALUE!</v>
      </c>
    </row>
    <row r="5994" spans="15:17">
      <c r="O5994">
        <f t="shared" si="281"/>
        <v>2613</v>
      </c>
      <c r="P5994" t="e">
        <f t="shared" si="280"/>
        <v>#VALUE!</v>
      </c>
      <c r="Q5994" t="e">
        <f t="shared" si="282"/>
        <v>#VALUE!</v>
      </c>
    </row>
    <row r="5995" spans="15:17">
      <c r="O5995">
        <f t="shared" si="281"/>
        <v>2614</v>
      </c>
      <c r="P5995" t="e">
        <f t="shared" si="280"/>
        <v>#VALUE!</v>
      </c>
      <c r="Q5995" t="e">
        <f t="shared" si="282"/>
        <v>#VALUE!</v>
      </c>
    </row>
    <row r="5996" spans="15:17">
      <c r="O5996">
        <f t="shared" si="281"/>
        <v>2615</v>
      </c>
      <c r="P5996" t="e">
        <f t="shared" si="280"/>
        <v>#VALUE!</v>
      </c>
      <c r="Q5996" t="e">
        <f t="shared" si="282"/>
        <v>#VALUE!</v>
      </c>
    </row>
    <row r="5997" spans="15:17">
      <c r="O5997">
        <f t="shared" si="281"/>
        <v>2616</v>
      </c>
      <c r="P5997" t="e">
        <f t="shared" si="280"/>
        <v>#VALUE!</v>
      </c>
      <c r="Q5997" t="e">
        <f t="shared" si="282"/>
        <v>#VALUE!</v>
      </c>
    </row>
    <row r="5998" spans="15:17">
      <c r="O5998">
        <f t="shared" si="281"/>
        <v>2617</v>
      </c>
      <c r="P5998" t="e">
        <f t="shared" si="280"/>
        <v>#VALUE!</v>
      </c>
      <c r="Q5998" t="e">
        <f t="shared" si="282"/>
        <v>#VALUE!</v>
      </c>
    </row>
    <row r="5999" spans="15:17">
      <c r="O5999">
        <f t="shared" si="281"/>
        <v>2618</v>
      </c>
      <c r="P5999" t="e">
        <f t="shared" si="280"/>
        <v>#VALUE!</v>
      </c>
      <c r="Q5999" t="e">
        <f t="shared" si="282"/>
        <v>#VALUE!</v>
      </c>
    </row>
    <row r="6000" spans="15:17">
      <c r="O6000">
        <f t="shared" si="281"/>
        <v>2619</v>
      </c>
      <c r="P6000" t="e">
        <f t="shared" si="280"/>
        <v>#VALUE!</v>
      </c>
      <c r="Q6000" t="e">
        <f t="shared" si="282"/>
        <v>#VALUE!</v>
      </c>
    </row>
    <row r="6001" spans="15:17">
      <c r="O6001">
        <f t="shared" si="281"/>
        <v>2620</v>
      </c>
      <c r="P6001" t="e">
        <f t="shared" si="280"/>
        <v>#VALUE!</v>
      </c>
      <c r="Q6001" t="e">
        <f t="shared" si="282"/>
        <v>#VALUE!</v>
      </c>
    </row>
    <row r="6002" spans="15:17">
      <c r="O6002">
        <f t="shared" si="281"/>
        <v>2621</v>
      </c>
      <c r="P6002" t="e">
        <f t="shared" si="280"/>
        <v>#VALUE!</v>
      </c>
      <c r="Q6002" t="e">
        <f t="shared" si="282"/>
        <v>#VALUE!</v>
      </c>
    </row>
    <row r="6003" spans="15:17">
      <c r="O6003">
        <f t="shared" si="281"/>
        <v>2622</v>
      </c>
      <c r="P6003" t="e">
        <f t="shared" si="280"/>
        <v>#VALUE!</v>
      </c>
      <c r="Q6003" t="e">
        <f t="shared" si="282"/>
        <v>#VALUE!</v>
      </c>
    </row>
    <row r="6004" spans="15:17">
      <c r="O6004">
        <f t="shared" si="281"/>
        <v>2623</v>
      </c>
      <c r="P6004" t="e">
        <f t="shared" si="280"/>
        <v>#VALUE!</v>
      </c>
      <c r="Q6004" t="e">
        <f t="shared" si="282"/>
        <v>#VALUE!</v>
      </c>
    </row>
    <row r="6005" spans="15:17">
      <c r="O6005">
        <f t="shared" si="281"/>
        <v>2624</v>
      </c>
      <c r="P6005" t="e">
        <f t="shared" ref="P6005:P6068" si="283">NEGBINOMDIST(O6005-$A$9,$A$9,$B$9)</f>
        <v>#VALUE!</v>
      </c>
      <c r="Q6005" t="e">
        <f t="shared" si="282"/>
        <v>#VALUE!</v>
      </c>
    </row>
    <row r="6006" spans="15:17">
      <c r="O6006">
        <f t="shared" ref="O6006:O6069" si="284">O6005+1</f>
        <v>2625</v>
      </c>
      <c r="P6006" t="e">
        <f t="shared" si="283"/>
        <v>#VALUE!</v>
      </c>
      <c r="Q6006" t="e">
        <f t="shared" si="282"/>
        <v>#VALUE!</v>
      </c>
    </row>
    <row r="6007" spans="15:17">
      <c r="O6007">
        <f t="shared" si="284"/>
        <v>2626</v>
      </c>
      <c r="P6007" t="e">
        <f t="shared" si="283"/>
        <v>#VALUE!</v>
      </c>
      <c r="Q6007" t="e">
        <f t="shared" si="282"/>
        <v>#VALUE!</v>
      </c>
    </row>
    <row r="6008" spans="15:17">
      <c r="O6008">
        <f t="shared" si="284"/>
        <v>2627</v>
      </c>
      <c r="P6008" t="e">
        <f t="shared" si="283"/>
        <v>#VALUE!</v>
      </c>
      <c r="Q6008" t="e">
        <f t="shared" si="282"/>
        <v>#VALUE!</v>
      </c>
    </row>
    <row r="6009" spans="15:17">
      <c r="O6009">
        <f t="shared" si="284"/>
        <v>2628</v>
      </c>
      <c r="P6009" t="e">
        <f t="shared" si="283"/>
        <v>#VALUE!</v>
      </c>
      <c r="Q6009" t="e">
        <f t="shared" si="282"/>
        <v>#VALUE!</v>
      </c>
    </row>
    <row r="6010" spans="15:17">
      <c r="O6010">
        <f t="shared" si="284"/>
        <v>2629</v>
      </c>
      <c r="P6010" t="e">
        <f t="shared" si="283"/>
        <v>#VALUE!</v>
      </c>
      <c r="Q6010" t="e">
        <f t="shared" si="282"/>
        <v>#VALUE!</v>
      </c>
    </row>
    <row r="6011" spans="15:17">
      <c r="O6011">
        <f t="shared" si="284"/>
        <v>2630</v>
      </c>
      <c r="P6011" t="e">
        <f t="shared" si="283"/>
        <v>#VALUE!</v>
      </c>
      <c r="Q6011" t="e">
        <f t="shared" si="282"/>
        <v>#VALUE!</v>
      </c>
    </row>
    <row r="6012" spans="15:17">
      <c r="O6012">
        <f t="shared" si="284"/>
        <v>2631</v>
      </c>
      <c r="P6012" t="e">
        <f t="shared" si="283"/>
        <v>#VALUE!</v>
      </c>
      <c r="Q6012" t="e">
        <f t="shared" si="282"/>
        <v>#VALUE!</v>
      </c>
    </row>
    <row r="6013" spans="15:17">
      <c r="O6013">
        <f t="shared" si="284"/>
        <v>2632</v>
      </c>
      <c r="P6013" t="e">
        <f t="shared" si="283"/>
        <v>#VALUE!</v>
      </c>
      <c r="Q6013" t="e">
        <f t="shared" si="282"/>
        <v>#VALUE!</v>
      </c>
    </row>
    <row r="6014" spans="15:17">
      <c r="O6014">
        <f t="shared" si="284"/>
        <v>2633</v>
      </c>
      <c r="P6014" t="e">
        <f t="shared" si="283"/>
        <v>#VALUE!</v>
      </c>
      <c r="Q6014" t="e">
        <f t="shared" si="282"/>
        <v>#VALUE!</v>
      </c>
    </row>
    <row r="6015" spans="15:17">
      <c r="O6015">
        <f t="shared" si="284"/>
        <v>2634</v>
      </c>
      <c r="P6015" t="e">
        <f t="shared" si="283"/>
        <v>#VALUE!</v>
      </c>
      <c r="Q6015" t="e">
        <f t="shared" si="282"/>
        <v>#VALUE!</v>
      </c>
    </row>
    <row r="6016" spans="15:17">
      <c r="O6016">
        <f t="shared" si="284"/>
        <v>2635</v>
      </c>
      <c r="P6016" t="e">
        <f t="shared" si="283"/>
        <v>#VALUE!</v>
      </c>
      <c r="Q6016" t="e">
        <f t="shared" si="282"/>
        <v>#VALUE!</v>
      </c>
    </row>
    <row r="6017" spans="15:17">
      <c r="O6017">
        <f t="shared" si="284"/>
        <v>2636</v>
      </c>
      <c r="P6017" t="e">
        <f t="shared" si="283"/>
        <v>#VALUE!</v>
      </c>
      <c r="Q6017" t="e">
        <f t="shared" si="282"/>
        <v>#VALUE!</v>
      </c>
    </row>
    <row r="6018" spans="15:17">
      <c r="O6018">
        <f t="shared" si="284"/>
        <v>2637</v>
      </c>
      <c r="P6018" t="e">
        <f t="shared" si="283"/>
        <v>#VALUE!</v>
      </c>
      <c r="Q6018" t="e">
        <f t="shared" si="282"/>
        <v>#VALUE!</v>
      </c>
    </row>
    <row r="6019" spans="15:17">
      <c r="O6019">
        <f t="shared" si="284"/>
        <v>2638</v>
      </c>
      <c r="P6019" t="e">
        <f t="shared" si="283"/>
        <v>#VALUE!</v>
      </c>
      <c r="Q6019" t="e">
        <f t="shared" si="282"/>
        <v>#VALUE!</v>
      </c>
    </row>
    <row r="6020" spans="15:17">
      <c r="O6020">
        <f t="shared" si="284"/>
        <v>2639</v>
      </c>
      <c r="P6020" t="e">
        <f t="shared" si="283"/>
        <v>#VALUE!</v>
      </c>
      <c r="Q6020" t="e">
        <f t="shared" si="282"/>
        <v>#VALUE!</v>
      </c>
    </row>
    <row r="6021" spans="15:17">
      <c r="O6021">
        <f t="shared" si="284"/>
        <v>2640</v>
      </c>
      <c r="P6021" t="e">
        <f t="shared" si="283"/>
        <v>#VALUE!</v>
      </c>
      <c r="Q6021" t="e">
        <f t="shared" si="282"/>
        <v>#VALUE!</v>
      </c>
    </row>
    <row r="6022" spans="15:17">
      <c r="O6022">
        <f t="shared" si="284"/>
        <v>2641</v>
      </c>
      <c r="P6022" t="e">
        <f t="shared" si="283"/>
        <v>#VALUE!</v>
      </c>
      <c r="Q6022" t="e">
        <f t="shared" si="282"/>
        <v>#VALUE!</v>
      </c>
    </row>
    <row r="6023" spans="15:17">
      <c r="O6023">
        <f t="shared" si="284"/>
        <v>2642</v>
      </c>
      <c r="P6023" t="e">
        <f t="shared" si="283"/>
        <v>#VALUE!</v>
      </c>
      <c r="Q6023" t="e">
        <f t="shared" ref="Q6023:Q6086" si="285">Q6022+P6022</f>
        <v>#VALUE!</v>
      </c>
    </row>
    <row r="6024" spans="15:17">
      <c r="O6024">
        <f t="shared" si="284"/>
        <v>2643</v>
      </c>
      <c r="P6024" t="e">
        <f t="shared" si="283"/>
        <v>#VALUE!</v>
      </c>
      <c r="Q6024" t="e">
        <f t="shared" si="285"/>
        <v>#VALUE!</v>
      </c>
    </row>
    <row r="6025" spans="15:17">
      <c r="O6025">
        <f t="shared" si="284"/>
        <v>2644</v>
      </c>
      <c r="P6025" t="e">
        <f t="shared" si="283"/>
        <v>#VALUE!</v>
      </c>
      <c r="Q6025" t="e">
        <f t="shared" si="285"/>
        <v>#VALUE!</v>
      </c>
    </row>
    <row r="6026" spans="15:17">
      <c r="O6026">
        <f t="shared" si="284"/>
        <v>2645</v>
      </c>
      <c r="P6026" t="e">
        <f t="shared" si="283"/>
        <v>#VALUE!</v>
      </c>
      <c r="Q6026" t="e">
        <f t="shared" si="285"/>
        <v>#VALUE!</v>
      </c>
    </row>
    <row r="6027" spans="15:17">
      <c r="O6027">
        <f t="shared" si="284"/>
        <v>2646</v>
      </c>
      <c r="P6027" t="e">
        <f t="shared" si="283"/>
        <v>#VALUE!</v>
      </c>
      <c r="Q6027" t="e">
        <f t="shared" si="285"/>
        <v>#VALUE!</v>
      </c>
    </row>
    <row r="6028" spans="15:17">
      <c r="O6028">
        <f t="shared" si="284"/>
        <v>2647</v>
      </c>
      <c r="P6028" t="e">
        <f t="shared" si="283"/>
        <v>#VALUE!</v>
      </c>
      <c r="Q6028" t="e">
        <f t="shared" si="285"/>
        <v>#VALUE!</v>
      </c>
    </row>
    <row r="6029" spans="15:17">
      <c r="O6029">
        <f t="shared" si="284"/>
        <v>2648</v>
      </c>
      <c r="P6029" t="e">
        <f t="shared" si="283"/>
        <v>#VALUE!</v>
      </c>
      <c r="Q6029" t="e">
        <f t="shared" si="285"/>
        <v>#VALUE!</v>
      </c>
    </row>
    <row r="6030" spans="15:17">
      <c r="O6030">
        <f t="shared" si="284"/>
        <v>2649</v>
      </c>
      <c r="P6030" t="e">
        <f t="shared" si="283"/>
        <v>#VALUE!</v>
      </c>
      <c r="Q6030" t="e">
        <f t="shared" si="285"/>
        <v>#VALUE!</v>
      </c>
    </row>
    <row r="6031" spans="15:17">
      <c r="O6031">
        <f t="shared" si="284"/>
        <v>2650</v>
      </c>
      <c r="P6031" t="e">
        <f t="shared" si="283"/>
        <v>#VALUE!</v>
      </c>
      <c r="Q6031" t="e">
        <f t="shared" si="285"/>
        <v>#VALUE!</v>
      </c>
    </row>
    <row r="6032" spans="15:17">
      <c r="O6032">
        <f t="shared" si="284"/>
        <v>2651</v>
      </c>
      <c r="P6032" t="e">
        <f t="shared" si="283"/>
        <v>#VALUE!</v>
      </c>
      <c r="Q6032" t="e">
        <f t="shared" si="285"/>
        <v>#VALUE!</v>
      </c>
    </row>
    <row r="6033" spans="15:17">
      <c r="O6033">
        <f t="shared" si="284"/>
        <v>2652</v>
      </c>
      <c r="P6033" t="e">
        <f t="shared" si="283"/>
        <v>#VALUE!</v>
      </c>
      <c r="Q6033" t="e">
        <f t="shared" si="285"/>
        <v>#VALUE!</v>
      </c>
    </row>
    <row r="6034" spans="15:17">
      <c r="O6034">
        <f t="shared" si="284"/>
        <v>2653</v>
      </c>
      <c r="P6034" t="e">
        <f t="shared" si="283"/>
        <v>#VALUE!</v>
      </c>
      <c r="Q6034" t="e">
        <f t="shared" si="285"/>
        <v>#VALUE!</v>
      </c>
    </row>
    <row r="6035" spans="15:17">
      <c r="O6035">
        <f t="shared" si="284"/>
        <v>2654</v>
      </c>
      <c r="P6035" t="e">
        <f t="shared" si="283"/>
        <v>#VALUE!</v>
      </c>
      <c r="Q6035" t="e">
        <f t="shared" si="285"/>
        <v>#VALUE!</v>
      </c>
    </row>
    <row r="6036" spans="15:17">
      <c r="O6036">
        <f t="shared" si="284"/>
        <v>2655</v>
      </c>
      <c r="P6036" t="e">
        <f t="shared" si="283"/>
        <v>#VALUE!</v>
      </c>
      <c r="Q6036" t="e">
        <f t="shared" si="285"/>
        <v>#VALUE!</v>
      </c>
    </row>
    <row r="6037" spans="15:17">
      <c r="O6037">
        <f t="shared" si="284"/>
        <v>2656</v>
      </c>
      <c r="P6037" t="e">
        <f t="shared" si="283"/>
        <v>#VALUE!</v>
      </c>
      <c r="Q6037" t="e">
        <f t="shared" si="285"/>
        <v>#VALUE!</v>
      </c>
    </row>
    <row r="6038" spans="15:17">
      <c r="O6038">
        <f t="shared" si="284"/>
        <v>2657</v>
      </c>
      <c r="P6038" t="e">
        <f t="shared" si="283"/>
        <v>#VALUE!</v>
      </c>
      <c r="Q6038" t="e">
        <f t="shared" si="285"/>
        <v>#VALUE!</v>
      </c>
    </row>
    <row r="6039" spans="15:17">
      <c r="O6039">
        <f t="shared" si="284"/>
        <v>2658</v>
      </c>
      <c r="P6039" t="e">
        <f t="shared" si="283"/>
        <v>#VALUE!</v>
      </c>
      <c r="Q6039" t="e">
        <f t="shared" si="285"/>
        <v>#VALUE!</v>
      </c>
    </row>
    <row r="6040" spans="15:17">
      <c r="O6040">
        <f t="shared" si="284"/>
        <v>2659</v>
      </c>
      <c r="P6040" t="e">
        <f t="shared" si="283"/>
        <v>#VALUE!</v>
      </c>
      <c r="Q6040" t="e">
        <f t="shared" si="285"/>
        <v>#VALUE!</v>
      </c>
    </row>
    <row r="6041" spans="15:17">
      <c r="O6041">
        <f t="shared" si="284"/>
        <v>2660</v>
      </c>
      <c r="P6041" t="e">
        <f t="shared" si="283"/>
        <v>#VALUE!</v>
      </c>
      <c r="Q6041" t="e">
        <f t="shared" si="285"/>
        <v>#VALUE!</v>
      </c>
    </row>
    <row r="6042" spans="15:17">
      <c r="O6042">
        <f t="shared" si="284"/>
        <v>2661</v>
      </c>
      <c r="P6042" t="e">
        <f t="shared" si="283"/>
        <v>#VALUE!</v>
      </c>
      <c r="Q6042" t="e">
        <f t="shared" si="285"/>
        <v>#VALUE!</v>
      </c>
    </row>
    <row r="6043" spans="15:17">
      <c r="O6043">
        <f t="shared" si="284"/>
        <v>2662</v>
      </c>
      <c r="P6043" t="e">
        <f t="shared" si="283"/>
        <v>#VALUE!</v>
      </c>
      <c r="Q6043" t="e">
        <f t="shared" si="285"/>
        <v>#VALUE!</v>
      </c>
    </row>
    <row r="6044" spans="15:17">
      <c r="O6044">
        <f t="shared" si="284"/>
        <v>2663</v>
      </c>
      <c r="P6044" t="e">
        <f t="shared" si="283"/>
        <v>#VALUE!</v>
      </c>
      <c r="Q6044" t="e">
        <f t="shared" si="285"/>
        <v>#VALUE!</v>
      </c>
    </row>
    <row r="6045" spans="15:17">
      <c r="O6045">
        <f t="shared" si="284"/>
        <v>2664</v>
      </c>
      <c r="P6045" t="e">
        <f t="shared" si="283"/>
        <v>#VALUE!</v>
      </c>
      <c r="Q6045" t="e">
        <f t="shared" si="285"/>
        <v>#VALUE!</v>
      </c>
    </row>
    <row r="6046" spans="15:17">
      <c r="O6046">
        <f t="shared" si="284"/>
        <v>2665</v>
      </c>
      <c r="P6046" t="e">
        <f t="shared" si="283"/>
        <v>#VALUE!</v>
      </c>
      <c r="Q6046" t="e">
        <f t="shared" si="285"/>
        <v>#VALUE!</v>
      </c>
    </row>
    <row r="6047" spans="15:17">
      <c r="O6047">
        <f t="shared" si="284"/>
        <v>2666</v>
      </c>
      <c r="P6047" t="e">
        <f t="shared" si="283"/>
        <v>#VALUE!</v>
      </c>
      <c r="Q6047" t="e">
        <f t="shared" si="285"/>
        <v>#VALUE!</v>
      </c>
    </row>
    <row r="6048" spans="15:17">
      <c r="O6048">
        <f t="shared" si="284"/>
        <v>2667</v>
      </c>
      <c r="P6048" t="e">
        <f t="shared" si="283"/>
        <v>#VALUE!</v>
      </c>
      <c r="Q6048" t="e">
        <f t="shared" si="285"/>
        <v>#VALUE!</v>
      </c>
    </row>
    <row r="6049" spans="15:17">
      <c r="O6049">
        <f t="shared" si="284"/>
        <v>2668</v>
      </c>
      <c r="P6049" t="e">
        <f t="shared" si="283"/>
        <v>#VALUE!</v>
      </c>
      <c r="Q6049" t="e">
        <f t="shared" si="285"/>
        <v>#VALUE!</v>
      </c>
    </row>
    <row r="6050" spans="15:17">
      <c r="O6050">
        <f t="shared" si="284"/>
        <v>2669</v>
      </c>
      <c r="P6050" t="e">
        <f t="shared" si="283"/>
        <v>#VALUE!</v>
      </c>
      <c r="Q6050" t="e">
        <f t="shared" si="285"/>
        <v>#VALUE!</v>
      </c>
    </row>
    <row r="6051" spans="15:17">
      <c r="O6051">
        <f t="shared" si="284"/>
        <v>2670</v>
      </c>
      <c r="P6051" t="e">
        <f t="shared" si="283"/>
        <v>#VALUE!</v>
      </c>
      <c r="Q6051" t="e">
        <f t="shared" si="285"/>
        <v>#VALUE!</v>
      </c>
    </row>
    <row r="6052" spans="15:17">
      <c r="O6052">
        <f t="shared" si="284"/>
        <v>2671</v>
      </c>
      <c r="P6052" t="e">
        <f t="shared" si="283"/>
        <v>#VALUE!</v>
      </c>
      <c r="Q6052" t="e">
        <f t="shared" si="285"/>
        <v>#VALUE!</v>
      </c>
    </row>
    <row r="6053" spans="15:17">
      <c r="O6053">
        <f t="shared" si="284"/>
        <v>2672</v>
      </c>
      <c r="P6053" t="e">
        <f t="shared" si="283"/>
        <v>#VALUE!</v>
      </c>
      <c r="Q6053" t="e">
        <f t="shared" si="285"/>
        <v>#VALUE!</v>
      </c>
    </row>
    <row r="6054" spans="15:17">
      <c r="O6054">
        <f t="shared" si="284"/>
        <v>2673</v>
      </c>
      <c r="P6054" t="e">
        <f t="shared" si="283"/>
        <v>#VALUE!</v>
      </c>
      <c r="Q6054" t="e">
        <f t="shared" si="285"/>
        <v>#VALUE!</v>
      </c>
    </row>
    <row r="6055" spans="15:17">
      <c r="O6055">
        <f t="shared" si="284"/>
        <v>2674</v>
      </c>
      <c r="P6055" t="e">
        <f t="shared" si="283"/>
        <v>#VALUE!</v>
      </c>
      <c r="Q6055" t="e">
        <f t="shared" si="285"/>
        <v>#VALUE!</v>
      </c>
    </row>
    <row r="6056" spans="15:17">
      <c r="O6056">
        <f t="shared" si="284"/>
        <v>2675</v>
      </c>
      <c r="P6056" t="e">
        <f t="shared" si="283"/>
        <v>#VALUE!</v>
      </c>
      <c r="Q6056" t="e">
        <f t="shared" si="285"/>
        <v>#VALUE!</v>
      </c>
    </row>
    <row r="6057" spans="15:17">
      <c r="O6057">
        <f t="shared" si="284"/>
        <v>2676</v>
      </c>
      <c r="P6057" t="e">
        <f t="shared" si="283"/>
        <v>#VALUE!</v>
      </c>
      <c r="Q6057" t="e">
        <f t="shared" si="285"/>
        <v>#VALUE!</v>
      </c>
    </row>
    <row r="6058" spans="15:17">
      <c r="O6058">
        <f t="shared" si="284"/>
        <v>2677</v>
      </c>
      <c r="P6058" t="e">
        <f t="shared" si="283"/>
        <v>#VALUE!</v>
      </c>
      <c r="Q6058" t="e">
        <f t="shared" si="285"/>
        <v>#VALUE!</v>
      </c>
    </row>
    <row r="6059" spans="15:17">
      <c r="O6059">
        <f t="shared" si="284"/>
        <v>2678</v>
      </c>
      <c r="P6059" t="e">
        <f t="shared" si="283"/>
        <v>#VALUE!</v>
      </c>
      <c r="Q6059" t="e">
        <f t="shared" si="285"/>
        <v>#VALUE!</v>
      </c>
    </row>
    <row r="6060" spans="15:17">
      <c r="O6060">
        <f t="shared" si="284"/>
        <v>2679</v>
      </c>
      <c r="P6060" t="e">
        <f t="shared" si="283"/>
        <v>#VALUE!</v>
      </c>
      <c r="Q6060" t="e">
        <f t="shared" si="285"/>
        <v>#VALUE!</v>
      </c>
    </row>
    <row r="6061" spans="15:17">
      <c r="O6061">
        <f t="shared" si="284"/>
        <v>2680</v>
      </c>
      <c r="P6061" t="e">
        <f t="shared" si="283"/>
        <v>#VALUE!</v>
      </c>
      <c r="Q6061" t="e">
        <f t="shared" si="285"/>
        <v>#VALUE!</v>
      </c>
    </row>
    <row r="6062" spans="15:17">
      <c r="O6062">
        <f t="shared" si="284"/>
        <v>2681</v>
      </c>
      <c r="P6062" t="e">
        <f t="shared" si="283"/>
        <v>#VALUE!</v>
      </c>
      <c r="Q6062" t="e">
        <f t="shared" si="285"/>
        <v>#VALUE!</v>
      </c>
    </row>
    <row r="6063" spans="15:17">
      <c r="O6063">
        <f t="shared" si="284"/>
        <v>2682</v>
      </c>
      <c r="P6063" t="e">
        <f t="shared" si="283"/>
        <v>#VALUE!</v>
      </c>
      <c r="Q6063" t="e">
        <f t="shared" si="285"/>
        <v>#VALUE!</v>
      </c>
    </row>
    <row r="6064" spans="15:17">
      <c r="O6064">
        <f t="shared" si="284"/>
        <v>2683</v>
      </c>
      <c r="P6064" t="e">
        <f t="shared" si="283"/>
        <v>#VALUE!</v>
      </c>
      <c r="Q6064" t="e">
        <f t="shared" si="285"/>
        <v>#VALUE!</v>
      </c>
    </row>
    <row r="6065" spans="15:17">
      <c r="O6065">
        <f t="shared" si="284"/>
        <v>2684</v>
      </c>
      <c r="P6065" t="e">
        <f t="shared" si="283"/>
        <v>#VALUE!</v>
      </c>
      <c r="Q6065" t="e">
        <f t="shared" si="285"/>
        <v>#VALUE!</v>
      </c>
    </row>
    <row r="6066" spans="15:17">
      <c r="O6066">
        <f t="shared" si="284"/>
        <v>2685</v>
      </c>
      <c r="P6066" t="e">
        <f t="shared" si="283"/>
        <v>#VALUE!</v>
      </c>
      <c r="Q6066" t="e">
        <f t="shared" si="285"/>
        <v>#VALUE!</v>
      </c>
    </row>
    <row r="6067" spans="15:17">
      <c r="O6067">
        <f t="shared" si="284"/>
        <v>2686</v>
      </c>
      <c r="P6067" t="e">
        <f t="shared" si="283"/>
        <v>#VALUE!</v>
      </c>
      <c r="Q6067" t="e">
        <f t="shared" si="285"/>
        <v>#VALUE!</v>
      </c>
    </row>
    <row r="6068" spans="15:17">
      <c r="O6068">
        <f t="shared" si="284"/>
        <v>2687</v>
      </c>
      <c r="P6068" t="e">
        <f t="shared" si="283"/>
        <v>#VALUE!</v>
      </c>
      <c r="Q6068" t="e">
        <f t="shared" si="285"/>
        <v>#VALUE!</v>
      </c>
    </row>
    <row r="6069" spans="15:17">
      <c r="O6069">
        <f t="shared" si="284"/>
        <v>2688</v>
      </c>
      <c r="P6069" t="e">
        <f t="shared" ref="P6069:P6132" si="286">NEGBINOMDIST(O6069-$A$9,$A$9,$B$9)</f>
        <v>#VALUE!</v>
      </c>
      <c r="Q6069" t="e">
        <f t="shared" si="285"/>
        <v>#VALUE!</v>
      </c>
    </row>
    <row r="6070" spans="15:17">
      <c r="O6070">
        <f t="shared" ref="O6070:O6133" si="287">O6069+1</f>
        <v>2689</v>
      </c>
      <c r="P6070" t="e">
        <f t="shared" si="286"/>
        <v>#VALUE!</v>
      </c>
      <c r="Q6070" t="e">
        <f t="shared" si="285"/>
        <v>#VALUE!</v>
      </c>
    </row>
    <row r="6071" spans="15:17">
      <c r="O6071">
        <f t="shared" si="287"/>
        <v>2690</v>
      </c>
      <c r="P6071" t="e">
        <f t="shared" si="286"/>
        <v>#VALUE!</v>
      </c>
      <c r="Q6071" t="e">
        <f t="shared" si="285"/>
        <v>#VALUE!</v>
      </c>
    </row>
    <row r="6072" spans="15:17">
      <c r="O6072">
        <f t="shared" si="287"/>
        <v>2691</v>
      </c>
      <c r="P6072" t="e">
        <f t="shared" si="286"/>
        <v>#VALUE!</v>
      </c>
      <c r="Q6072" t="e">
        <f t="shared" si="285"/>
        <v>#VALUE!</v>
      </c>
    </row>
    <row r="6073" spans="15:17">
      <c r="O6073">
        <f t="shared" si="287"/>
        <v>2692</v>
      </c>
      <c r="P6073" t="e">
        <f t="shared" si="286"/>
        <v>#VALUE!</v>
      </c>
      <c r="Q6073" t="e">
        <f t="shared" si="285"/>
        <v>#VALUE!</v>
      </c>
    </row>
    <row r="6074" spans="15:17">
      <c r="O6074">
        <f t="shared" si="287"/>
        <v>2693</v>
      </c>
      <c r="P6074" t="e">
        <f t="shared" si="286"/>
        <v>#VALUE!</v>
      </c>
      <c r="Q6074" t="e">
        <f t="shared" si="285"/>
        <v>#VALUE!</v>
      </c>
    </row>
    <row r="6075" spans="15:17">
      <c r="O6075">
        <f t="shared" si="287"/>
        <v>2694</v>
      </c>
      <c r="P6075" t="e">
        <f t="shared" si="286"/>
        <v>#VALUE!</v>
      </c>
      <c r="Q6075" t="e">
        <f t="shared" si="285"/>
        <v>#VALUE!</v>
      </c>
    </row>
    <row r="6076" spans="15:17">
      <c r="O6076">
        <f t="shared" si="287"/>
        <v>2695</v>
      </c>
      <c r="P6076" t="e">
        <f t="shared" si="286"/>
        <v>#VALUE!</v>
      </c>
      <c r="Q6076" t="e">
        <f t="shared" si="285"/>
        <v>#VALUE!</v>
      </c>
    </row>
    <row r="6077" spans="15:17">
      <c r="O6077">
        <f t="shared" si="287"/>
        <v>2696</v>
      </c>
      <c r="P6077" t="e">
        <f t="shared" si="286"/>
        <v>#VALUE!</v>
      </c>
      <c r="Q6077" t="e">
        <f t="shared" si="285"/>
        <v>#VALUE!</v>
      </c>
    </row>
    <row r="6078" spans="15:17">
      <c r="O6078">
        <f t="shared" si="287"/>
        <v>2697</v>
      </c>
      <c r="P6078" t="e">
        <f t="shared" si="286"/>
        <v>#VALUE!</v>
      </c>
      <c r="Q6078" t="e">
        <f t="shared" si="285"/>
        <v>#VALUE!</v>
      </c>
    </row>
    <row r="6079" spans="15:17">
      <c r="O6079">
        <f t="shared" si="287"/>
        <v>2698</v>
      </c>
      <c r="P6079" t="e">
        <f t="shared" si="286"/>
        <v>#VALUE!</v>
      </c>
      <c r="Q6079" t="e">
        <f t="shared" si="285"/>
        <v>#VALUE!</v>
      </c>
    </row>
    <row r="6080" spans="15:17">
      <c r="O6080">
        <f t="shared" si="287"/>
        <v>2699</v>
      </c>
      <c r="P6080" t="e">
        <f t="shared" si="286"/>
        <v>#VALUE!</v>
      </c>
      <c r="Q6080" t="e">
        <f t="shared" si="285"/>
        <v>#VALUE!</v>
      </c>
    </row>
    <row r="6081" spans="15:17">
      <c r="O6081">
        <f t="shared" si="287"/>
        <v>2700</v>
      </c>
      <c r="P6081" t="e">
        <f t="shared" si="286"/>
        <v>#VALUE!</v>
      </c>
      <c r="Q6081" t="e">
        <f t="shared" si="285"/>
        <v>#VALUE!</v>
      </c>
    </row>
    <row r="6082" spans="15:17">
      <c r="O6082">
        <f t="shared" si="287"/>
        <v>2701</v>
      </c>
      <c r="P6082" t="e">
        <f t="shared" si="286"/>
        <v>#VALUE!</v>
      </c>
      <c r="Q6082" t="e">
        <f t="shared" si="285"/>
        <v>#VALUE!</v>
      </c>
    </row>
    <row r="6083" spans="15:17">
      <c r="O6083">
        <f t="shared" si="287"/>
        <v>2702</v>
      </c>
      <c r="P6083" t="e">
        <f t="shared" si="286"/>
        <v>#VALUE!</v>
      </c>
      <c r="Q6083" t="e">
        <f t="shared" si="285"/>
        <v>#VALUE!</v>
      </c>
    </row>
    <row r="6084" spans="15:17">
      <c r="O6084">
        <f t="shared" si="287"/>
        <v>2703</v>
      </c>
      <c r="P6084" t="e">
        <f t="shared" si="286"/>
        <v>#VALUE!</v>
      </c>
      <c r="Q6084" t="e">
        <f t="shared" si="285"/>
        <v>#VALUE!</v>
      </c>
    </row>
    <row r="6085" spans="15:17">
      <c r="O6085">
        <f t="shared" si="287"/>
        <v>2704</v>
      </c>
      <c r="P6085" t="e">
        <f t="shared" si="286"/>
        <v>#VALUE!</v>
      </c>
      <c r="Q6085" t="e">
        <f t="shared" si="285"/>
        <v>#VALUE!</v>
      </c>
    </row>
    <row r="6086" spans="15:17">
      <c r="O6086">
        <f t="shared" si="287"/>
        <v>2705</v>
      </c>
      <c r="P6086" t="e">
        <f t="shared" si="286"/>
        <v>#VALUE!</v>
      </c>
      <c r="Q6086" t="e">
        <f t="shared" si="285"/>
        <v>#VALUE!</v>
      </c>
    </row>
    <row r="6087" spans="15:17">
      <c r="O6087">
        <f t="shared" si="287"/>
        <v>2706</v>
      </c>
      <c r="P6087" t="e">
        <f t="shared" si="286"/>
        <v>#VALUE!</v>
      </c>
      <c r="Q6087" t="e">
        <f t="shared" ref="Q6087:Q6150" si="288">Q6086+P6086</f>
        <v>#VALUE!</v>
      </c>
    </row>
    <row r="6088" spans="15:17">
      <c r="O6088">
        <f t="shared" si="287"/>
        <v>2707</v>
      </c>
      <c r="P6088" t="e">
        <f t="shared" si="286"/>
        <v>#VALUE!</v>
      </c>
      <c r="Q6088" t="e">
        <f t="shared" si="288"/>
        <v>#VALUE!</v>
      </c>
    </row>
    <row r="6089" spans="15:17">
      <c r="O6089">
        <f t="shared" si="287"/>
        <v>2708</v>
      </c>
      <c r="P6089" t="e">
        <f t="shared" si="286"/>
        <v>#VALUE!</v>
      </c>
      <c r="Q6089" t="e">
        <f t="shared" si="288"/>
        <v>#VALUE!</v>
      </c>
    </row>
    <row r="6090" spans="15:17">
      <c r="O6090">
        <f t="shared" si="287"/>
        <v>2709</v>
      </c>
      <c r="P6090" t="e">
        <f t="shared" si="286"/>
        <v>#VALUE!</v>
      </c>
      <c r="Q6090" t="e">
        <f t="shared" si="288"/>
        <v>#VALUE!</v>
      </c>
    </row>
    <row r="6091" spans="15:17">
      <c r="O6091">
        <f t="shared" si="287"/>
        <v>2710</v>
      </c>
      <c r="P6091" t="e">
        <f t="shared" si="286"/>
        <v>#VALUE!</v>
      </c>
      <c r="Q6091" t="e">
        <f t="shared" si="288"/>
        <v>#VALUE!</v>
      </c>
    </row>
    <row r="6092" spans="15:17">
      <c r="O6092">
        <f t="shared" si="287"/>
        <v>2711</v>
      </c>
      <c r="P6092" t="e">
        <f t="shared" si="286"/>
        <v>#VALUE!</v>
      </c>
      <c r="Q6092" t="e">
        <f t="shared" si="288"/>
        <v>#VALUE!</v>
      </c>
    </row>
    <row r="6093" spans="15:17">
      <c r="O6093">
        <f t="shared" si="287"/>
        <v>2712</v>
      </c>
      <c r="P6093" t="e">
        <f t="shared" si="286"/>
        <v>#VALUE!</v>
      </c>
      <c r="Q6093" t="e">
        <f t="shared" si="288"/>
        <v>#VALUE!</v>
      </c>
    </row>
    <row r="6094" spans="15:17">
      <c r="O6094">
        <f t="shared" si="287"/>
        <v>2713</v>
      </c>
      <c r="P6094" t="e">
        <f t="shared" si="286"/>
        <v>#VALUE!</v>
      </c>
      <c r="Q6094" t="e">
        <f t="shared" si="288"/>
        <v>#VALUE!</v>
      </c>
    </row>
    <row r="6095" spans="15:17">
      <c r="O6095">
        <f t="shared" si="287"/>
        <v>2714</v>
      </c>
      <c r="P6095" t="e">
        <f t="shared" si="286"/>
        <v>#VALUE!</v>
      </c>
      <c r="Q6095" t="e">
        <f t="shared" si="288"/>
        <v>#VALUE!</v>
      </c>
    </row>
    <row r="6096" spans="15:17">
      <c r="O6096">
        <f t="shared" si="287"/>
        <v>2715</v>
      </c>
      <c r="P6096" t="e">
        <f t="shared" si="286"/>
        <v>#VALUE!</v>
      </c>
      <c r="Q6096" t="e">
        <f t="shared" si="288"/>
        <v>#VALUE!</v>
      </c>
    </row>
    <row r="6097" spans="15:17">
      <c r="O6097">
        <f t="shared" si="287"/>
        <v>2716</v>
      </c>
      <c r="P6097" t="e">
        <f t="shared" si="286"/>
        <v>#VALUE!</v>
      </c>
      <c r="Q6097" t="e">
        <f t="shared" si="288"/>
        <v>#VALUE!</v>
      </c>
    </row>
    <row r="6098" spans="15:17">
      <c r="O6098">
        <f t="shared" si="287"/>
        <v>2717</v>
      </c>
      <c r="P6098" t="e">
        <f t="shared" si="286"/>
        <v>#VALUE!</v>
      </c>
      <c r="Q6098" t="e">
        <f t="shared" si="288"/>
        <v>#VALUE!</v>
      </c>
    </row>
    <row r="6099" spans="15:17">
      <c r="O6099">
        <f t="shared" si="287"/>
        <v>2718</v>
      </c>
      <c r="P6099" t="e">
        <f t="shared" si="286"/>
        <v>#VALUE!</v>
      </c>
      <c r="Q6099" t="e">
        <f t="shared" si="288"/>
        <v>#VALUE!</v>
      </c>
    </row>
    <row r="6100" spans="15:17">
      <c r="O6100">
        <f t="shared" si="287"/>
        <v>2719</v>
      </c>
      <c r="P6100" t="e">
        <f t="shared" si="286"/>
        <v>#VALUE!</v>
      </c>
      <c r="Q6100" t="e">
        <f t="shared" si="288"/>
        <v>#VALUE!</v>
      </c>
    </row>
    <row r="6101" spans="15:17">
      <c r="O6101">
        <f t="shared" si="287"/>
        <v>2720</v>
      </c>
      <c r="P6101" t="e">
        <f t="shared" si="286"/>
        <v>#VALUE!</v>
      </c>
      <c r="Q6101" t="e">
        <f t="shared" si="288"/>
        <v>#VALUE!</v>
      </c>
    </row>
    <row r="6102" spans="15:17">
      <c r="O6102">
        <f t="shared" si="287"/>
        <v>2721</v>
      </c>
      <c r="P6102" t="e">
        <f t="shared" si="286"/>
        <v>#VALUE!</v>
      </c>
      <c r="Q6102" t="e">
        <f t="shared" si="288"/>
        <v>#VALUE!</v>
      </c>
    </row>
    <row r="6103" spans="15:17">
      <c r="O6103">
        <f t="shared" si="287"/>
        <v>2722</v>
      </c>
      <c r="P6103" t="e">
        <f t="shared" si="286"/>
        <v>#VALUE!</v>
      </c>
      <c r="Q6103" t="e">
        <f t="shared" si="288"/>
        <v>#VALUE!</v>
      </c>
    </row>
    <row r="6104" spans="15:17">
      <c r="O6104">
        <f t="shared" si="287"/>
        <v>2723</v>
      </c>
      <c r="P6104" t="e">
        <f t="shared" si="286"/>
        <v>#VALUE!</v>
      </c>
      <c r="Q6104" t="e">
        <f t="shared" si="288"/>
        <v>#VALUE!</v>
      </c>
    </row>
    <row r="6105" spans="15:17">
      <c r="O6105">
        <f t="shared" si="287"/>
        <v>2724</v>
      </c>
      <c r="P6105" t="e">
        <f t="shared" si="286"/>
        <v>#VALUE!</v>
      </c>
      <c r="Q6105" t="e">
        <f t="shared" si="288"/>
        <v>#VALUE!</v>
      </c>
    </row>
    <row r="6106" spans="15:17">
      <c r="O6106">
        <f t="shared" si="287"/>
        <v>2725</v>
      </c>
      <c r="P6106" t="e">
        <f t="shared" si="286"/>
        <v>#VALUE!</v>
      </c>
      <c r="Q6106" t="e">
        <f t="shared" si="288"/>
        <v>#VALUE!</v>
      </c>
    </row>
    <row r="6107" spans="15:17">
      <c r="O6107">
        <f t="shared" si="287"/>
        <v>2726</v>
      </c>
      <c r="P6107" t="e">
        <f t="shared" si="286"/>
        <v>#VALUE!</v>
      </c>
      <c r="Q6107" t="e">
        <f t="shared" si="288"/>
        <v>#VALUE!</v>
      </c>
    </row>
    <row r="6108" spans="15:17">
      <c r="O6108">
        <f t="shared" si="287"/>
        <v>2727</v>
      </c>
      <c r="P6108" t="e">
        <f t="shared" si="286"/>
        <v>#VALUE!</v>
      </c>
      <c r="Q6108" t="e">
        <f t="shared" si="288"/>
        <v>#VALUE!</v>
      </c>
    </row>
    <row r="6109" spans="15:17">
      <c r="O6109">
        <f t="shared" si="287"/>
        <v>2728</v>
      </c>
      <c r="P6109" t="e">
        <f t="shared" si="286"/>
        <v>#VALUE!</v>
      </c>
      <c r="Q6109" t="e">
        <f t="shared" si="288"/>
        <v>#VALUE!</v>
      </c>
    </row>
    <row r="6110" spans="15:17">
      <c r="O6110">
        <f t="shared" si="287"/>
        <v>2729</v>
      </c>
      <c r="P6110" t="e">
        <f t="shared" si="286"/>
        <v>#VALUE!</v>
      </c>
      <c r="Q6110" t="e">
        <f t="shared" si="288"/>
        <v>#VALUE!</v>
      </c>
    </row>
    <row r="6111" spans="15:17">
      <c r="O6111">
        <f t="shared" si="287"/>
        <v>2730</v>
      </c>
      <c r="P6111" t="e">
        <f t="shared" si="286"/>
        <v>#VALUE!</v>
      </c>
      <c r="Q6111" t="e">
        <f t="shared" si="288"/>
        <v>#VALUE!</v>
      </c>
    </row>
    <row r="6112" spans="15:17">
      <c r="O6112">
        <f t="shared" si="287"/>
        <v>2731</v>
      </c>
      <c r="P6112" t="e">
        <f t="shared" si="286"/>
        <v>#VALUE!</v>
      </c>
      <c r="Q6112" t="e">
        <f t="shared" si="288"/>
        <v>#VALUE!</v>
      </c>
    </row>
    <row r="6113" spans="15:17">
      <c r="O6113">
        <f t="shared" si="287"/>
        <v>2732</v>
      </c>
      <c r="P6113" t="e">
        <f t="shared" si="286"/>
        <v>#VALUE!</v>
      </c>
      <c r="Q6113" t="e">
        <f t="shared" si="288"/>
        <v>#VALUE!</v>
      </c>
    </row>
    <row r="6114" spans="15:17">
      <c r="O6114">
        <f t="shared" si="287"/>
        <v>2733</v>
      </c>
      <c r="P6114" t="e">
        <f t="shared" si="286"/>
        <v>#VALUE!</v>
      </c>
      <c r="Q6114" t="e">
        <f t="shared" si="288"/>
        <v>#VALUE!</v>
      </c>
    </row>
    <row r="6115" spans="15:17">
      <c r="O6115">
        <f t="shared" si="287"/>
        <v>2734</v>
      </c>
      <c r="P6115" t="e">
        <f t="shared" si="286"/>
        <v>#VALUE!</v>
      </c>
      <c r="Q6115" t="e">
        <f t="shared" si="288"/>
        <v>#VALUE!</v>
      </c>
    </row>
    <row r="6116" spans="15:17">
      <c r="O6116">
        <f t="shared" si="287"/>
        <v>2735</v>
      </c>
      <c r="P6116" t="e">
        <f t="shared" si="286"/>
        <v>#VALUE!</v>
      </c>
      <c r="Q6116" t="e">
        <f t="shared" si="288"/>
        <v>#VALUE!</v>
      </c>
    </row>
    <row r="6117" spans="15:17">
      <c r="O6117">
        <f t="shared" si="287"/>
        <v>2736</v>
      </c>
      <c r="P6117" t="e">
        <f t="shared" si="286"/>
        <v>#VALUE!</v>
      </c>
      <c r="Q6117" t="e">
        <f t="shared" si="288"/>
        <v>#VALUE!</v>
      </c>
    </row>
    <row r="6118" spans="15:17">
      <c r="O6118">
        <f t="shared" si="287"/>
        <v>2737</v>
      </c>
      <c r="P6118" t="e">
        <f t="shared" si="286"/>
        <v>#VALUE!</v>
      </c>
      <c r="Q6118" t="e">
        <f t="shared" si="288"/>
        <v>#VALUE!</v>
      </c>
    </row>
    <row r="6119" spans="15:17">
      <c r="O6119">
        <f t="shared" si="287"/>
        <v>2738</v>
      </c>
      <c r="P6119" t="e">
        <f t="shared" si="286"/>
        <v>#VALUE!</v>
      </c>
      <c r="Q6119" t="e">
        <f t="shared" si="288"/>
        <v>#VALUE!</v>
      </c>
    </row>
    <row r="6120" spans="15:17">
      <c r="O6120">
        <f t="shared" si="287"/>
        <v>2739</v>
      </c>
      <c r="P6120" t="e">
        <f t="shared" si="286"/>
        <v>#VALUE!</v>
      </c>
      <c r="Q6120" t="e">
        <f t="shared" si="288"/>
        <v>#VALUE!</v>
      </c>
    </row>
    <row r="6121" spans="15:17">
      <c r="O6121">
        <f t="shared" si="287"/>
        <v>2740</v>
      </c>
      <c r="P6121" t="e">
        <f t="shared" si="286"/>
        <v>#VALUE!</v>
      </c>
      <c r="Q6121" t="e">
        <f t="shared" si="288"/>
        <v>#VALUE!</v>
      </c>
    </row>
    <row r="6122" spans="15:17">
      <c r="O6122">
        <f t="shared" si="287"/>
        <v>2741</v>
      </c>
      <c r="P6122" t="e">
        <f t="shared" si="286"/>
        <v>#VALUE!</v>
      </c>
      <c r="Q6122" t="e">
        <f t="shared" si="288"/>
        <v>#VALUE!</v>
      </c>
    </row>
    <row r="6123" spans="15:17">
      <c r="O6123">
        <f t="shared" si="287"/>
        <v>2742</v>
      </c>
      <c r="P6123" t="e">
        <f t="shared" si="286"/>
        <v>#VALUE!</v>
      </c>
      <c r="Q6123" t="e">
        <f t="shared" si="288"/>
        <v>#VALUE!</v>
      </c>
    </row>
    <row r="6124" spans="15:17">
      <c r="O6124">
        <f t="shared" si="287"/>
        <v>2743</v>
      </c>
      <c r="P6124" t="e">
        <f t="shared" si="286"/>
        <v>#VALUE!</v>
      </c>
      <c r="Q6124" t="e">
        <f t="shared" si="288"/>
        <v>#VALUE!</v>
      </c>
    </row>
    <row r="6125" spans="15:17">
      <c r="O6125">
        <f t="shared" si="287"/>
        <v>2744</v>
      </c>
      <c r="P6125" t="e">
        <f t="shared" si="286"/>
        <v>#VALUE!</v>
      </c>
      <c r="Q6125" t="e">
        <f t="shared" si="288"/>
        <v>#VALUE!</v>
      </c>
    </row>
    <row r="6126" spans="15:17">
      <c r="O6126">
        <f t="shared" si="287"/>
        <v>2745</v>
      </c>
      <c r="P6126" t="e">
        <f t="shared" si="286"/>
        <v>#VALUE!</v>
      </c>
      <c r="Q6126" t="e">
        <f t="shared" si="288"/>
        <v>#VALUE!</v>
      </c>
    </row>
    <row r="6127" spans="15:17">
      <c r="O6127">
        <f t="shared" si="287"/>
        <v>2746</v>
      </c>
      <c r="P6127" t="e">
        <f t="shared" si="286"/>
        <v>#VALUE!</v>
      </c>
      <c r="Q6127" t="e">
        <f t="shared" si="288"/>
        <v>#VALUE!</v>
      </c>
    </row>
    <row r="6128" spans="15:17">
      <c r="O6128">
        <f t="shared" si="287"/>
        <v>2747</v>
      </c>
      <c r="P6128" t="e">
        <f t="shared" si="286"/>
        <v>#VALUE!</v>
      </c>
      <c r="Q6128" t="e">
        <f t="shared" si="288"/>
        <v>#VALUE!</v>
      </c>
    </row>
    <row r="6129" spans="15:17">
      <c r="O6129">
        <f t="shared" si="287"/>
        <v>2748</v>
      </c>
      <c r="P6129" t="e">
        <f t="shared" si="286"/>
        <v>#VALUE!</v>
      </c>
      <c r="Q6129" t="e">
        <f t="shared" si="288"/>
        <v>#VALUE!</v>
      </c>
    </row>
    <row r="6130" spans="15:17">
      <c r="O6130">
        <f t="shared" si="287"/>
        <v>2749</v>
      </c>
      <c r="P6130" t="e">
        <f t="shared" si="286"/>
        <v>#VALUE!</v>
      </c>
      <c r="Q6130" t="e">
        <f t="shared" si="288"/>
        <v>#VALUE!</v>
      </c>
    </row>
    <row r="6131" spans="15:17">
      <c r="O6131">
        <f t="shared" si="287"/>
        <v>2750</v>
      </c>
      <c r="P6131" t="e">
        <f t="shared" si="286"/>
        <v>#VALUE!</v>
      </c>
      <c r="Q6131" t="e">
        <f t="shared" si="288"/>
        <v>#VALUE!</v>
      </c>
    </row>
    <row r="6132" spans="15:17">
      <c r="O6132">
        <f t="shared" si="287"/>
        <v>2751</v>
      </c>
      <c r="P6132" t="e">
        <f t="shared" si="286"/>
        <v>#VALUE!</v>
      </c>
      <c r="Q6132" t="e">
        <f t="shared" si="288"/>
        <v>#VALUE!</v>
      </c>
    </row>
    <row r="6133" spans="15:17">
      <c r="O6133">
        <f t="shared" si="287"/>
        <v>2752</v>
      </c>
      <c r="P6133" t="e">
        <f t="shared" ref="P6133:P6196" si="289">NEGBINOMDIST(O6133-$A$9,$A$9,$B$9)</f>
        <v>#VALUE!</v>
      </c>
      <c r="Q6133" t="e">
        <f t="shared" si="288"/>
        <v>#VALUE!</v>
      </c>
    </row>
    <row r="6134" spans="15:17">
      <c r="O6134">
        <f t="shared" ref="O6134:O6197" si="290">O6133+1</f>
        <v>2753</v>
      </c>
      <c r="P6134" t="e">
        <f t="shared" si="289"/>
        <v>#VALUE!</v>
      </c>
      <c r="Q6134" t="e">
        <f t="shared" si="288"/>
        <v>#VALUE!</v>
      </c>
    </row>
    <row r="6135" spans="15:17">
      <c r="O6135">
        <f t="shared" si="290"/>
        <v>2754</v>
      </c>
      <c r="P6135" t="e">
        <f t="shared" si="289"/>
        <v>#VALUE!</v>
      </c>
      <c r="Q6135" t="e">
        <f t="shared" si="288"/>
        <v>#VALUE!</v>
      </c>
    </row>
    <row r="6136" spans="15:17">
      <c r="O6136">
        <f t="shared" si="290"/>
        <v>2755</v>
      </c>
      <c r="P6136" t="e">
        <f t="shared" si="289"/>
        <v>#VALUE!</v>
      </c>
      <c r="Q6136" t="e">
        <f t="shared" si="288"/>
        <v>#VALUE!</v>
      </c>
    </row>
    <row r="6137" spans="15:17">
      <c r="O6137">
        <f t="shared" si="290"/>
        <v>2756</v>
      </c>
      <c r="P6137" t="e">
        <f t="shared" si="289"/>
        <v>#VALUE!</v>
      </c>
      <c r="Q6137" t="e">
        <f t="shared" si="288"/>
        <v>#VALUE!</v>
      </c>
    </row>
    <row r="6138" spans="15:17">
      <c r="O6138">
        <f t="shared" si="290"/>
        <v>2757</v>
      </c>
      <c r="P6138" t="e">
        <f t="shared" si="289"/>
        <v>#VALUE!</v>
      </c>
      <c r="Q6138" t="e">
        <f t="shared" si="288"/>
        <v>#VALUE!</v>
      </c>
    </row>
    <row r="6139" spans="15:17">
      <c r="O6139">
        <f t="shared" si="290"/>
        <v>2758</v>
      </c>
      <c r="P6139" t="e">
        <f t="shared" si="289"/>
        <v>#VALUE!</v>
      </c>
      <c r="Q6139" t="e">
        <f t="shared" si="288"/>
        <v>#VALUE!</v>
      </c>
    </row>
    <row r="6140" spans="15:17">
      <c r="O6140">
        <f t="shared" si="290"/>
        <v>2759</v>
      </c>
      <c r="P6140" t="e">
        <f t="shared" si="289"/>
        <v>#VALUE!</v>
      </c>
      <c r="Q6140" t="e">
        <f t="shared" si="288"/>
        <v>#VALUE!</v>
      </c>
    </row>
    <row r="6141" spans="15:17">
      <c r="O6141">
        <f t="shared" si="290"/>
        <v>2760</v>
      </c>
      <c r="P6141" t="e">
        <f t="shared" si="289"/>
        <v>#VALUE!</v>
      </c>
      <c r="Q6141" t="e">
        <f t="shared" si="288"/>
        <v>#VALUE!</v>
      </c>
    </row>
    <row r="6142" spans="15:17">
      <c r="O6142">
        <f t="shared" si="290"/>
        <v>2761</v>
      </c>
      <c r="P6142" t="e">
        <f t="shared" si="289"/>
        <v>#VALUE!</v>
      </c>
      <c r="Q6142" t="e">
        <f t="shared" si="288"/>
        <v>#VALUE!</v>
      </c>
    </row>
    <row r="6143" spans="15:17">
      <c r="O6143">
        <f t="shared" si="290"/>
        <v>2762</v>
      </c>
      <c r="P6143" t="e">
        <f t="shared" si="289"/>
        <v>#VALUE!</v>
      </c>
      <c r="Q6143" t="e">
        <f t="shared" si="288"/>
        <v>#VALUE!</v>
      </c>
    </row>
    <row r="6144" spans="15:17">
      <c r="O6144">
        <f t="shared" si="290"/>
        <v>2763</v>
      </c>
      <c r="P6144" t="e">
        <f t="shared" si="289"/>
        <v>#VALUE!</v>
      </c>
      <c r="Q6144" t="e">
        <f t="shared" si="288"/>
        <v>#VALUE!</v>
      </c>
    </row>
    <row r="6145" spans="15:17">
      <c r="O6145">
        <f t="shared" si="290"/>
        <v>2764</v>
      </c>
      <c r="P6145" t="e">
        <f t="shared" si="289"/>
        <v>#VALUE!</v>
      </c>
      <c r="Q6145" t="e">
        <f t="shared" si="288"/>
        <v>#VALUE!</v>
      </c>
    </row>
    <row r="6146" spans="15:17">
      <c r="O6146">
        <f t="shared" si="290"/>
        <v>2765</v>
      </c>
      <c r="P6146" t="e">
        <f t="shared" si="289"/>
        <v>#VALUE!</v>
      </c>
      <c r="Q6146" t="e">
        <f t="shared" si="288"/>
        <v>#VALUE!</v>
      </c>
    </row>
    <row r="6147" spans="15:17">
      <c r="O6147">
        <f t="shared" si="290"/>
        <v>2766</v>
      </c>
      <c r="P6147" t="e">
        <f t="shared" si="289"/>
        <v>#VALUE!</v>
      </c>
      <c r="Q6147" t="e">
        <f t="shared" si="288"/>
        <v>#VALUE!</v>
      </c>
    </row>
    <row r="6148" spans="15:17">
      <c r="O6148">
        <f t="shared" si="290"/>
        <v>2767</v>
      </c>
      <c r="P6148" t="e">
        <f t="shared" si="289"/>
        <v>#VALUE!</v>
      </c>
      <c r="Q6148" t="e">
        <f t="shared" si="288"/>
        <v>#VALUE!</v>
      </c>
    </row>
    <row r="6149" spans="15:17">
      <c r="O6149">
        <f t="shared" si="290"/>
        <v>2768</v>
      </c>
      <c r="P6149" t="e">
        <f t="shared" si="289"/>
        <v>#VALUE!</v>
      </c>
      <c r="Q6149" t="e">
        <f t="shared" si="288"/>
        <v>#VALUE!</v>
      </c>
    </row>
    <row r="6150" spans="15:17">
      <c r="O6150">
        <f t="shared" si="290"/>
        <v>2769</v>
      </c>
      <c r="P6150" t="e">
        <f t="shared" si="289"/>
        <v>#VALUE!</v>
      </c>
      <c r="Q6150" t="e">
        <f t="shared" si="288"/>
        <v>#VALUE!</v>
      </c>
    </row>
    <row r="6151" spans="15:17">
      <c r="O6151">
        <f t="shared" si="290"/>
        <v>2770</v>
      </c>
      <c r="P6151" t="e">
        <f t="shared" si="289"/>
        <v>#VALUE!</v>
      </c>
      <c r="Q6151" t="e">
        <f t="shared" ref="Q6151:Q6214" si="291">Q6150+P6150</f>
        <v>#VALUE!</v>
      </c>
    </row>
    <row r="6152" spans="15:17">
      <c r="O6152">
        <f t="shared" si="290"/>
        <v>2771</v>
      </c>
      <c r="P6152" t="e">
        <f t="shared" si="289"/>
        <v>#VALUE!</v>
      </c>
      <c r="Q6152" t="e">
        <f t="shared" si="291"/>
        <v>#VALUE!</v>
      </c>
    </row>
    <row r="6153" spans="15:17">
      <c r="O6153">
        <f t="shared" si="290"/>
        <v>2772</v>
      </c>
      <c r="P6153" t="e">
        <f t="shared" si="289"/>
        <v>#VALUE!</v>
      </c>
      <c r="Q6153" t="e">
        <f t="shared" si="291"/>
        <v>#VALUE!</v>
      </c>
    </row>
    <row r="6154" spans="15:17">
      <c r="O6154">
        <f t="shared" si="290"/>
        <v>2773</v>
      </c>
      <c r="P6154" t="e">
        <f t="shared" si="289"/>
        <v>#VALUE!</v>
      </c>
      <c r="Q6154" t="e">
        <f t="shared" si="291"/>
        <v>#VALUE!</v>
      </c>
    </row>
    <row r="6155" spans="15:17">
      <c r="O6155">
        <f t="shared" si="290"/>
        <v>2774</v>
      </c>
      <c r="P6155" t="e">
        <f t="shared" si="289"/>
        <v>#VALUE!</v>
      </c>
      <c r="Q6155" t="e">
        <f t="shared" si="291"/>
        <v>#VALUE!</v>
      </c>
    </row>
    <row r="6156" spans="15:17">
      <c r="O6156">
        <f t="shared" si="290"/>
        <v>2775</v>
      </c>
      <c r="P6156" t="e">
        <f t="shared" si="289"/>
        <v>#VALUE!</v>
      </c>
      <c r="Q6156" t="e">
        <f t="shared" si="291"/>
        <v>#VALUE!</v>
      </c>
    </row>
    <row r="6157" spans="15:17">
      <c r="O6157">
        <f t="shared" si="290"/>
        <v>2776</v>
      </c>
      <c r="P6157" t="e">
        <f t="shared" si="289"/>
        <v>#VALUE!</v>
      </c>
      <c r="Q6157" t="e">
        <f t="shared" si="291"/>
        <v>#VALUE!</v>
      </c>
    </row>
    <row r="6158" spans="15:17">
      <c r="O6158">
        <f t="shared" si="290"/>
        <v>2777</v>
      </c>
      <c r="P6158" t="e">
        <f t="shared" si="289"/>
        <v>#VALUE!</v>
      </c>
      <c r="Q6158" t="e">
        <f t="shared" si="291"/>
        <v>#VALUE!</v>
      </c>
    </row>
    <row r="6159" spans="15:17">
      <c r="O6159">
        <f t="shared" si="290"/>
        <v>2778</v>
      </c>
      <c r="P6159" t="e">
        <f t="shared" si="289"/>
        <v>#VALUE!</v>
      </c>
      <c r="Q6159" t="e">
        <f t="shared" si="291"/>
        <v>#VALUE!</v>
      </c>
    </row>
    <row r="6160" spans="15:17">
      <c r="O6160">
        <f t="shared" si="290"/>
        <v>2779</v>
      </c>
      <c r="P6160" t="e">
        <f t="shared" si="289"/>
        <v>#VALUE!</v>
      </c>
      <c r="Q6160" t="e">
        <f t="shared" si="291"/>
        <v>#VALUE!</v>
      </c>
    </row>
    <row r="6161" spans="15:17">
      <c r="O6161">
        <f t="shared" si="290"/>
        <v>2780</v>
      </c>
      <c r="P6161" t="e">
        <f t="shared" si="289"/>
        <v>#VALUE!</v>
      </c>
      <c r="Q6161" t="e">
        <f t="shared" si="291"/>
        <v>#VALUE!</v>
      </c>
    </row>
    <row r="6162" spans="15:17">
      <c r="O6162">
        <f t="shared" si="290"/>
        <v>2781</v>
      </c>
      <c r="P6162" t="e">
        <f t="shared" si="289"/>
        <v>#VALUE!</v>
      </c>
      <c r="Q6162" t="e">
        <f t="shared" si="291"/>
        <v>#VALUE!</v>
      </c>
    </row>
    <row r="6163" spans="15:17">
      <c r="O6163">
        <f t="shared" si="290"/>
        <v>2782</v>
      </c>
      <c r="P6163" t="e">
        <f t="shared" si="289"/>
        <v>#VALUE!</v>
      </c>
      <c r="Q6163" t="e">
        <f t="shared" si="291"/>
        <v>#VALUE!</v>
      </c>
    </row>
    <row r="6164" spans="15:17">
      <c r="O6164">
        <f t="shared" si="290"/>
        <v>2783</v>
      </c>
      <c r="P6164" t="e">
        <f t="shared" si="289"/>
        <v>#VALUE!</v>
      </c>
      <c r="Q6164" t="e">
        <f t="shared" si="291"/>
        <v>#VALUE!</v>
      </c>
    </row>
    <row r="6165" spans="15:17">
      <c r="O6165">
        <f t="shared" si="290"/>
        <v>2784</v>
      </c>
      <c r="P6165" t="e">
        <f t="shared" si="289"/>
        <v>#VALUE!</v>
      </c>
      <c r="Q6165" t="e">
        <f t="shared" si="291"/>
        <v>#VALUE!</v>
      </c>
    </row>
    <row r="6166" spans="15:17">
      <c r="O6166">
        <f t="shared" si="290"/>
        <v>2785</v>
      </c>
      <c r="P6166" t="e">
        <f t="shared" si="289"/>
        <v>#VALUE!</v>
      </c>
      <c r="Q6166" t="e">
        <f t="shared" si="291"/>
        <v>#VALUE!</v>
      </c>
    </row>
    <row r="6167" spans="15:17">
      <c r="O6167">
        <f t="shared" si="290"/>
        <v>2786</v>
      </c>
      <c r="P6167" t="e">
        <f t="shared" si="289"/>
        <v>#VALUE!</v>
      </c>
      <c r="Q6167" t="e">
        <f t="shared" si="291"/>
        <v>#VALUE!</v>
      </c>
    </row>
    <row r="6168" spans="15:17">
      <c r="O6168">
        <f t="shared" si="290"/>
        <v>2787</v>
      </c>
      <c r="P6168" t="e">
        <f t="shared" si="289"/>
        <v>#VALUE!</v>
      </c>
      <c r="Q6168" t="e">
        <f t="shared" si="291"/>
        <v>#VALUE!</v>
      </c>
    </row>
    <row r="6169" spans="15:17">
      <c r="O6169">
        <f t="shared" si="290"/>
        <v>2788</v>
      </c>
      <c r="P6169" t="e">
        <f t="shared" si="289"/>
        <v>#VALUE!</v>
      </c>
      <c r="Q6169" t="e">
        <f t="shared" si="291"/>
        <v>#VALUE!</v>
      </c>
    </row>
    <row r="6170" spans="15:17">
      <c r="O6170">
        <f t="shared" si="290"/>
        <v>2789</v>
      </c>
      <c r="P6170" t="e">
        <f t="shared" si="289"/>
        <v>#VALUE!</v>
      </c>
      <c r="Q6170" t="e">
        <f t="shared" si="291"/>
        <v>#VALUE!</v>
      </c>
    </row>
    <row r="6171" spans="15:17">
      <c r="O6171">
        <f t="shared" si="290"/>
        <v>2790</v>
      </c>
      <c r="P6171" t="e">
        <f t="shared" si="289"/>
        <v>#VALUE!</v>
      </c>
      <c r="Q6171" t="e">
        <f t="shared" si="291"/>
        <v>#VALUE!</v>
      </c>
    </row>
    <row r="6172" spans="15:17">
      <c r="O6172">
        <f t="shared" si="290"/>
        <v>2791</v>
      </c>
      <c r="P6172" t="e">
        <f t="shared" si="289"/>
        <v>#VALUE!</v>
      </c>
      <c r="Q6172" t="e">
        <f t="shared" si="291"/>
        <v>#VALUE!</v>
      </c>
    </row>
    <row r="6173" spans="15:17">
      <c r="O6173">
        <f t="shared" si="290"/>
        <v>2792</v>
      </c>
      <c r="P6173" t="e">
        <f t="shared" si="289"/>
        <v>#VALUE!</v>
      </c>
      <c r="Q6173" t="e">
        <f t="shared" si="291"/>
        <v>#VALUE!</v>
      </c>
    </row>
    <row r="6174" spans="15:17">
      <c r="O6174">
        <f t="shared" si="290"/>
        <v>2793</v>
      </c>
      <c r="P6174" t="e">
        <f t="shared" si="289"/>
        <v>#VALUE!</v>
      </c>
      <c r="Q6174" t="e">
        <f t="shared" si="291"/>
        <v>#VALUE!</v>
      </c>
    </row>
    <row r="6175" spans="15:17">
      <c r="O6175">
        <f t="shared" si="290"/>
        <v>2794</v>
      </c>
      <c r="P6175" t="e">
        <f t="shared" si="289"/>
        <v>#VALUE!</v>
      </c>
      <c r="Q6175" t="e">
        <f t="shared" si="291"/>
        <v>#VALUE!</v>
      </c>
    </row>
    <row r="6176" spans="15:17">
      <c r="O6176">
        <f t="shared" si="290"/>
        <v>2795</v>
      </c>
      <c r="P6176" t="e">
        <f t="shared" si="289"/>
        <v>#VALUE!</v>
      </c>
      <c r="Q6176" t="e">
        <f t="shared" si="291"/>
        <v>#VALUE!</v>
      </c>
    </row>
    <row r="6177" spans="15:17">
      <c r="O6177">
        <f t="shared" si="290"/>
        <v>2796</v>
      </c>
      <c r="P6177" t="e">
        <f t="shared" si="289"/>
        <v>#VALUE!</v>
      </c>
      <c r="Q6177" t="e">
        <f t="shared" si="291"/>
        <v>#VALUE!</v>
      </c>
    </row>
    <row r="6178" spans="15:17">
      <c r="O6178">
        <f t="shared" si="290"/>
        <v>2797</v>
      </c>
      <c r="P6178" t="e">
        <f t="shared" si="289"/>
        <v>#VALUE!</v>
      </c>
      <c r="Q6178" t="e">
        <f t="shared" si="291"/>
        <v>#VALUE!</v>
      </c>
    </row>
    <row r="6179" spans="15:17">
      <c r="O6179">
        <f t="shared" si="290"/>
        <v>2798</v>
      </c>
      <c r="P6179" t="e">
        <f t="shared" si="289"/>
        <v>#VALUE!</v>
      </c>
      <c r="Q6179" t="e">
        <f t="shared" si="291"/>
        <v>#VALUE!</v>
      </c>
    </row>
    <row r="6180" spans="15:17">
      <c r="O6180">
        <f t="shared" si="290"/>
        <v>2799</v>
      </c>
      <c r="P6180" t="e">
        <f t="shared" si="289"/>
        <v>#VALUE!</v>
      </c>
      <c r="Q6180" t="e">
        <f t="shared" si="291"/>
        <v>#VALUE!</v>
      </c>
    </row>
    <row r="6181" spans="15:17">
      <c r="O6181">
        <f t="shared" si="290"/>
        <v>2800</v>
      </c>
      <c r="P6181" t="e">
        <f t="shared" si="289"/>
        <v>#VALUE!</v>
      </c>
      <c r="Q6181" t="e">
        <f t="shared" si="291"/>
        <v>#VALUE!</v>
      </c>
    </row>
    <row r="6182" spans="15:17">
      <c r="O6182">
        <f t="shared" si="290"/>
        <v>2801</v>
      </c>
      <c r="P6182" t="e">
        <f t="shared" si="289"/>
        <v>#VALUE!</v>
      </c>
      <c r="Q6182" t="e">
        <f t="shared" si="291"/>
        <v>#VALUE!</v>
      </c>
    </row>
    <row r="6183" spans="15:17">
      <c r="O6183">
        <f t="shared" si="290"/>
        <v>2802</v>
      </c>
      <c r="P6183" t="e">
        <f t="shared" si="289"/>
        <v>#VALUE!</v>
      </c>
      <c r="Q6183" t="e">
        <f t="shared" si="291"/>
        <v>#VALUE!</v>
      </c>
    </row>
    <row r="6184" spans="15:17">
      <c r="O6184">
        <f t="shared" si="290"/>
        <v>2803</v>
      </c>
      <c r="P6184" t="e">
        <f t="shared" si="289"/>
        <v>#VALUE!</v>
      </c>
      <c r="Q6184" t="e">
        <f t="shared" si="291"/>
        <v>#VALUE!</v>
      </c>
    </row>
    <row r="6185" spans="15:17">
      <c r="O6185">
        <f t="shared" si="290"/>
        <v>2804</v>
      </c>
      <c r="P6185" t="e">
        <f t="shared" si="289"/>
        <v>#VALUE!</v>
      </c>
      <c r="Q6185" t="e">
        <f t="shared" si="291"/>
        <v>#VALUE!</v>
      </c>
    </row>
    <row r="6186" spans="15:17">
      <c r="O6186">
        <f t="shared" si="290"/>
        <v>2805</v>
      </c>
      <c r="P6186" t="e">
        <f t="shared" si="289"/>
        <v>#VALUE!</v>
      </c>
      <c r="Q6186" t="e">
        <f t="shared" si="291"/>
        <v>#VALUE!</v>
      </c>
    </row>
    <row r="6187" spans="15:17">
      <c r="O6187">
        <f t="shared" si="290"/>
        <v>2806</v>
      </c>
      <c r="P6187" t="e">
        <f t="shared" si="289"/>
        <v>#VALUE!</v>
      </c>
      <c r="Q6187" t="e">
        <f t="shared" si="291"/>
        <v>#VALUE!</v>
      </c>
    </row>
    <row r="6188" spans="15:17">
      <c r="O6188">
        <f t="shared" si="290"/>
        <v>2807</v>
      </c>
      <c r="P6188" t="e">
        <f t="shared" si="289"/>
        <v>#VALUE!</v>
      </c>
      <c r="Q6188" t="e">
        <f t="shared" si="291"/>
        <v>#VALUE!</v>
      </c>
    </row>
    <row r="6189" spans="15:17">
      <c r="O6189">
        <f t="shared" si="290"/>
        <v>2808</v>
      </c>
      <c r="P6189" t="e">
        <f t="shared" si="289"/>
        <v>#VALUE!</v>
      </c>
      <c r="Q6189" t="e">
        <f t="shared" si="291"/>
        <v>#VALUE!</v>
      </c>
    </row>
    <row r="6190" spans="15:17">
      <c r="O6190">
        <f t="shared" si="290"/>
        <v>2809</v>
      </c>
      <c r="P6190" t="e">
        <f t="shared" si="289"/>
        <v>#VALUE!</v>
      </c>
      <c r="Q6190" t="e">
        <f t="shared" si="291"/>
        <v>#VALUE!</v>
      </c>
    </row>
    <row r="6191" spans="15:17">
      <c r="O6191">
        <f t="shared" si="290"/>
        <v>2810</v>
      </c>
      <c r="P6191" t="e">
        <f t="shared" si="289"/>
        <v>#VALUE!</v>
      </c>
      <c r="Q6191" t="e">
        <f t="shared" si="291"/>
        <v>#VALUE!</v>
      </c>
    </row>
    <row r="6192" spans="15:17">
      <c r="O6192">
        <f t="shared" si="290"/>
        <v>2811</v>
      </c>
      <c r="P6192" t="e">
        <f t="shared" si="289"/>
        <v>#VALUE!</v>
      </c>
      <c r="Q6192" t="e">
        <f t="shared" si="291"/>
        <v>#VALUE!</v>
      </c>
    </row>
    <row r="6193" spans="15:17">
      <c r="O6193">
        <f t="shared" si="290"/>
        <v>2812</v>
      </c>
      <c r="P6193" t="e">
        <f t="shared" si="289"/>
        <v>#VALUE!</v>
      </c>
      <c r="Q6193" t="e">
        <f t="shared" si="291"/>
        <v>#VALUE!</v>
      </c>
    </row>
    <row r="6194" spans="15:17">
      <c r="O6194">
        <f t="shared" si="290"/>
        <v>2813</v>
      </c>
      <c r="P6194" t="e">
        <f t="shared" si="289"/>
        <v>#VALUE!</v>
      </c>
      <c r="Q6194" t="e">
        <f t="shared" si="291"/>
        <v>#VALUE!</v>
      </c>
    </row>
    <row r="6195" spans="15:17">
      <c r="O6195">
        <f t="shared" si="290"/>
        <v>2814</v>
      </c>
      <c r="P6195" t="e">
        <f t="shared" si="289"/>
        <v>#VALUE!</v>
      </c>
      <c r="Q6195" t="e">
        <f t="shared" si="291"/>
        <v>#VALUE!</v>
      </c>
    </row>
    <row r="6196" spans="15:17">
      <c r="O6196">
        <f t="shared" si="290"/>
        <v>2815</v>
      </c>
      <c r="P6196" t="e">
        <f t="shared" si="289"/>
        <v>#VALUE!</v>
      </c>
      <c r="Q6196" t="e">
        <f t="shared" si="291"/>
        <v>#VALUE!</v>
      </c>
    </row>
    <row r="6197" spans="15:17">
      <c r="O6197">
        <f t="shared" si="290"/>
        <v>2816</v>
      </c>
      <c r="P6197" t="e">
        <f t="shared" ref="P6197:P6260" si="292">NEGBINOMDIST(O6197-$A$9,$A$9,$B$9)</f>
        <v>#VALUE!</v>
      </c>
      <c r="Q6197" t="e">
        <f t="shared" si="291"/>
        <v>#VALUE!</v>
      </c>
    </row>
    <row r="6198" spans="15:17">
      <c r="O6198">
        <f t="shared" ref="O6198:O6261" si="293">O6197+1</f>
        <v>2817</v>
      </c>
      <c r="P6198" t="e">
        <f t="shared" si="292"/>
        <v>#VALUE!</v>
      </c>
      <c r="Q6198" t="e">
        <f t="shared" si="291"/>
        <v>#VALUE!</v>
      </c>
    </row>
    <row r="6199" spans="15:17">
      <c r="O6199">
        <f t="shared" si="293"/>
        <v>2818</v>
      </c>
      <c r="P6199" t="e">
        <f t="shared" si="292"/>
        <v>#VALUE!</v>
      </c>
      <c r="Q6199" t="e">
        <f t="shared" si="291"/>
        <v>#VALUE!</v>
      </c>
    </row>
    <row r="6200" spans="15:17">
      <c r="O6200">
        <f t="shared" si="293"/>
        <v>2819</v>
      </c>
      <c r="P6200" t="e">
        <f t="shared" si="292"/>
        <v>#VALUE!</v>
      </c>
      <c r="Q6200" t="e">
        <f t="shared" si="291"/>
        <v>#VALUE!</v>
      </c>
    </row>
    <row r="6201" spans="15:17">
      <c r="O6201">
        <f t="shared" si="293"/>
        <v>2820</v>
      </c>
      <c r="P6201" t="e">
        <f t="shared" si="292"/>
        <v>#VALUE!</v>
      </c>
      <c r="Q6201" t="e">
        <f t="shared" si="291"/>
        <v>#VALUE!</v>
      </c>
    </row>
    <row r="6202" spans="15:17">
      <c r="O6202">
        <f t="shared" si="293"/>
        <v>2821</v>
      </c>
      <c r="P6202" t="e">
        <f t="shared" si="292"/>
        <v>#VALUE!</v>
      </c>
      <c r="Q6202" t="e">
        <f t="shared" si="291"/>
        <v>#VALUE!</v>
      </c>
    </row>
    <row r="6203" spans="15:17">
      <c r="O6203">
        <f t="shared" si="293"/>
        <v>2822</v>
      </c>
      <c r="P6203" t="e">
        <f t="shared" si="292"/>
        <v>#VALUE!</v>
      </c>
      <c r="Q6203" t="e">
        <f t="shared" si="291"/>
        <v>#VALUE!</v>
      </c>
    </row>
    <row r="6204" spans="15:17">
      <c r="O6204">
        <f t="shared" si="293"/>
        <v>2823</v>
      </c>
      <c r="P6204" t="e">
        <f t="shared" si="292"/>
        <v>#VALUE!</v>
      </c>
      <c r="Q6204" t="e">
        <f t="shared" si="291"/>
        <v>#VALUE!</v>
      </c>
    </row>
    <row r="6205" spans="15:17">
      <c r="O6205">
        <f t="shared" si="293"/>
        <v>2824</v>
      </c>
      <c r="P6205" t="e">
        <f t="shared" si="292"/>
        <v>#VALUE!</v>
      </c>
      <c r="Q6205" t="e">
        <f t="shared" si="291"/>
        <v>#VALUE!</v>
      </c>
    </row>
    <row r="6206" spans="15:17">
      <c r="O6206">
        <f t="shared" si="293"/>
        <v>2825</v>
      </c>
      <c r="P6206" t="e">
        <f t="shared" si="292"/>
        <v>#VALUE!</v>
      </c>
      <c r="Q6206" t="e">
        <f t="shared" si="291"/>
        <v>#VALUE!</v>
      </c>
    </row>
    <row r="6207" spans="15:17">
      <c r="O6207">
        <f t="shared" si="293"/>
        <v>2826</v>
      </c>
      <c r="P6207" t="e">
        <f t="shared" si="292"/>
        <v>#VALUE!</v>
      </c>
      <c r="Q6207" t="e">
        <f t="shared" si="291"/>
        <v>#VALUE!</v>
      </c>
    </row>
    <row r="6208" spans="15:17">
      <c r="O6208">
        <f t="shared" si="293"/>
        <v>2827</v>
      </c>
      <c r="P6208" t="e">
        <f t="shared" si="292"/>
        <v>#VALUE!</v>
      </c>
      <c r="Q6208" t="e">
        <f t="shared" si="291"/>
        <v>#VALUE!</v>
      </c>
    </row>
    <row r="6209" spans="15:17">
      <c r="O6209">
        <f t="shared" si="293"/>
        <v>2828</v>
      </c>
      <c r="P6209" t="e">
        <f t="shared" si="292"/>
        <v>#VALUE!</v>
      </c>
      <c r="Q6209" t="e">
        <f t="shared" si="291"/>
        <v>#VALUE!</v>
      </c>
    </row>
    <row r="6210" spans="15:17">
      <c r="O6210">
        <f t="shared" si="293"/>
        <v>2829</v>
      </c>
      <c r="P6210" t="e">
        <f t="shared" si="292"/>
        <v>#VALUE!</v>
      </c>
      <c r="Q6210" t="e">
        <f t="shared" si="291"/>
        <v>#VALUE!</v>
      </c>
    </row>
    <row r="6211" spans="15:17">
      <c r="O6211">
        <f t="shared" si="293"/>
        <v>2830</v>
      </c>
      <c r="P6211" t="e">
        <f t="shared" si="292"/>
        <v>#VALUE!</v>
      </c>
      <c r="Q6211" t="e">
        <f t="shared" si="291"/>
        <v>#VALUE!</v>
      </c>
    </row>
    <row r="6212" spans="15:17">
      <c r="O6212">
        <f t="shared" si="293"/>
        <v>2831</v>
      </c>
      <c r="P6212" t="e">
        <f t="shared" si="292"/>
        <v>#VALUE!</v>
      </c>
      <c r="Q6212" t="e">
        <f t="shared" si="291"/>
        <v>#VALUE!</v>
      </c>
    </row>
    <row r="6213" spans="15:17">
      <c r="O6213">
        <f t="shared" si="293"/>
        <v>2832</v>
      </c>
      <c r="P6213" t="e">
        <f t="shared" si="292"/>
        <v>#VALUE!</v>
      </c>
      <c r="Q6213" t="e">
        <f t="shared" si="291"/>
        <v>#VALUE!</v>
      </c>
    </row>
    <row r="6214" spans="15:17">
      <c r="O6214">
        <f t="shared" si="293"/>
        <v>2833</v>
      </c>
      <c r="P6214" t="e">
        <f t="shared" si="292"/>
        <v>#VALUE!</v>
      </c>
      <c r="Q6214" t="e">
        <f t="shared" si="291"/>
        <v>#VALUE!</v>
      </c>
    </row>
    <row r="6215" spans="15:17">
      <c r="O6215">
        <f t="shared" si="293"/>
        <v>2834</v>
      </c>
      <c r="P6215" t="e">
        <f t="shared" si="292"/>
        <v>#VALUE!</v>
      </c>
      <c r="Q6215" t="e">
        <f t="shared" ref="Q6215:Q6278" si="294">Q6214+P6214</f>
        <v>#VALUE!</v>
      </c>
    </row>
    <row r="6216" spans="15:17">
      <c r="O6216">
        <f t="shared" si="293"/>
        <v>2835</v>
      </c>
      <c r="P6216" t="e">
        <f t="shared" si="292"/>
        <v>#VALUE!</v>
      </c>
      <c r="Q6216" t="e">
        <f t="shared" si="294"/>
        <v>#VALUE!</v>
      </c>
    </row>
    <row r="6217" spans="15:17">
      <c r="O6217">
        <f t="shared" si="293"/>
        <v>2836</v>
      </c>
      <c r="P6217" t="e">
        <f t="shared" si="292"/>
        <v>#VALUE!</v>
      </c>
      <c r="Q6217" t="e">
        <f t="shared" si="294"/>
        <v>#VALUE!</v>
      </c>
    </row>
    <row r="6218" spans="15:17">
      <c r="O6218">
        <f t="shared" si="293"/>
        <v>2837</v>
      </c>
      <c r="P6218" t="e">
        <f t="shared" si="292"/>
        <v>#VALUE!</v>
      </c>
      <c r="Q6218" t="e">
        <f t="shared" si="294"/>
        <v>#VALUE!</v>
      </c>
    </row>
    <row r="6219" spans="15:17">
      <c r="O6219">
        <f t="shared" si="293"/>
        <v>2838</v>
      </c>
      <c r="P6219" t="e">
        <f t="shared" si="292"/>
        <v>#VALUE!</v>
      </c>
      <c r="Q6219" t="e">
        <f t="shared" si="294"/>
        <v>#VALUE!</v>
      </c>
    </row>
    <row r="6220" spans="15:17">
      <c r="O6220">
        <f t="shared" si="293"/>
        <v>2839</v>
      </c>
      <c r="P6220" t="e">
        <f t="shared" si="292"/>
        <v>#VALUE!</v>
      </c>
      <c r="Q6220" t="e">
        <f t="shared" si="294"/>
        <v>#VALUE!</v>
      </c>
    </row>
    <row r="6221" spans="15:17">
      <c r="O6221">
        <f t="shared" si="293"/>
        <v>2840</v>
      </c>
      <c r="P6221" t="e">
        <f t="shared" si="292"/>
        <v>#VALUE!</v>
      </c>
      <c r="Q6221" t="e">
        <f t="shared" si="294"/>
        <v>#VALUE!</v>
      </c>
    </row>
    <row r="6222" spans="15:17">
      <c r="O6222">
        <f t="shared" si="293"/>
        <v>2841</v>
      </c>
      <c r="P6222" t="e">
        <f t="shared" si="292"/>
        <v>#VALUE!</v>
      </c>
      <c r="Q6222" t="e">
        <f t="shared" si="294"/>
        <v>#VALUE!</v>
      </c>
    </row>
    <row r="6223" spans="15:17">
      <c r="O6223">
        <f t="shared" si="293"/>
        <v>2842</v>
      </c>
      <c r="P6223" t="e">
        <f t="shared" si="292"/>
        <v>#VALUE!</v>
      </c>
      <c r="Q6223" t="e">
        <f t="shared" si="294"/>
        <v>#VALUE!</v>
      </c>
    </row>
    <row r="6224" spans="15:17">
      <c r="O6224">
        <f t="shared" si="293"/>
        <v>2843</v>
      </c>
      <c r="P6224" t="e">
        <f t="shared" si="292"/>
        <v>#VALUE!</v>
      </c>
      <c r="Q6224" t="e">
        <f t="shared" si="294"/>
        <v>#VALUE!</v>
      </c>
    </row>
    <row r="6225" spans="15:17">
      <c r="O6225">
        <f t="shared" si="293"/>
        <v>2844</v>
      </c>
      <c r="P6225" t="e">
        <f t="shared" si="292"/>
        <v>#VALUE!</v>
      </c>
      <c r="Q6225" t="e">
        <f t="shared" si="294"/>
        <v>#VALUE!</v>
      </c>
    </row>
    <row r="6226" spans="15:17">
      <c r="O6226">
        <f t="shared" si="293"/>
        <v>2845</v>
      </c>
      <c r="P6226" t="e">
        <f t="shared" si="292"/>
        <v>#VALUE!</v>
      </c>
      <c r="Q6226" t="e">
        <f t="shared" si="294"/>
        <v>#VALUE!</v>
      </c>
    </row>
    <row r="6227" spans="15:17">
      <c r="O6227">
        <f t="shared" si="293"/>
        <v>2846</v>
      </c>
      <c r="P6227" t="e">
        <f t="shared" si="292"/>
        <v>#VALUE!</v>
      </c>
      <c r="Q6227" t="e">
        <f t="shared" si="294"/>
        <v>#VALUE!</v>
      </c>
    </row>
    <row r="6228" spans="15:17">
      <c r="O6228">
        <f t="shared" si="293"/>
        <v>2847</v>
      </c>
      <c r="P6228" t="e">
        <f t="shared" si="292"/>
        <v>#VALUE!</v>
      </c>
      <c r="Q6228" t="e">
        <f t="shared" si="294"/>
        <v>#VALUE!</v>
      </c>
    </row>
    <row r="6229" spans="15:17">
      <c r="O6229">
        <f t="shared" si="293"/>
        <v>2848</v>
      </c>
      <c r="P6229" t="e">
        <f t="shared" si="292"/>
        <v>#VALUE!</v>
      </c>
      <c r="Q6229" t="e">
        <f t="shared" si="294"/>
        <v>#VALUE!</v>
      </c>
    </row>
    <row r="6230" spans="15:17">
      <c r="O6230">
        <f t="shared" si="293"/>
        <v>2849</v>
      </c>
      <c r="P6230" t="e">
        <f t="shared" si="292"/>
        <v>#VALUE!</v>
      </c>
      <c r="Q6230" t="e">
        <f t="shared" si="294"/>
        <v>#VALUE!</v>
      </c>
    </row>
    <row r="6231" spans="15:17">
      <c r="O6231">
        <f t="shared" si="293"/>
        <v>2850</v>
      </c>
      <c r="P6231" t="e">
        <f t="shared" si="292"/>
        <v>#VALUE!</v>
      </c>
      <c r="Q6231" t="e">
        <f t="shared" si="294"/>
        <v>#VALUE!</v>
      </c>
    </row>
    <row r="6232" spans="15:17">
      <c r="O6232">
        <f t="shared" si="293"/>
        <v>2851</v>
      </c>
      <c r="P6232" t="e">
        <f t="shared" si="292"/>
        <v>#VALUE!</v>
      </c>
      <c r="Q6232" t="e">
        <f t="shared" si="294"/>
        <v>#VALUE!</v>
      </c>
    </row>
    <row r="6233" spans="15:17">
      <c r="O6233">
        <f t="shared" si="293"/>
        <v>2852</v>
      </c>
      <c r="P6233" t="e">
        <f t="shared" si="292"/>
        <v>#VALUE!</v>
      </c>
      <c r="Q6233" t="e">
        <f t="shared" si="294"/>
        <v>#VALUE!</v>
      </c>
    </row>
    <row r="6234" spans="15:17">
      <c r="O6234">
        <f t="shared" si="293"/>
        <v>2853</v>
      </c>
      <c r="P6234" t="e">
        <f t="shared" si="292"/>
        <v>#VALUE!</v>
      </c>
      <c r="Q6234" t="e">
        <f t="shared" si="294"/>
        <v>#VALUE!</v>
      </c>
    </row>
    <row r="6235" spans="15:17">
      <c r="O6235">
        <f t="shared" si="293"/>
        <v>2854</v>
      </c>
      <c r="P6235" t="e">
        <f t="shared" si="292"/>
        <v>#VALUE!</v>
      </c>
      <c r="Q6235" t="e">
        <f t="shared" si="294"/>
        <v>#VALUE!</v>
      </c>
    </row>
    <row r="6236" spans="15:17">
      <c r="O6236">
        <f t="shared" si="293"/>
        <v>2855</v>
      </c>
      <c r="P6236" t="e">
        <f t="shared" si="292"/>
        <v>#VALUE!</v>
      </c>
      <c r="Q6236" t="e">
        <f t="shared" si="294"/>
        <v>#VALUE!</v>
      </c>
    </row>
    <row r="6237" spans="15:17">
      <c r="O6237">
        <f t="shared" si="293"/>
        <v>2856</v>
      </c>
      <c r="P6237" t="e">
        <f t="shared" si="292"/>
        <v>#VALUE!</v>
      </c>
      <c r="Q6237" t="e">
        <f t="shared" si="294"/>
        <v>#VALUE!</v>
      </c>
    </row>
    <row r="6238" spans="15:17">
      <c r="O6238">
        <f t="shared" si="293"/>
        <v>2857</v>
      </c>
      <c r="P6238" t="e">
        <f t="shared" si="292"/>
        <v>#VALUE!</v>
      </c>
      <c r="Q6238" t="e">
        <f t="shared" si="294"/>
        <v>#VALUE!</v>
      </c>
    </row>
    <row r="6239" spans="15:17">
      <c r="O6239">
        <f t="shared" si="293"/>
        <v>2858</v>
      </c>
      <c r="P6239" t="e">
        <f t="shared" si="292"/>
        <v>#VALUE!</v>
      </c>
      <c r="Q6239" t="e">
        <f t="shared" si="294"/>
        <v>#VALUE!</v>
      </c>
    </row>
    <row r="6240" spans="15:17">
      <c r="O6240">
        <f t="shared" si="293"/>
        <v>2859</v>
      </c>
      <c r="P6240" t="e">
        <f t="shared" si="292"/>
        <v>#VALUE!</v>
      </c>
      <c r="Q6240" t="e">
        <f t="shared" si="294"/>
        <v>#VALUE!</v>
      </c>
    </row>
    <row r="6241" spans="15:17">
      <c r="O6241">
        <f t="shared" si="293"/>
        <v>2860</v>
      </c>
      <c r="P6241" t="e">
        <f t="shared" si="292"/>
        <v>#VALUE!</v>
      </c>
      <c r="Q6241" t="e">
        <f t="shared" si="294"/>
        <v>#VALUE!</v>
      </c>
    </row>
    <row r="6242" spans="15:17">
      <c r="O6242">
        <f t="shared" si="293"/>
        <v>2861</v>
      </c>
      <c r="P6242" t="e">
        <f t="shared" si="292"/>
        <v>#VALUE!</v>
      </c>
      <c r="Q6242" t="e">
        <f t="shared" si="294"/>
        <v>#VALUE!</v>
      </c>
    </row>
    <row r="6243" spans="15:17">
      <c r="O6243">
        <f t="shared" si="293"/>
        <v>2862</v>
      </c>
      <c r="P6243" t="e">
        <f t="shared" si="292"/>
        <v>#VALUE!</v>
      </c>
      <c r="Q6243" t="e">
        <f t="shared" si="294"/>
        <v>#VALUE!</v>
      </c>
    </row>
    <row r="6244" spans="15:17">
      <c r="O6244">
        <f t="shared" si="293"/>
        <v>2863</v>
      </c>
      <c r="P6244" t="e">
        <f t="shared" si="292"/>
        <v>#VALUE!</v>
      </c>
      <c r="Q6244" t="e">
        <f t="shared" si="294"/>
        <v>#VALUE!</v>
      </c>
    </row>
    <row r="6245" spans="15:17">
      <c r="O6245">
        <f t="shared" si="293"/>
        <v>2864</v>
      </c>
      <c r="P6245" t="e">
        <f t="shared" si="292"/>
        <v>#VALUE!</v>
      </c>
      <c r="Q6245" t="e">
        <f t="shared" si="294"/>
        <v>#VALUE!</v>
      </c>
    </row>
    <row r="6246" spans="15:17">
      <c r="O6246">
        <f t="shared" si="293"/>
        <v>2865</v>
      </c>
      <c r="P6246" t="e">
        <f t="shared" si="292"/>
        <v>#VALUE!</v>
      </c>
      <c r="Q6246" t="e">
        <f t="shared" si="294"/>
        <v>#VALUE!</v>
      </c>
    </row>
    <row r="6247" spans="15:17">
      <c r="O6247">
        <f t="shared" si="293"/>
        <v>2866</v>
      </c>
      <c r="P6247" t="e">
        <f t="shared" si="292"/>
        <v>#VALUE!</v>
      </c>
      <c r="Q6247" t="e">
        <f t="shared" si="294"/>
        <v>#VALUE!</v>
      </c>
    </row>
    <row r="6248" spans="15:17">
      <c r="O6248">
        <f t="shared" si="293"/>
        <v>2867</v>
      </c>
      <c r="P6248" t="e">
        <f t="shared" si="292"/>
        <v>#VALUE!</v>
      </c>
      <c r="Q6248" t="e">
        <f t="shared" si="294"/>
        <v>#VALUE!</v>
      </c>
    </row>
    <row r="6249" spans="15:17">
      <c r="O6249">
        <f t="shared" si="293"/>
        <v>2868</v>
      </c>
      <c r="P6249" t="e">
        <f t="shared" si="292"/>
        <v>#VALUE!</v>
      </c>
      <c r="Q6249" t="e">
        <f t="shared" si="294"/>
        <v>#VALUE!</v>
      </c>
    </row>
    <row r="6250" spans="15:17">
      <c r="O6250">
        <f t="shared" si="293"/>
        <v>2869</v>
      </c>
      <c r="P6250" t="e">
        <f t="shared" si="292"/>
        <v>#VALUE!</v>
      </c>
      <c r="Q6250" t="e">
        <f t="shared" si="294"/>
        <v>#VALUE!</v>
      </c>
    </row>
    <row r="6251" spans="15:17">
      <c r="O6251">
        <f t="shared" si="293"/>
        <v>2870</v>
      </c>
      <c r="P6251" t="e">
        <f t="shared" si="292"/>
        <v>#VALUE!</v>
      </c>
      <c r="Q6251" t="e">
        <f t="shared" si="294"/>
        <v>#VALUE!</v>
      </c>
    </row>
    <row r="6252" spans="15:17">
      <c r="O6252">
        <f t="shared" si="293"/>
        <v>2871</v>
      </c>
      <c r="P6252" t="e">
        <f t="shared" si="292"/>
        <v>#VALUE!</v>
      </c>
      <c r="Q6252" t="e">
        <f t="shared" si="294"/>
        <v>#VALUE!</v>
      </c>
    </row>
    <row r="6253" spans="15:17">
      <c r="O6253">
        <f t="shared" si="293"/>
        <v>2872</v>
      </c>
      <c r="P6253" t="e">
        <f t="shared" si="292"/>
        <v>#VALUE!</v>
      </c>
      <c r="Q6253" t="e">
        <f t="shared" si="294"/>
        <v>#VALUE!</v>
      </c>
    </row>
    <row r="6254" spans="15:17">
      <c r="O6254">
        <f t="shared" si="293"/>
        <v>2873</v>
      </c>
      <c r="P6254" t="e">
        <f t="shared" si="292"/>
        <v>#VALUE!</v>
      </c>
      <c r="Q6254" t="e">
        <f t="shared" si="294"/>
        <v>#VALUE!</v>
      </c>
    </row>
    <row r="6255" spans="15:17">
      <c r="O6255">
        <f t="shared" si="293"/>
        <v>2874</v>
      </c>
      <c r="P6255" t="e">
        <f t="shared" si="292"/>
        <v>#VALUE!</v>
      </c>
      <c r="Q6255" t="e">
        <f t="shared" si="294"/>
        <v>#VALUE!</v>
      </c>
    </row>
    <row r="6256" spans="15:17">
      <c r="O6256">
        <f t="shared" si="293"/>
        <v>2875</v>
      </c>
      <c r="P6256" t="e">
        <f t="shared" si="292"/>
        <v>#VALUE!</v>
      </c>
      <c r="Q6256" t="e">
        <f t="shared" si="294"/>
        <v>#VALUE!</v>
      </c>
    </row>
    <row r="6257" spans="15:17">
      <c r="O6257">
        <f t="shared" si="293"/>
        <v>2876</v>
      </c>
      <c r="P6257" t="e">
        <f t="shared" si="292"/>
        <v>#VALUE!</v>
      </c>
      <c r="Q6257" t="e">
        <f t="shared" si="294"/>
        <v>#VALUE!</v>
      </c>
    </row>
    <row r="6258" spans="15:17">
      <c r="O6258">
        <f t="shared" si="293"/>
        <v>2877</v>
      </c>
      <c r="P6258" t="e">
        <f t="shared" si="292"/>
        <v>#VALUE!</v>
      </c>
      <c r="Q6258" t="e">
        <f t="shared" si="294"/>
        <v>#VALUE!</v>
      </c>
    </row>
    <row r="6259" spans="15:17">
      <c r="O6259">
        <f t="shared" si="293"/>
        <v>2878</v>
      </c>
      <c r="P6259" t="e">
        <f t="shared" si="292"/>
        <v>#VALUE!</v>
      </c>
      <c r="Q6259" t="e">
        <f t="shared" si="294"/>
        <v>#VALUE!</v>
      </c>
    </row>
    <row r="6260" spans="15:17">
      <c r="O6260">
        <f t="shared" si="293"/>
        <v>2879</v>
      </c>
      <c r="P6260" t="e">
        <f t="shared" si="292"/>
        <v>#VALUE!</v>
      </c>
      <c r="Q6260" t="e">
        <f t="shared" si="294"/>
        <v>#VALUE!</v>
      </c>
    </row>
    <row r="6261" spans="15:17">
      <c r="O6261">
        <f t="shared" si="293"/>
        <v>2880</v>
      </c>
      <c r="P6261" t="e">
        <f t="shared" ref="P6261:P6324" si="295">NEGBINOMDIST(O6261-$A$9,$A$9,$B$9)</f>
        <v>#VALUE!</v>
      </c>
      <c r="Q6261" t="e">
        <f t="shared" si="294"/>
        <v>#VALUE!</v>
      </c>
    </row>
    <row r="6262" spans="15:17">
      <c r="O6262">
        <f t="shared" ref="O6262:O6325" si="296">O6261+1</f>
        <v>2881</v>
      </c>
      <c r="P6262" t="e">
        <f t="shared" si="295"/>
        <v>#VALUE!</v>
      </c>
      <c r="Q6262" t="e">
        <f t="shared" si="294"/>
        <v>#VALUE!</v>
      </c>
    </row>
    <row r="6263" spans="15:17">
      <c r="O6263">
        <f t="shared" si="296"/>
        <v>2882</v>
      </c>
      <c r="P6263" t="e">
        <f t="shared" si="295"/>
        <v>#VALUE!</v>
      </c>
      <c r="Q6263" t="e">
        <f t="shared" si="294"/>
        <v>#VALUE!</v>
      </c>
    </row>
    <row r="6264" spans="15:17">
      <c r="O6264">
        <f t="shared" si="296"/>
        <v>2883</v>
      </c>
      <c r="P6264" t="e">
        <f t="shared" si="295"/>
        <v>#VALUE!</v>
      </c>
      <c r="Q6264" t="e">
        <f t="shared" si="294"/>
        <v>#VALUE!</v>
      </c>
    </row>
    <row r="6265" spans="15:17">
      <c r="O6265">
        <f t="shared" si="296"/>
        <v>2884</v>
      </c>
      <c r="P6265" t="e">
        <f t="shared" si="295"/>
        <v>#VALUE!</v>
      </c>
      <c r="Q6265" t="e">
        <f t="shared" si="294"/>
        <v>#VALUE!</v>
      </c>
    </row>
    <row r="6266" spans="15:17">
      <c r="O6266">
        <f t="shared" si="296"/>
        <v>2885</v>
      </c>
      <c r="P6266" t="e">
        <f t="shared" si="295"/>
        <v>#VALUE!</v>
      </c>
      <c r="Q6266" t="e">
        <f t="shared" si="294"/>
        <v>#VALUE!</v>
      </c>
    </row>
    <row r="6267" spans="15:17">
      <c r="O6267">
        <f t="shared" si="296"/>
        <v>2886</v>
      </c>
      <c r="P6267" t="e">
        <f t="shared" si="295"/>
        <v>#VALUE!</v>
      </c>
      <c r="Q6267" t="e">
        <f t="shared" si="294"/>
        <v>#VALUE!</v>
      </c>
    </row>
    <row r="6268" spans="15:17">
      <c r="O6268">
        <f t="shared" si="296"/>
        <v>2887</v>
      </c>
      <c r="P6268" t="e">
        <f t="shared" si="295"/>
        <v>#VALUE!</v>
      </c>
      <c r="Q6268" t="e">
        <f t="shared" si="294"/>
        <v>#VALUE!</v>
      </c>
    </row>
    <row r="6269" spans="15:17">
      <c r="O6269">
        <f t="shared" si="296"/>
        <v>2888</v>
      </c>
      <c r="P6269" t="e">
        <f t="shared" si="295"/>
        <v>#VALUE!</v>
      </c>
      <c r="Q6269" t="e">
        <f t="shared" si="294"/>
        <v>#VALUE!</v>
      </c>
    </row>
    <row r="6270" spans="15:17">
      <c r="O6270">
        <f t="shared" si="296"/>
        <v>2889</v>
      </c>
      <c r="P6270" t="e">
        <f t="shared" si="295"/>
        <v>#VALUE!</v>
      </c>
      <c r="Q6270" t="e">
        <f t="shared" si="294"/>
        <v>#VALUE!</v>
      </c>
    </row>
    <row r="6271" spans="15:17">
      <c r="O6271">
        <f t="shared" si="296"/>
        <v>2890</v>
      </c>
      <c r="P6271" t="e">
        <f t="shared" si="295"/>
        <v>#VALUE!</v>
      </c>
      <c r="Q6271" t="e">
        <f t="shared" si="294"/>
        <v>#VALUE!</v>
      </c>
    </row>
    <row r="6272" spans="15:17">
      <c r="O6272">
        <f t="shared" si="296"/>
        <v>2891</v>
      </c>
      <c r="P6272" t="e">
        <f t="shared" si="295"/>
        <v>#VALUE!</v>
      </c>
      <c r="Q6272" t="e">
        <f t="shared" si="294"/>
        <v>#VALUE!</v>
      </c>
    </row>
    <row r="6273" spans="15:17">
      <c r="O6273">
        <f t="shared" si="296"/>
        <v>2892</v>
      </c>
      <c r="P6273" t="e">
        <f t="shared" si="295"/>
        <v>#VALUE!</v>
      </c>
      <c r="Q6273" t="e">
        <f t="shared" si="294"/>
        <v>#VALUE!</v>
      </c>
    </row>
    <row r="6274" spans="15:17">
      <c r="O6274">
        <f t="shared" si="296"/>
        <v>2893</v>
      </c>
      <c r="P6274" t="e">
        <f t="shared" si="295"/>
        <v>#VALUE!</v>
      </c>
      <c r="Q6274" t="e">
        <f t="shared" si="294"/>
        <v>#VALUE!</v>
      </c>
    </row>
    <row r="6275" spans="15:17">
      <c r="O6275">
        <f t="shared" si="296"/>
        <v>2894</v>
      </c>
      <c r="P6275" t="e">
        <f t="shared" si="295"/>
        <v>#VALUE!</v>
      </c>
      <c r="Q6275" t="e">
        <f t="shared" si="294"/>
        <v>#VALUE!</v>
      </c>
    </row>
    <row r="6276" spans="15:17">
      <c r="O6276">
        <f t="shared" si="296"/>
        <v>2895</v>
      </c>
      <c r="P6276" t="e">
        <f t="shared" si="295"/>
        <v>#VALUE!</v>
      </c>
      <c r="Q6276" t="e">
        <f t="shared" si="294"/>
        <v>#VALUE!</v>
      </c>
    </row>
    <row r="6277" spans="15:17">
      <c r="O6277">
        <f t="shared" si="296"/>
        <v>2896</v>
      </c>
      <c r="P6277" t="e">
        <f t="shared" si="295"/>
        <v>#VALUE!</v>
      </c>
      <c r="Q6277" t="e">
        <f t="shared" si="294"/>
        <v>#VALUE!</v>
      </c>
    </row>
    <row r="6278" spans="15:17">
      <c r="O6278">
        <f t="shared" si="296"/>
        <v>2897</v>
      </c>
      <c r="P6278" t="e">
        <f t="shared" si="295"/>
        <v>#VALUE!</v>
      </c>
      <c r="Q6278" t="e">
        <f t="shared" si="294"/>
        <v>#VALUE!</v>
      </c>
    </row>
    <row r="6279" spans="15:17">
      <c r="O6279">
        <f t="shared" si="296"/>
        <v>2898</v>
      </c>
      <c r="P6279" t="e">
        <f t="shared" si="295"/>
        <v>#VALUE!</v>
      </c>
      <c r="Q6279" t="e">
        <f t="shared" ref="Q6279:Q6342" si="297">Q6278+P6278</f>
        <v>#VALUE!</v>
      </c>
    </row>
    <row r="6280" spans="15:17">
      <c r="O6280">
        <f t="shared" si="296"/>
        <v>2899</v>
      </c>
      <c r="P6280" t="e">
        <f t="shared" si="295"/>
        <v>#VALUE!</v>
      </c>
      <c r="Q6280" t="e">
        <f t="shared" si="297"/>
        <v>#VALUE!</v>
      </c>
    </row>
    <row r="6281" spans="15:17">
      <c r="O6281">
        <f t="shared" si="296"/>
        <v>2900</v>
      </c>
      <c r="P6281" t="e">
        <f t="shared" si="295"/>
        <v>#VALUE!</v>
      </c>
      <c r="Q6281" t="e">
        <f t="shared" si="297"/>
        <v>#VALUE!</v>
      </c>
    </row>
    <row r="6282" spans="15:17">
      <c r="O6282">
        <f t="shared" si="296"/>
        <v>2901</v>
      </c>
      <c r="P6282" t="e">
        <f t="shared" si="295"/>
        <v>#VALUE!</v>
      </c>
      <c r="Q6282" t="e">
        <f t="shared" si="297"/>
        <v>#VALUE!</v>
      </c>
    </row>
    <row r="6283" spans="15:17">
      <c r="O6283">
        <f t="shared" si="296"/>
        <v>2902</v>
      </c>
      <c r="P6283" t="e">
        <f t="shared" si="295"/>
        <v>#VALUE!</v>
      </c>
      <c r="Q6283" t="e">
        <f t="shared" si="297"/>
        <v>#VALUE!</v>
      </c>
    </row>
    <row r="6284" spans="15:17">
      <c r="O6284">
        <f t="shared" si="296"/>
        <v>2903</v>
      </c>
      <c r="P6284" t="e">
        <f t="shared" si="295"/>
        <v>#VALUE!</v>
      </c>
      <c r="Q6284" t="e">
        <f t="shared" si="297"/>
        <v>#VALUE!</v>
      </c>
    </row>
    <row r="6285" spans="15:17">
      <c r="O6285">
        <f t="shared" si="296"/>
        <v>2904</v>
      </c>
      <c r="P6285" t="e">
        <f t="shared" si="295"/>
        <v>#VALUE!</v>
      </c>
      <c r="Q6285" t="e">
        <f t="shared" si="297"/>
        <v>#VALUE!</v>
      </c>
    </row>
    <row r="6286" spans="15:17">
      <c r="O6286">
        <f t="shared" si="296"/>
        <v>2905</v>
      </c>
      <c r="P6286" t="e">
        <f t="shared" si="295"/>
        <v>#VALUE!</v>
      </c>
      <c r="Q6286" t="e">
        <f t="shared" si="297"/>
        <v>#VALUE!</v>
      </c>
    </row>
    <row r="6287" spans="15:17">
      <c r="O6287">
        <f t="shared" si="296"/>
        <v>2906</v>
      </c>
      <c r="P6287" t="e">
        <f t="shared" si="295"/>
        <v>#VALUE!</v>
      </c>
      <c r="Q6287" t="e">
        <f t="shared" si="297"/>
        <v>#VALUE!</v>
      </c>
    </row>
    <row r="6288" spans="15:17">
      <c r="O6288">
        <f t="shared" si="296"/>
        <v>2907</v>
      </c>
      <c r="P6288" t="e">
        <f t="shared" si="295"/>
        <v>#VALUE!</v>
      </c>
      <c r="Q6288" t="e">
        <f t="shared" si="297"/>
        <v>#VALUE!</v>
      </c>
    </row>
    <row r="6289" spans="15:17">
      <c r="O6289">
        <f t="shared" si="296"/>
        <v>2908</v>
      </c>
      <c r="P6289" t="e">
        <f t="shared" si="295"/>
        <v>#VALUE!</v>
      </c>
      <c r="Q6289" t="e">
        <f t="shared" si="297"/>
        <v>#VALUE!</v>
      </c>
    </row>
    <row r="6290" spans="15:17">
      <c r="O6290">
        <f t="shared" si="296"/>
        <v>2909</v>
      </c>
      <c r="P6290" t="e">
        <f t="shared" si="295"/>
        <v>#VALUE!</v>
      </c>
      <c r="Q6290" t="e">
        <f t="shared" si="297"/>
        <v>#VALUE!</v>
      </c>
    </row>
    <row r="6291" spans="15:17">
      <c r="O6291">
        <f t="shared" si="296"/>
        <v>2910</v>
      </c>
      <c r="P6291" t="e">
        <f t="shared" si="295"/>
        <v>#VALUE!</v>
      </c>
      <c r="Q6291" t="e">
        <f t="shared" si="297"/>
        <v>#VALUE!</v>
      </c>
    </row>
    <row r="6292" spans="15:17">
      <c r="O6292">
        <f t="shared" si="296"/>
        <v>2911</v>
      </c>
      <c r="P6292" t="e">
        <f t="shared" si="295"/>
        <v>#VALUE!</v>
      </c>
      <c r="Q6292" t="e">
        <f t="shared" si="297"/>
        <v>#VALUE!</v>
      </c>
    </row>
    <row r="6293" spans="15:17">
      <c r="O6293">
        <f t="shared" si="296"/>
        <v>2912</v>
      </c>
      <c r="P6293" t="e">
        <f t="shared" si="295"/>
        <v>#VALUE!</v>
      </c>
      <c r="Q6293" t="e">
        <f t="shared" si="297"/>
        <v>#VALUE!</v>
      </c>
    </row>
    <row r="6294" spans="15:17">
      <c r="O6294">
        <f t="shared" si="296"/>
        <v>2913</v>
      </c>
      <c r="P6294" t="e">
        <f t="shared" si="295"/>
        <v>#VALUE!</v>
      </c>
      <c r="Q6294" t="e">
        <f t="shared" si="297"/>
        <v>#VALUE!</v>
      </c>
    </row>
    <row r="6295" spans="15:17">
      <c r="O6295">
        <f t="shared" si="296"/>
        <v>2914</v>
      </c>
      <c r="P6295" t="e">
        <f t="shared" si="295"/>
        <v>#VALUE!</v>
      </c>
      <c r="Q6295" t="e">
        <f t="shared" si="297"/>
        <v>#VALUE!</v>
      </c>
    </row>
    <row r="6296" spans="15:17">
      <c r="O6296">
        <f t="shared" si="296"/>
        <v>2915</v>
      </c>
      <c r="P6296" t="e">
        <f t="shared" si="295"/>
        <v>#VALUE!</v>
      </c>
      <c r="Q6296" t="e">
        <f t="shared" si="297"/>
        <v>#VALUE!</v>
      </c>
    </row>
    <row r="6297" spans="15:17">
      <c r="O6297">
        <f t="shared" si="296"/>
        <v>2916</v>
      </c>
      <c r="P6297" t="e">
        <f t="shared" si="295"/>
        <v>#VALUE!</v>
      </c>
      <c r="Q6297" t="e">
        <f t="shared" si="297"/>
        <v>#VALUE!</v>
      </c>
    </row>
    <row r="6298" spans="15:17">
      <c r="O6298">
        <f t="shared" si="296"/>
        <v>2917</v>
      </c>
      <c r="P6298" t="e">
        <f t="shared" si="295"/>
        <v>#VALUE!</v>
      </c>
      <c r="Q6298" t="e">
        <f t="shared" si="297"/>
        <v>#VALUE!</v>
      </c>
    </row>
    <row r="6299" spans="15:17">
      <c r="O6299">
        <f t="shared" si="296"/>
        <v>2918</v>
      </c>
      <c r="P6299" t="e">
        <f t="shared" si="295"/>
        <v>#VALUE!</v>
      </c>
      <c r="Q6299" t="e">
        <f t="shared" si="297"/>
        <v>#VALUE!</v>
      </c>
    </row>
    <row r="6300" spans="15:17">
      <c r="O6300">
        <f t="shared" si="296"/>
        <v>2919</v>
      </c>
      <c r="P6300" t="e">
        <f t="shared" si="295"/>
        <v>#VALUE!</v>
      </c>
      <c r="Q6300" t="e">
        <f t="shared" si="297"/>
        <v>#VALUE!</v>
      </c>
    </row>
    <row r="6301" spans="15:17">
      <c r="O6301">
        <f t="shared" si="296"/>
        <v>2920</v>
      </c>
      <c r="P6301" t="e">
        <f t="shared" si="295"/>
        <v>#VALUE!</v>
      </c>
      <c r="Q6301" t="e">
        <f t="shared" si="297"/>
        <v>#VALUE!</v>
      </c>
    </row>
    <row r="6302" spans="15:17">
      <c r="O6302">
        <f t="shared" si="296"/>
        <v>2921</v>
      </c>
      <c r="P6302" t="e">
        <f t="shared" si="295"/>
        <v>#VALUE!</v>
      </c>
      <c r="Q6302" t="e">
        <f t="shared" si="297"/>
        <v>#VALUE!</v>
      </c>
    </row>
    <row r="6303" spans="15:17">
      <c r="O6303">
        <f t="shared" si="296"/>
        <v>2922</v>
      </c>
      <c r="P6303" t="e">
        <f t="shared" si="295"/>
        <v>#VALUE!</v>
      </c>
      <c r="Q6303" t="e">
        <f t="shared" si="297"/>
        <v>#VALUE!</v>
      </c>
    </row>
    <row r="6304" spans="15:17">
      <c r="O6304">
        <f t="shared" si="296"/>
        <v>2923</v>
      </c>
      <c r="P6304" t="e">
        <f t="shared" si="295"/>
        <v>#VALUE!</v>
      </c>
      <c r="Q6304" t="e">
        <f t="shared" si="297"/>
        <v>#VALUE!</v>
      </c>
    </row>
    <row r="6305" spans="15:17">
      <c r="O6305">
        <f t="shared" si="296"/>
        <v>2924</v>
      </c>
      <c r="P6305" t="e">
        <f t="shared" si="295"/>
        <v>#VALUE!</v>
      </c>
      <c r="Q6305" t="e">
        <f t="shared" si="297"/>
        <v>#VALUE!</v>
      </c>
    </row>
    <row r="6306" spans="15:17">
      <c r="O6306">
        <f t="shared" si="296"/>
        <v>2925</v>
      </c>
      <c r="P6306" t="e">
        <f t="shared" si="295"/>
        <v>#VALUE!</v>
      </c>
      <c r="Q6306" t="e">
        <f t="shared" si="297"/>
        <v>#VALUE!</v>
      </c>
    </row>
    <row r="6307" spans="15:17">
      <c r="O6307">
        <f t="shared" si="296"/>
        <v>2926</v>
      </c>
      <c r="P6307" t="e">
        <f t="shared" si="295"/>
        <v>#VALUE!</v>
      </c>
      <c r="Q6307" t="e">
        <f t="shared" si="297"/>
        <v>#VALUE!</v>
      </c>
    </row>
    <row r="6308" spans="15:17">
      <c r="O6308">
        <f t="shared" si="296"/>
        <v>2927</v>
      </c>
      <c r="P6308" t="e">
        <f t="shared" si="295"/>
        <v>#VALUE!</v>
      </c>
      <c r="Q6308" t="e">
        <f t="shared" si="297"/>
        <v>#VALUE!</v>
      </c>
    </row>
    <row r="6309" spans="15:17">
      <c r="O6309">
        <f t="shared" si="296"/>
        <v>2928</v>
      </c>
      <c r="P6309" t="e">
        <f t="shared" si="295"/>
        <v>#VALUE!</v>
      </c>
      <c r="Q6309" t="e">
        <f t="shared" si="297"/>
        <v>#VALUE!</v>
      </c>
    </row>
    <row r="6310" spans="15:17">
      <c r="O6310">
        <f t="shared" si="296"/>
        <v>2929</v>
      </c>
      <c r="P6310" t="e">
        <f t="shared" si="295"/>
        <v>#VALUE!</v>
      </c>
      <c r="Q6310" t="e">
        <f t="shared" si="297"/>
        <v>#VALUE!</v>
      </c>
    </row>
    <row r="6311" spans="15:17">
      <c r="O6311">
        <f t="shared" si="296"/>
        <v>2930</v>
      </c>
      <c r="P6311" t="e">
        <f t="shared" si="295"/>
        <v>#VALUE!</v>
      </c>
      <c r="Q6311" t="e">
        <f t="shared" si="297"/>
        <v>#VALUE!</v>
      </c>
    </row>
    <row r="6312" spans="15:17">
      <c r="O6312">
        <f t="shared" si="296"/>
        <v>2931</v>
      </c>
      <c r="P6312" t="e">
        <f t="shared" si="295"/>
        <v>#VALUE!</v>
      </c>
      <c r="Q6312" t="e">
        <f t="shared" si="297"/>
        <v>#VALUE!</v>
      </c>
    </row>
    <row r="6313" spans="15:17">
      <c r="O6313">
        <f t="shared" si="296"/>
        <v>2932</v>
      </c>
      <c r="P6313" t="e">
        <f t="shared" si="295"/>
        <v>#VALUE!</v>
      </c>
      <c r="Q6313" t="e">
        <f t="shared" si="297"/>
        <v>#VALUE!</v>
      </c>
    </row>
    <row r="6314" spans="15:17">
      <c r="O6314">
        <f t="shared" si="296"/>
        <v>2933</v>
      </c>
      <c r="P6314" t="e">
        <f t="shared" si="295"/>
        <v>#VALUE!</v>
      </c>
      <c r="Q6314" t="e">
        <f t="shared" si="297"/>
        <v>#VALUE!</v>
      </c>
    </row>
    <row r="6315" spans="15:17">
      <c r="O6315">
        <f t="shared" si="296"/>
        <v>2934</v>
      </c>
      <c r="P6315" t="e">
        <f t="shared" si="295"/>
        <v>#VALUE!</v>
      </c>
      <c r="Q6315" t="e">
        <f t="shared" si="297"/>
        <v>#VALUE!</v>
      </c>
    </row>
    <row r="6316" spans="15:17">
      <c r="O6316">
        <f t="shared" si="296"/>
        <v>2935</v>
      </c>
      <c r="P6316" t="e">
        <f t="shared" si="295"/>
        <v>#VALUE!</v>
      </c>
      <c r="Q6316" t="e">
        <f t="shared" si="297"/>
        <v>#VALUE!</v>
      </c>
    </row>
    <row r="6317" spans="15:17">
      <c r="O6317">
        <f t="shared" si="296"/>
        <v>2936</v>
      </c>
      <c r="P6317" t="e">
        <f t="shared" si="295"/>
        <v>#VALUE!</v>
      </c>
      <c r="Q6317" t="e">
        <f t="shared" si="297"/>
        <v>#VALUE!</v>
      </c>
    </row>
    <row r="6318" spans="15:17">
      <c r="O6318">
        <f t="shared" si="296"/>
        <v>2937</v>
      </c>
      <c r="P6318" t="e">
        <f t="shared" si="295"/>
        <v>#VALUE!</v>
      </c>
      <c r="Q6318" t="e">
        <f t="shared" si="297"/>
        <v>#VALUE!</v>
      </c>
    </row>
    <row r="6319" spans="15:17">
      <c r="O6319">
        <f t="shared" si="296"/>
        <v>2938</v>
      </c>
      <c r="P6319" t="e">
        <f t="shared" si="295"/>
        <v>#VALUE!</v>
      </c>
      <c r="Q6319" t="e">
        <f t="shared" si="297"/>
        <v>#VALUE!</v>
      </c>
    </row>
    <row r="6320" spans="15:17">
      <c r="O6320">
        <f t="shared" si="296"/>
        <v>2939</v>
      </c>
      <c r="P6320" t="e">
        <f t="shared" si="295"/>
        <v>#VALUE!</v>
      </c>
      <c r="Q6320" t="e">
        <f t="shared" si="297"/>
        <v>#VALUE!</v>
      </c>
    </row>
    <row r="6321" spans="15:17">
      <c r="O6321">
        <f t="shared" si="296"/>
        <v>2940</v>
      </c>
      <c r="P6321" t="e">
        <f t="shared" si="295"/>
        <v>#VALUE!</v>
      </c>
      <c r="Q6321" t="e">
        <f t="shared" si="297"/>
        <v>#VALUE!</v>
      </c>
    </row>
    <row r="6322" spans="15:17">
      <c r="O6322">
        <f t="shared" si="296"/>
        <v>2941</v>
      </c>
      <c r="P6322" t="e">
        <f t="shared" si="295"/>
        <v>#VALUE!</v>
      </c>
      <c r="Q6322" t="e">
        <f t="shared" si="297"/>
        <v>#VALUE!</v>
      </c>
    </row>
    <row r="6323" spans="15:17">
      <c r="O6323">
        <f t="shared" si="296"/>
        <v>2942</v>
      </c>
      <c r="P6323" t="e">
        <f t="shared" si="295"/>
        <v>#VALUE!</v>
      </c>
      <c r="Q6323" t="e">
        <f t="shared" si="297"/>
        <v>#VALUE!</v>
      </c>
    </row>
    <row r="6324" spans="15:17">
      <c r="O6324">
        <f t="shared" si="296"/>
        <v>2943</v>
      </c>
      <c r="P6324" t="e">
        <f t="shared" si="295"/>
        <v>#VALUE!</v>
      </c>
      <c r="Q6324" t="e">
        <f t="shared" si="297"/>
        <v>#VALUE!</v>
      </c>
    </row>
    <row r="6325" spans="15:17">
      <c r="O6325">
        <f t="shared" si="296"/>
        <v>2944</v>
      </c>
      <c r="P6325" t="e">
        <f t="shared" ref="P6325:P6388" si="298">NEGBINOMDIST(O6325-$A$9,$A$9,$B$9)</f>
        <v>#VALUE!</v>
      </c>
      <c r="Q6325" t="e">
        <f t="shared" si="297"/>
        <v>#VALUE!</v>
      </c>
    </row>
    <row r="6326" spans="15:17">
      <c r="O6326">
        <f t="shared" ref="O6326:O6389" si="299">O6325+1</f>
        <v>2945</v>
      </c>
      <c r="P6326" t="e">
        <f t="shared" si="298"/>
        <v>#VALUE!</v>
      </c>
      <c r="Q6326" t="e">
        <f t="shared" si="297"/>
        <v>#VALUE!</v>
      </c>
    </row>
    <row r="6327" spans="15:17">
      <c r="O6327">
        <f t="shared" si="299"/>
        <v>2946</v>
      </c>
      <c r="P6327" t="e">
        <f t="shared" si="298"/>
        <v>#VALUE!</v>
      </c>
      <c r="Q6327" t="e">
        <f t="shared" si="297"/>
        <v>#VALUE!</v>
      </c>
    </row>
    <row r="6328" spans="15:17">
      <c r="O6328">
        <f t="shared" si="299"/>
        <v>2947</v>
      </c>
      <c r="P6328" t="e">
        <f t="shared" si="298"/>
        <v>#VALUE!</v>
      </c>
      <c r="Q6328" t="e">
        <f t="shared" si="297"/>
        <v>#VALUE!</v>
      </c>
    </row>
    <row r="6329" spans="15:17">
      <c r="O6329">
        <f t="shared" si="299"/>
        <v>2948</v>
      </c>
      <c r="P6329" t="e">
        <f t="shared" si="298"/>
        <v>#VALUE!</v>
      </c>
      <c r="Q6329" t="e">
        <f t="shared" si="297"/>
        <v>#VALUE!</v>
      </c>
    </row>
    <row r="6330" spans="15:17">
      <c r="O6330">
        <f t="shared" si="299"/>
        <v>2949</v>
      </c>
      <c r="P6330" t="e">
        <f t="shared" si="298"/>
        <v>#VALUE!</v>
      </c>
      <c r="Q6330" t="e">
        <f t="shared" si="297"/>
        <v>#VALUE!</v>
      </c>
    </row>
    <row r="6331" spans="15:17">
      <c r="O6331">
        <f t="shared" si="299"/>
        <v>2950</v>
      </c>
      <c r="P6331" t="e">
        <f t="shared" si="298"/>
        <v>#VALUE!</v>
      </c>
      <c r="Q6331" t="e">
        <f t="shared" si="297"/>
        <v>#VALUE!</v>
      </c>
    </row>
    <row r="6332" spans="15:17">
      <c r="O6332">
        <f t="shared" si="299"/>
        <v>2951</v>
      </c>
      <c r="P6332" t="e">
        <f t="shared" si="298"/>
        <v>#VALUE!</v>
      </c>
      <c r="Q6332" t="e">
        <f t="shared" si="297"/>
        <v>#VALUE!</v>
      </c>
    </row>
    <row r="6333" spans="15:17">
      <c r="O6333">
        <f t="shared" si="299"/>
        <v>2952</v>
      </c>
      <c r="P6333" t="e">
        <f t="shared" si="298"/>
        <v>#VALUE!</v>
      </c>
      <c r="Q6333" t="e">
        <f t="shared" si="297"/>
        <v>#VALUE!</v>
      </c>
    </row>
    <row r="6334" spans="15:17">
      <c r="O6334">
        <f t="shared" si="299"/>
        <v>2953</v>
      </c>
      <c r="P6334" t="e">
        <f t="shared" si="298"/>
        <v>#VALUE!</v>
      </c>
      <c r="Q6334" t="e">
        <f t="shared" si="297"/>
        <v>#VALUE!</v>
      </c>
    </row>
    <row r="6335" spans="15:17">
      <c r="O6335">
        <f t="shared" si="299"/>
        <v>2954</v>
      </c>
      <c r="P6335" t="e">
        <f t="shared" si="298"/>
        <v>#VALUE!</v>
      </c>
      <c r="Q6335" t="e">
        <f t="shared" si="297"/>
        <v>#VALUE!</v>
      </c>
    </row>
    <row r="6336" spans="15:17">
      <c r="O6336">
        <f t="shared" si="299"/>
        <v>2955</v>
      </c>
      <c r="P6336" t="e">
        <f t="shared" si="298"/>
        <v>#VALUE!</v>
      </c>
      <c r="Q6336" t="e">
        <f t="shared" si="297"/>
        <v>#VALUE!</v>
      </c>
    </row>
    <row r="6337" spans="15:17">
      <c r="O6337">
        <f t="shared" si="299"/>
        <v>2956</v>
      </c>
      <c r="P6337" t="e">
        <f t="shared" si="298"/>
        <v>#VALUE!</v>
      </c>
      <c r="Q6337" t="e">
        <f t="shared" si="297"/>
        <v>#VALUE!</v>
      </c>
    </row>
    <row r="6338" spans="15:17">
      <c r="O6338">
        <f t="shared" si="299"/>
        <v>2957</v>
      </c>
      <c r="P6338" t="e">
        <f t="shared" si="298"/>
        <v>#VALUE!</v>
      </c>
      <c r="Q6338" t="e">
        <f t="shared" si="297"/>
        <v>#VALUE!</v>
      </c>
    </row>
    <row r="6339" spans="15:17">
      <c r="O6339">
        <f t="shared" si="299"/>
        <v>2958</v>
      </c>
      <c r="P6339" t="e">
        <f t="shared" si="298"/>
        <v>#VALUE!</v>
      </c>
      <c r="Q6339" t="e">
        <f t="shared" si="297"/>
        <v>#VALUE!</v>
      </c>
    </row>
    <row r="6340" spans="15:17">
      <c r="O6340">
        <f t="shared" si="299"/>
        <v>2959</v>
      </c>
      <c r="P6340" t="e">
        <f t="shared" si="298"/>
        <v>#VALUE!</v>
      </c>
      <c r="Q6340" t="e">
        <f t="shared" si="297"/>
        <v>#VALUE!</v>
      </c>
    </row>
    <row r="6341" spans="15:17">
      <c r="O6341">
        <f t="shared" si="299"/>
        <v>2960</v>
      </c>
      <c r="P6341" t="e">
        <f t="shared" si="298"/>
        <v>#VALUE!</v>
      </c>
      <c r="Q6341" t="e">
        <f t="shared" si="297"/>
        <v>#VALUE!</v>
      </c>
    </row>
    <row r="6342" spans="15:17">
      <c r="O6342">
        <f t="shared" si="299"/>
        <v>2961</v>
      </c>
      <c r="P6342" t="e">
        <f t="shared" si="298"/>
        <v>#VALUE!</v>
      </c>
      <c r="Q6342" t="e">
        <f t="shared" si="297"/>
        <v>#VALUE!</v>
      </c>
    </row>
    <row r="6343" spans="15:17">
      <c r="O6343">
        <f t="shared" si="299"/>
        <v>2962</v>
      </c>
      <c r="P6343" t="e">
        <f t="shared" si="298"/>
        <v>#VALUE!</v>
      </c>
      <c r="Q6343" t="e">
        <f t="shared" ref="Q6343:Q6406" si="300">Q6342+P6342</f>
        <v>#VALUE!</v>
      </c>
    </row>
    <row r="6344" spans="15:17">
      <c r="O6344">
        <f t="shared" si="299"/>
        <v>2963</v>
      </c>
      <c r="P6344" t="e">
        <f t="shared" si="298"/>
        <v>#VALUE!</v>
      </c>
      <c r="Q6344" t="e">
        <f t="shared" si="300"/>
        <v>#VALUE!</v>
      </c>
    </row>
    <row r="6345" spans="15:17">
      <c r="O6345">
        <f t="shared" si="299"/>
        <v>2964</v>
      </c>
      <c r="P6345" t="e">
        <f t="shared" si="298"/>
        <v>#VALUE!</v>
      </c>
      <c r="Q6345" t="e">
        <f t="shared" si="300"/>
        <v>#VALUE!</v>
      </c>
    </row>
    <row r="6346" spans="15:17">
      <c r="O6346">
        <f t="shared" si="299"/>
        <v>2965</v>
      </c>
      <c r="P6346" t="e">
        <f t="shared" si="298"/>
        <v>#VALUE!</v>
      </c>
      <c r="Q6346" t="e">
        <f t="shared" si="300"/>
        <v>#VALUE!</v>
      </c>
    </row>
    <row r="6347" spans="15:17">
      <c r="O6347">
        <f t="shared" si="299"/>
        <v>2966</v>
      </c>
      <c r="P6347" t="e">
        <f t="shared" si="298"/>
        <v>#VALUE!</v>
      </c>
      <c r="Q6347" t="e">
        <f t="shared" si="300"/>
        <v>#VALUE!</v>
      </c>
    </row>
    <row r="6348" spans="15:17">
      <c r="O6348">
        <f t="shared" si="299"/>
        <v>2967</v>
      </c>
      <c r="P6348" t="e">
        <f t="shared" si="298"/>
        <v>#VALUE!</v>
      </c>
      <c r="Q6348" t="e">
        <f t="shared" si="300"/>
        <v>#VALUE!</v>
      </c>
    </row>
    <row r="6349" spans="15:17">
      <c r="O6349">
        <f t="shared" si="299"/>
        <v>2968</v>
      </c>
      <c r="P6349" t="e">
        <f t="shared" si="298"/>
        <v>#VALUE!</v>
      </c>
      <c r="Q6349" t="e">
        <f t="shared" si="300"/>
        <v>#VALUE!</v>
      </c>
    </row>
    <row r="6350" spans="15:17">
      <c r="O6350">
        <f t="shared" si="299"/>
        <v>2969</v>
      </c>
      <c r="P6350" t="e">
        <f t="shared" si="298"/>
        <v>#VALUE!</v>
      </c>
      <c r="Q6350" t="e">
        <f t="shared" si="300"/>
        <v>#VALUE!</v>
      </c>
    </row>
    <row r="6351" spans="15:17">
      <c r="O6351">
        <f t="shared" si="299"/>
        <v>2970</v>
      </c>
      <c r="P6351" t="e">
        <f t="shared" si="298"/>
        <v>#VALUE!</v>
      </c>
      <c r="Q6351" t="e">
        <f t="shared" si="300"/>
        <v>#VALUE!</v>
      </c>
    </row>
    <row r="6352" spans="15:17">
      <c r="O6352">
        <f t="shared" si="299"/>
        <v>2971</v>
      </c>
      <c r="P6352" t="e">
        <f t="shared" si="298"/>
        <v>#VALUE!</v>
      </c>
      <c r="Q6352" t="e">
        <f t="shared" si="300"/>
        <v>#VALUE!</v>
      </c>
    </row>
    <row r="6353" spans="15:17">
      <c r="O6353">
        <f t="shared" si="299"/>
        <v>2972</v>
      </c>
      <c r="P6353" t="e">
        <f t="shared" si="298"/>
        <v>#VALUE!</v>
      </c>
      <c r="Q6353" t="e">
        <f t="shared" si="300"/>
        <v>#VALUE!</v>
      </c>
    </row>
    <row r="6354" spans="15:17">
      <c r="O6354">
        <f t="shared" si="299"/>
        <v>2973</v>
      </c>
      <c r="P6354" t="e">
        <f t="shared" si="298"/>
        <v>#VALUE!</v>
      </c>
      <c r="Q6354" t="e">
        <f t="shared" si="300"/>
        <v>#VALUE!</v>
      </c>
    </row>
    <row r="6355" spans="15:17">
      <c r="O6355">
        <f t="shared" si="299"/>
        <v>2974</v>
      </c>
      <c r="P6355" t="e">
        <f t="shared" si="298"/>
        <v>#VALUE!</v>
      </c>
      <c r="Q6355" t="e">
        <f t="shared" si="300"/>
        <v>#VALUE!</v>
      </c>
    </row>
    <row r="6356" spans="15:17">
      <c r="O6356">
        <f t="shared" si="299"/>
        <v>2975</v>
      </c>
      <c r="P6356" t="e">
        <f t="shared" si="298"/>
        <v>#VALUE!</v>
      </c>
      <c r="Q6356" t="e">
        <f t="shared" si="300"/>
        <v>#VALUE!</v>
      </c>
    </row>
    <row r="6357" spans="15:17">
      <c r="O6357">
        <f t="shared" si="299"/>
        <v>2976</v>
      </c>
      <c r="P6357" t="e">
        <f t="shared" si="298"/>
        <v>#VALUE!</v>
      </c>
      <c r="Q6357" t="e">
        <f t="shared" si="300"/>
        <v>#VALUE!</v>
      </c>
    </row>
    <row r="6358" spans="15:17">
      <c r="O6358">
        <f t="shared" si="299"/>
        <v>2977</v>
      </c>
      <c r="P6358" t="e">
        <f t="shared" si="298"/>
        <v>#VALUE!</v>
      </c>
      <c r="Q6358" t="e">
        <f t="shared" si="300"/>
        <v>#VALUE!</v>
      </c>
    </row>
    <row r="6359" spans="15:17">
      <c r="O6359">
        <f t="shared" si="299"/>
        <v>2978</v>
      </c>
      <c r="P6359" t="e">
        <f t="shared" si="298"/>
        <v>#VALUE!</v>
      </c>
      <c r="Q6359" t="e">
        <f t="shared" si="300"/>
        <v>#VALUE!</v>
      </c>
    </row>
    <row r="6360" spans="15:17">
      <c r="O6360">
        <f t="shared" si="299"/>
        <v>2979</v>
      </c>
      <c r="P6360" t="e">
        <f t="shared" si="298"/>
        <v>#VALUE!</v>
      </c>
      <c r="Q6360" t="e">
        <f t="shared" si="300"/>
        <v>#VALUE!</v>
      </c>
    </row>
    <row r="6361" spans="15:17">
      <c r="O6361">
        <f t="shared" si="299"/>
        <v>2980</v>
      </c>
      <c r="P6361" t="e">
        <f t="shared" si="298"/>
        <v>#VALUE!</v>
      </c>
      <c r="Q6361" t="e">
        <f t="shared" si="300"/>
        <v>#VALUE!</v>
      </c>
    </row>
    <row r="6362" spans="15:17">
      <c r="O6362">
        <f t="shared" si="299"/>
        <v>2981</v>
      </c>
      <c r="P6362" t="e">
        <f t="shared" si="298"/>
        <v>#VALUE!</v>
      </c>
      <c r="Q6362" t="e">
        <f t="shared" si="300"/>
        <v>#VALUE!</v>
      </c>
    </row>
    <row r="6363" spans="15:17">
      <c r="O6363">
        <f t="shared" si="299"/>
        <v>2982</v>
      </c>
      <c r="P6363" t="e">
        <f t="shared" si="298"/>
        <v>#VALUE!</v>
      </c>
      <c r="Q6363" t="e">
        <f t="shared" si="300"/>
        <v>#VALUE!</v>
      </c>
    </row>
    <row r="6364" spans="15:17">
      <c r="O6364">
        <f t="shared" si="299"/>
        <v>2983</v>
      </c>
      <c r="P6364" t="e">
        <f t="shared" si="298"/>
        <v>#VALUE!</v>
      </c>
      <c r="Q6364" t="e">
        <f t="shared" si="300"/>
        <v>#VALUE!</v>
      </c>
    </row>
    <row r="6365" spans="15:17">
      <c r="O6365">
        <f t="shared" si="299"/>
        <v>2984</v>
      </c>
      <c r="P6365" t="e">
        <f t="shared" si="298"/>
        <v>#VALUE!</v>
      </c>
      <c r="Q6365" t="e">
        <f t="shared" si="300"/>
        <v>#VALUE!</v>
      </c>
    </row>
    <row r="6366" spans="15:17">
      <c r="O6366">
        <f t="shared" si="299"/>
        <v>2985</v>
      </c>
      <c r="P6366" t="e">
        <f t="shared" si="298"/>
        <v>#VALUE!</v>
      </c>
      <c r="Q6366" t="e">
        <f t="shared" si="300"/>
        <v>#VALUE!</v>
      </c>
    </row>
    <row r="6367" spans="15:17">
      <c r="O6367">
        <f t="shared" si="299"/>
        <v>2986</v>
      </c>
      <c r="P6367" t="e">
        <f t="shared" si="298"/>
        <v>#VALUE!</v>
      </c>
      <c r="Q6367" t="e">
        <f t="shared" si="300"/>
        <v>#VALUE!</v>
      </c>
    </row>
    <row r="6368" spans="15:17">
      <c r="O6368">
        <f t="shared" si="299"/>
        <v>2987</v>
      </c>
      <c r="P6368" t="e">
        <f t="shared" si="298"/>
        <v>#VALUE!</v>
      </c>
      <c r="Q6368" t="e">
        <f t="shared" si="300"/>
        <v>#VALUE!</v>
      </c>
    </row>
    <row r="6369" spans="15:17">
      <c r="O6369">
        <f t="shared" si="299"/>
        <v>2988</v>
      </c>
      <c r="P6369" t="e">
        <f t="shared" si="298"/>
        <v>#VALUE!</v>
      </c>
      <c r="Q6369" t="e">
        <f t="shared" si="300"/>
        <v>#VALUE!</v>
      </c>
    </row>
    <row r="6370" spans="15:17">
      <c r="O6370">
        <f t="shared" si="299"/>
        <v>2989</v>
      </c>
      <c r="P6370" t="e">
        <f t="shared" si="298"/>
        <v>#VALUE!</v>
      </c>
      <c r="Q6370" t="e">
        <f t="shared" si="300"/>
        <v>#VALUE!</v>
      </c>
    </row>
    <row r="6371" spans="15:17">
      <c r="O6371">
        <f t="shared" si="299"/>
        <v>2990</v>
      </c>
      <c r="P6371" t="e">
        <f t="shared" si="298"/>
        <v>#VALUE!</v>
      </c>
      <c r="Q6371" t="e">
        <f t="shared" si="300"/>
        <v>#VALUE!</v>
      </c>
    </row>
    <row r="6372" spans="15:17">
      <c r="O6372">
        <f t="shared" si="299"/>
        <v>2991</v>
      </c>
      <c r="P6372" t="e">
        <f t="shared" si="298"/>
        <v>#VALUE!</v>
      </c>
      <c r="Q6372" t="e">
        <f t="shared" si="300"/>
        <v>#VALUE!</v>
      </c>
    </row>
    <row r="6373" spans="15:17">
      <c r="O6373">
        <f t="shared" si="299"/>
        <v>2992</v>
      </c>
      <c r="P6373" t="e">
        <f t="shared" si="298"/>
        <v>#VALUE!</v>
      </c>
      <c r="Q6373" t="e">
        <f t="shared" si="300"/>
        <v>#VALUE!</v>
      </c>
    </row>
    <row r="6374" spans="15:17">
      <c r="O6374">
        <f t="shared" si="299"/>
        <v>2993</v>
      </c>
      <c r="P6374" t="e">
        <f t="shared" si="298"/>
        <v>#VALUE!</v>
      </c>
      <c r="Q6374" t="e">
        <f t="shared" si="300"/>
        <v>#VALUE!</v>
      </c>
    </row>
    <row r="6375" spans="15:17">
      <c r="O6375">
        <f t="shared" si="299"/>
        <v>2994</v>
      </c>
      <c r="P6375" t="e">
        <f t="shared" si="298"/>
        <v>#VALUE!</v>
      </c>
      <c r="Q6375" t="e">
        <f t="shared" si="300"/>
        <v>#VALUE!</v>
      </c>
    </row>
    <row r="6376" spans="15:17">
      <c r="O6376">
        <f t="shared" si="299"/>
        <v>2995</v>
      </c>
      <c r="P6376" t="e">
        <f t="shared" si="298"/>
        <v>#VALUE!</v>
      </c>
      <c r="Q6376" t="e">
        <f t="shared" si="300"/>
        <v>#VALUE!</v>
      </c>
    </row>
    <row r="6377" spans="15:17">
      <c r="O6377">
        <f t="shared" si="299"/>
        <v>2996</v>
      </c>
      <c r="P6377" t="e">
        <f t="shared" si="298"/>
        <v>#VALUE!</v>
      </c>
      <c r="Q6377" t="e">
        <f t="shared" si="300"/>
        <v>#VALUE!</v>
      </c>
    </row>
    <row r="6378" spans="15:17">
      <c r="O6378">
        <f t="shared" si="299"/>
        <v>2997</v>
      </c>
      <c r="P6378" t="e">
        <f t="shared" si="298"/>
        <v>#VALUE!</v>
      </c>
      <c r="Q6378" t="e">
        <f t="shared" si="300"/>
        <v>#VALUE!</v>
      </c>
    </row>
    <row r="6379" spans="15:17">
      <c r="O6379">
        <f t="shared" si="299"/>
        <v>2998</v>
      </c>
      <c r="P6379" t="e">
        <f t="shared" si="298"/>
        <v>#VALUE!</v>
      </c>
      <c r="Q6379" t="e">
        <f t="shared" si="300"/>
        <v>#VALUE!</v>
      </c>
    </row>
    <row r="6380" spans="15:17">
      <c r="O6380">
        <f t="shared" si="299"/>
        <v>2999</v>
      </c>
      <c r="P6380" t="e">
        <f t="shared" si="298"/>
        <v>#VALUE!</v>
      </c>
      <c r="Q6380" t="e">
        <f t="shared" si="300"/>
        <v>#VALUE!</v>
      </c>
    </row>
    <row r="6381" spans="15:17">
      <c r="O6381">
        <f t="shared" si="299"/>
        <v>3000</v>
      </c>
      <c r="P6381" t="e">
        <f t="shared" si="298"/>
        <v>#VALUE!</v>
      </c>
      <c r="Q6381" t="e">
        <f t="shared" si="300"/>
        <v>#VALUE!</v>
      </c>
    </row>
    <row r="6382" spans="15:17">
      <c r="O6382">
        <f t="shared" si="299"/>
        <v>3001</v>
      </c>
      <c r="P6382" t="e">
        <f t="shared" si="298"/>
        <v>#VALUE!</v>
      </c>
      <c r="Q6382" t="e">
        <f t="shared" si="300"/>
        <v>#VALUE!</v>
      </c>
    </row>
    <row r="6383" spans="15:17">
      <c r="O6383">
        <f t="shared" si="299"/>
        <v>3002</v>
      </c>
      <c r="P6383" t="e">
        <f t="shared" si="298"/>
        <v>#VALUE!</v>
      </c>
      <c r="Q6383" t="e">
        <f t="shared" si="300"/>
        <v>#VALUE!</v>
      </c>
    </row>
    <row r="6384" spans="15:17">
      <c r="O6384">
        <f t="shared" si="299"/>
        <v>3003</v>
      </c>
      <c r="P6384" t="e">
        <f t="shared" si="298"/>
        <v>#VALUE!</v>
      </c>
      <c r="Q6384" t="e">
        <f t="shared" si="300"/>
        <v>#VALUE!</v>
      </c>
    </row>
    <row r="6385" spans="15:17">
      <c r="O6385">
        <f t="shared" si="299"/>
        <v>3004</v>
      </c>
      <c r="P6385" t="e">
        <f t="shared" si="298"/>
        <v>#VALUE!</v>
      </c>
      <c r="Q6385" t="e">
        <f t="shared" si="300"/>
        <v>#VALUE!</v>
      </c>
    </row>
    <row r="6386" spans="15:17">
      <c r="O6386">
        <f t="shared" si="299"/>
        <v>3005</v>
      </c>
      <c r="P6386" t="e">
        <f t="shared" si="298"/>
        <v>#VALUE!</v>
      </c>
      <c r="Q6386" t="e">
        <f t="shared" si="300"/>
        <v>#VALUE!</v>
      </c>
    </row>
    <row r="6387" spans="15:17">
      <c r="O6387">
        <f t="shared" si="299"/>
        <v>3006</v>
      </c>
      <c r="P6387" t="e">
        <f t="shared" si="298"/>
        <v>#VALUE!</v>
      </c>
      <c r="Q6387" t="e">
        <f t="shared" si="300"/>
        <v>#VALUE!</v>
      </c>
    </row>
    <row r="6388" spans="15:17">
      <c r="O6388">
        <f t="shared" si="299"/>
        <v>3007</v>
      </c>
      <c r="P6388" t="e">
        <f t="shared" si="298"/>
        <v>#VALUE!</v>
      </c>
      <c r="Q6388" t="e">
        <f t="shared" si="300"/>
        <v>#VALUE!</v>
      </c>
    </row>
    <row r="6389" spans="15:17">
      <c r="O6389">
        <f t="shared" si="299"/>
        <v>3008</v>
      </c>
      <c r="P6389" t="e">
        <f t="shared" ref="P6389:P6452" si="301">NEGBINOMDIST(O6389-$A$9,$A$9,$B$9)</f>
        <v>#VALUE!</v>
      </c>
      <c r="Q6389" t="e">
        <f t="shared" si="300"/>
        <v>#VALUE!</v>
      </c>
    </row>
    <row r="6390" spans="15:17">
      <c r="O6390">
        <f t="shared" ref="O6390:O6453" si="302">O6389+1</f>
        <v>3009</v>
      </c>
      <c r="P6390" t="e">
        <f t="shared" si="301"/>
        <v>#VALUE!</v>
      </c>
      <c r="Q6390" t="e">
        <f t="shared" si="300"/>
        <v>#VALUE!</v>
      </c>
    </row>
    <row r="6391" spans="15:17">
      <c r="O6391">
        <f t="shared" si="302"/>
        <v>3010</v>
      </c>
      <c r="P6391" t="e">
        <f t="shared" si="301"/>
        <v>#VALUE!</v>
      </c>
      <c r="Q6391" t="e">
        <f t="shared" si="300"/>
        <v>#VALUE!</v>
      </c>
    </row>
    <row r="6392" spans="15:17">
      <c r="O6392">
        <f t="shared" si="302"/>
        <v>3011</v>
      </c>
      <c r="P6392" t="e">
        <f t="shared" si="301"/>
        <v>#VALUE!</v>
      </c>
      <c r="Q6392" t="e">
        <f t="shared" si="300"/>
        <v>#VALUE!</v>
      </c>
    </row>
    <row r="6393" spans="15:17">
      <c r="O6393">
        <f t="shared" si="302"/>
        <v>3012</v>
      </c>
      <c r="P6393" t="e">
        <f t="shared" si="301"/>
        <v>#VALUE!</v>
      </c>
      <c r="Q6393" t="e">
        <f t="shared" si="300"/>
        <v>#VALUE!</v>
      </c>
    </row>
    <row r="6394" spans="15:17">
      <c r="O6394">
        <f t="shared" si="302"/>
        <v>3013</v>
      </c>
      <c r="P6394" t="e">
        <f t="shared" si="301"/>
        <v>#VALUE!</v>
      </c>
      <c r="Q6394" t="e">
        <f t="shared" si="300"/>
        <v>#VALUE!</v>
      </c>
    </row>
    <row r="6395" spans="15:17">
      <c r="O6395">
        <f t="shared" si="302"/>
        <v>3014</v>
      </c>
      <c r="P6395" t="e">
        <f t="shared" si="301"/>
        <v>#VALUE!</v>
      </c>
      <c r="Q6395" t="e">
        <f t="shared" si="300"/>
        <v>#VALUE!</v>
      </c>
    </row>
    <row r="6396" spans="15:17">
      <c r="O6396">
        <f t="shared" si="302"/>
        <v>3015</v>
      </c>
      <c r="P6396" t="e">
        <f t="shared" si="301"/>
        <v>#VALUE!</v>
      </c>
      <c r="Q6396" t="e">
        <f t="shared" si="300"/>
        <v>#VALUE!</v>
      </c>
    </row>
    <row r="6397" spans="15:17">
      <c r="O6397">
        <f t="shared" si="302"/>
        <v>3016</v>
      </c>
      <c r="P6397" t="e">
        <f t="shared" si="301"/>
        <v>#VALUE!</v>
      </c>
      <c r="Q6397" t="e">
        <f t="shared" si="300"/>
        <v>#VALUE!</v>
      </c>
    </row>
    <row r="6398" spans="15:17">
      <c r="O6398">
        <f t="shared" si="302"/>
        <v>3017</v>
      </c>
      <c r="P6398" t="e">
        <f t="shared" si="301"/>
        <v>#VALUE!</v>
      </c>
      <c r="Q6398" t="e">
        <f t="shared" si="300"/>
        <v>#VALUE!</v>
      </c>
    </row>
    <row r="6399" spans="15:17">
      <c r="O6399">
        <f t="shared" si="302"/>
        <v>3018</v>
      </c>
      <c r="P6399" t="e">
        <f t="shared" si="301"/>
        <v>#VALUE!</v>
      </c>
      <c r="Q6399" t="e">
        <f t="shared" si="300"/>
        <v>#VALUE!</v>
      </c>
    </row>
    <row r="6400" spans="15:17">
      <c r="O6400">
        <f t="shared" si="302"/>
        <v>3019</v>
      </c>
      <c r="P6400" t="e">
        <f t="shared" si="301"/>
        <v>#VALUE!</v>
      </c>
      <c r="Q6400" t="e">
        <f t="shared" si="300"/>
        <v>#VALUE!</v>
      </c>
    </row>
    <row r="6401" spans="15:17">
      <c r="O6401">
        <f t="shared" si="302"/>
        <v>3020</v>
      </c>
      <c r="P6401" t="e">
        <f t="shared" si="301"/>
        <v>#VALUE!</v>
      </c>
      <c r="Q6401" t="e">
        <f t="shared" si="300"/>
        <v>#VALUE!</v>
      </c>
    </row>
    <row r="6402" spans="15:17">
      <c r="O6402">
        <f t="shared" si="302"/>
        <v>3021</v>
      </c>
      <c r="P6402" t="e">
        <f t="shared" si="301"/>
        <v>#VALUE!</v>
      </c>
      <c r="Q6402" t="e">
        <f t="shared" si="300"/>
        <v>#VALUE!</v>
      </c>
    </row>
    <row r="6403" spans="15:17">
      <c r="O6403">
        <f t="shared" si="302"/>
        <v>3022</v>
      </c>
      <c r="P6403" t="e">
        <f t="shared" si="301"/>
        <v>#VALUE!</v>
      </c>
      <c r="Q6403" t="e">
        <f t="shared" si="300"/>
        <v>#VALUE!</v>
      </c>
    </row>
    <row r="6404" spans="15:17">
      <c r="O6404">
        <f t="shared" si="302"/>
        <v>3023</v>
      </c>
      <c r="P6404" t="e">
        <f t="shared" si="301"/>
        <v>#VALUE!</v>
      </c>
      <c r="Q6404" t="e">
        <f t="shared" si="300"/>
        <v>#VALUE!</v>
      </c>
    </row>
    <row r="6405" spans="15:17">
      <c r="O6405">
        <f t="shared" si="302"/>
        <v>3024</v>
      </c>
      <c r="P6405" t="e">
        <f t="shared" si="301"/>
        <v>#VALUE!</v>
      </c>
      <c r="Q6405" t="e">
        <f t="shared" si="300"/>
        <v>#VALUE!</v>
      </c>
    </row>
    <row r="6406" spans="15:17">
      <c r="O6406">
        <f t="shared" si="302"/>
        <v>3025</v>
      </c>
      <c r="P6406" t="e">
        <f t="shared" si="301"/>
        <v>#VALUE!</v>
      </c>
      <c r="Q6406" t="e">
        <f t="shared" si="300"/>
        <v>#VALUE!</v>
      </c>
    </row>
    <row r="6407" spans="15:17">
      <c r="O6407">
        <f t="shared" si="302"/>
        <v>3026</v>
      </c>
      <c r="P6407" t="e">
        <f t="shared" si="301"/>
        <v>#VALUE!</v>
      </c>
      <c r="Q6407" t="e">
        <f t="shared" ref="Q6407:Q6470" si="303">Q6406+P6406</f>
        <v>#VALUE!</v>
      </c>
    </row>
    <row r="6408" spans="15:17">
      <c r="O6408">
        <f t="shared" si="302"/>
        <v>3027</v>
      </c>
      <c r="P6408" t="e">
        <f t="shared" si="301"/>
        <v>#VALUE!</v>
      </c>
      <c r="Q6408" t="e">
        <f t="shared" si="303"/>
        <v>#VALUE!</v>
      </c>
    </row>
    <row r="6409" spans="15:17">
      <c r="O6409">
        <f t="shared" si="302"/>
        <v>3028</v>
      </c>
      <c r="P6409" t="e">
        <f t="shared" si="301"/>
        <v>#VALUE!</v>
      </c>
      <c r="Q6409" t="e">
        <f t="shared" si="303"/>
        <v>#VALUE!</v>
      </c>
    </row>
    <row r="6410" spans="15:17">
      <c r="O6410">
        <f t="shared" si="302"/>
        <v>3029</v>
      </c>
      <c r="P6410" t="e">
        <f t="shared" si="301"/>
        <v>#VALUE!</v>
      </c>
      <c r="Q6410" t="e">
        <f t="shared" si="303"/>
        <v>#VALUE!</v>
      </c>
    </row>
    <row r="6411" spans="15:17">
      <c r="O6411">
        <f t="shared" si="302"/>
        <v>3030</v>
      </c>
      <c r="P6411" t="e">
        <f t="shared" si="301"/>
        <v>#VALUE!</v>
      </c>
      <c r="Q6411" t="e">
        <f t="shared" si="303"/>
        <v>#VALUE!</v>
      </c>
    </row>
    <row r="6412" spans="15:17">
      <c r="O6412">
        <f t="shared" si="302"/>
        <v>3031</v>
      </c>
      <c r="P6412" t="e">
        <f t="shared" si="301"/>
        <v>#VALUE!</v>
      </c>
      <c r="Q6412" t="e">
        <f t="shared" si="303"/>
        <v>#VALUE!</v>
      </c>
    </row>
    <row r="6413" spans="15:17">
      <c r="O6413">
        <f t="shared" si="302"/>
        <v>3032</v>
      </c>
      <c r="P6413" t="e">
        <f t="shared" si="301"/>
        <v>#VALUE!</v>
      </c>
      <c r="Q6413" t="e">
        <f t="shared" si="303"/>
        <v>#VALUE!</v>
      </c>
    </row>
    <row r="6414" spans="15:17">
      <c r="O6414">
        <f t="shared" si="302"/>
        <v>3033</v>
      </c>
      <c r="P6414" t="e">
        <f t="shared" si="301"/>
        <v>#VALUE!</v>
      </c>
      <c r="Q6414" t="e">
        <f t="shared" si="303"/>
        <v>#VALUE!</v>
      </c>
    </row>
    <row r="6415" spans="15:17">
      <c r="O6415">
        <f t="shared" si="302"/>
        <v>3034</v>
      </c>
      <c r="P6415" t="e">
        <f t="shared" si="301"/>
        <v>#VALUE!</v>
      </c>
      <c r="Q6415" t="e">
        <f t="shared" si="303"/>
        <v>#VALUE!</v>
      </c>
    </row>
    <row r="6416" spans="15:17">
      <c r="O6416">
        <f t="shared" si="302"/>
        <v>3035</v>
      </c>
      <c r="P6416" t="e">
        <f t="shared" si="301"/>
        <v>#VALUE!</v>
      </c>
      <c r="Q6416" t="e">
        <f t="shared" si="303"/>
        <v>#VALUE!</v>
      </c>
    </row>
    <row r="6417" spans="15:17">
      <c r="O6417">
        <f t="shared" si="302"/>
        <v>3036</v>
      </c>
      <c r="P6417" t="e">
        <f t="shared" si="301"/>
        <v>#VALUE!</v>
      </c>
      <c r="Q6417" t="e">
        <f t="shared" si="303"/>
        <v>#VALUE!</v>
      </c>
    </row>
    <row r="6418" spans="15:17">
      <c r="O6418">
        <f t="shared" si="302"/>
        <v>3037</v>
      </c>
      <c r="P6418" t="e">
        <f t="shared" si="301"/>
        <v>#VALUE!</v>
      </c>
      <c r="Q6418" t="e">
        <f t="shared" si="303"/>
        <v>#VALUE!</v>
      </c>
    </row>
    <row r="6419" spans="15:17">
      <c r="O6419">
        <f t="shared" si="302"/>
        <v>3038</v>
      </c>
      <c r="P6419" t="e">
        <f t="shared" si="301"/>
        <v>#VALUE!</v>
      </c>
      <c r="Q6419" t="e">
        <f t="shared" si="303"/>
        <v>#VALUE!</v>
      </c>
    </row>
    <row r="6420" spans="15:17">
      <c r="O6420">
        <f t="shared" si="302"/>
        <v>3039</v>
      </c>
      <c r="P6420" t="e">
        <f t="shared" si="301"/>
        <v>#VALUE!</v>
      </c>
      <c r="Q6420" t="e">
        <f t="shared" si="303"/>
        <v>#VALUE!</v>
      </c>
    </row>
    <row r="6421" spans="15:17">
      <c r="O6421">
        <f t="shared" si="302"/>
        <v>3040</v>
      </c>
      <c r="P6421" t="e">
        <f t="shared" si="301"/>
        <v>#VALUE!</v>
      </c>
      <c r="Q6421" t="e">
        <f t="shared" si="303"/>
        <v>#VALUE!</v>
      </c>
    </row>
    <row r="6422" spans="15:17">
      <c r="O6422">
        <f t="shared" si="302"/>
        <v>3041</v>
      </c>
      <c r="P6422" t="e">
        <f t="shared" si="301"/>
        <v>#VALUE!</v>
      </c>
      <c r="Q6422" t="e">
        <f t="shared" si="303"/>
        <v>#VALUE!</v>
      </c>
    </row>
    <row r="6423" spans="15:17">
      <c r="O6423">
        <f t="shared" si="302"/>
        <v>3042</v>
      </c>
      <c r="P6423" t="e">
        <f t="shared" si="301"/>
        <v>#VALUE!</v>
      </c>
      <c r="Q6423" t="e">
        <f t="shared" si="303"/>
        <v>#VALUE!</v>
      </c>
    </row>
    <row r="6424" spans="15:17">
      <c r="O6424">
        <f t="shared" si="302"/>
        <v>3043</v>
      </c>
      <c r="P6424" t="e">
        <f t="shared" si="301"/>
        <v>#VALUE!</v>
      </c>
      <c r="Q6424" t="e">
        <f t="shared" si="303"/>
        <v>#VALUE!</v>
      </c>
    </row>
    <row r="6425" spans="15:17">
      <c r="O6425">
        <f t="shared" si="302"/>
        <v>3044</v>
      </c>
      <c r="P6425" t="e">
        <f t="shared" si="301"/>
        <v>#VALUE!</v>
      </c>
      <c r="Q6425" t="e">
        <f t="shared" si="303"/>
        <v>#VALUE!</v>
      </c>
    </row>
    <row r="6426" spans="15:17">
      <c r="O6426">
        <f t="shared" si="302"/>
        <v>3045</v>
      </c>
      <c r="P6426" t="e">
        <f t="shared" si="301"/>
        <v>#VALUE!</v>
      </c>
      <c r="Q6426" t="e">
        <f t="shared" si="303"/>
        <v>#VALUE!</v>
      </c>
    </row>
    <row r="6427" spans="15:17">
      <c r="O6427">
        <f t="shared" si="302"/>
        <v>3046</v>
      </c>
      <c r="P6427" t="e">
        <f t="shared" si="301"/>
        <v>#VALUE!</v>
      </c>
      <c r="Q6427" t="e">
        <f t="shared" si="303"/>
        <v>#VALUE!</v>
      </c>
    </row>
    <row r="6428" spans="15:17">
      <c r="O6428">
        <f t="shared" si="302"/>
        <v>3047</v>
      </c>
      <c r="P6428" t="e">
        <f t="shared" si="301"/>
        <v>#VALUE!</v>
      </c>
      <c r="Q6428" t="e">
        <f t="shared" si="303"/>
        <v>#VALUE!</v>
      </c>
    </row>
    <row r="6429" spans="15:17">
      <c r="O6429">
        <f t="shared" si="302"/>
        <v>3048</v>
      </c>
      <c r="P6429" t="e">
        <f t="shared" si="301"/>
        <v>#VALUE!</v>
      </c>
      <c r="Q6429" t="e">
        <f t="shared" si="303"/>
        <v>#VALUE!</v>
      </c>
    </row>
    <row r="6430" spans="15:17">
      <c r="O6430">
        <f t="shared" si="302"/>
        <v>3049</v>
      </c>
      <c r="P6430" t="e">
        <f t="shared" si="301"/>
        <v>#VALUE!</v>
      </c>
      <c r="Q6430" t="e">
        <f t="shared" si="303"/>
        <v>#VALUE!</v>
      </c>
    </row>
    <row r="6431" spans="15:17">
      <c r="O6431">
        <f t="shared" si="302"/>
        <v>3050</v>
      </c>
      <c r="P6431" t="e">
        <f t="shared" si="301"/>
        <v>#VALUE!</v>
      </c>
      <c r="Q6431" t="e">
        <f t="shared" si="303"/>
        <v>#VALUE!</v>
      </c>
    </row>
    <row r="6432" spans="15:17">
      <c r="O6432">
        <f t="shared" si="302"/>
        <v>3051</v>
      </c>
      <c r="P6432" t="e">
        <f t="shared" si="301"/>
        <v>#VALUE!</v>
      </c>
      <c r="Q6432" t="e">
        <f t="shared" si="303"/>
        <v>#VALUE!</v>
      </c>
    </row>
    <row r="6433" spans="15:17">
      <c r="O6433">
        <f t="shared" si="302"/>
        <v>3052</v>
      </c>
      <c r="P6433" t="e">
        <f t="shared" si="301"/>
        <v>#VALUE!</v>
      </c>
      <c r="Q6433" t="e">
        <f t="shared" si="303"/>
        <v>#VALUE!</v>
      </c>
    </row>
    <row r="6434" spans="15:17">
      <c r="O6434">
        <f t="shared" si="302"/>
        <v>3053</v>
      </c>
      <c r="P6434" t="e">
        <f t="shared" si="301"/>
        <v>#VALUE!</v>
      </c>
      <c r="Q6434" t="e">
        <f t="shared" si="303"/>
        <v>#VALUE!</v>
      </c>
    </row>
    <row r="6435" spans="15:17">
      <c r="O6435">
        <f t="shared" si="302"/>
        <v>3054</v>
      </c>
      <c r="P6435" t="e">
        <f t="shared" si="301"/>
        <v>#VALUE!</v>
      </c>
      <c r="Q6435" t="e">
        <f t="shared" si="303"/>
        <v>#VALUE!</v>
      </c>
    </row>
    <row r="6436" spans="15:17">
      <c r="O6436">
        <f t="shared" si="302"/>
        <v>3055</v>
      </c>
      <c r="P6436" t="e">
        <f t="shared" si="301"/>
        <v>#VALUE!</v>
      </c>
      <c r="Q6436" t="e">
        <f t="shared" si="303"/>
        <v>#VALUE!</v>
      </c>
    </row>
    <row r="6437" spans="15:17">
      <c r="O6437">
        <f t="shared" si="302"/>
        <v>3056</v>
      </c>
      <c r="P6437" t="e">
        <f t="shared" si="301"/>
        <v>#VALUE!</v>
      </c>
      <c r="Q6437" t="e">
        <f t="shared" si="303"/>
        <v>#VALUE!</v>
      </c>
    </row>
    <row r="6438" spans="15:17">
      <c r="O6438">
        <f t="shared" si="302"/>
        <v>3057</v>
      </c>
      <c r="P6438" t="e">
        <f t="shared" si="301"/>
        <v>#VALUE!</v>
      </c>
      <c r="Q6438" t="e">
        <f t="shared" si="303"/>
        <v>#VALUE!</v>
      </c>
    </row>
    <row r="6439" spans="15:17">
      <c r="O6439">
        <f t="shared" si="302"/>
        <v>3058</v>
      </c>
      <c r="P6439" t="e">
        <f t="shared" si="301"/>
        <v>#VALUE!</v>
      </c>
      <c r="Q6439" t="e">
        <f t="shared" si="303"/>
        <v>#VALUE!</v>
      </c>
    </row>
    <row r="6440" spans="15:17">
      <c r="O6440">
        <f t="shared" si="302"/>
        <v>3059</v>
      </c>
      <c r="P6440" t="e">
        <f t="shared" si="301"/>
        <v>#VALUE!</v>
      </c>
      <c r="Q6440" t="e">
        <f t="shared" si="303"/>
        <v>#VALUE!</v>
      </c>
    </row>
    <row r="6441" spans="15:17">
      <c r="O6441">
        <f t="shared" si="302"/>
        <v>3060</v>
      </c>
      <c r="P6441" t="e">
        <f t="shared" si="301"/>
        <v>#VALUE!</v>
      </c>
      <c r="Q6441" t="e">
        <f t="shared" si="303"/>
        <v>#VALUE!</v>
      </c>
    </row>
    <row r="6442" spans="15:17">
      <c r="O6442">
        <f t="shared" si="302"/>
        <v>3061</v>
      </c>
      <c r="P6442" t="e">
        <f t="shared" si="301"/>
        <v>#VALUE!</v>
      </c>
      <c r="Q6442" t="e">
        <f t="shared" si="303"/>
        <v>#VALUE!</v>
      </c>
    </row>
    <row r="6443" spans="15:17">
      <c r="O6443">
        <f t="shared" si="302"/>
        <v>3062</v>
      </c>
      <c r="P6443" t="e">
        <f t="shared" si="301"/>
        <v>#VALUE!</v>
      </c>
      <c r="Q6443" t="e">
        <f t="shared" si="303"/>
        <v>#VALUE!</v>
      </c>
    </row>
    <row r="6444" spans="15:17">
      <c r="O6444">
        <f t="shared" si="302"/>
        <v>3063</v>
      </c>
      <c r="P6444" t="e">
        <f t="shared" si="301"/>
        <v>#VALUE!</v>
      </c>
      <c r="Q6444" t="e">
        <f t="shared" si="303"/>
        <v>#VALUE!</v>
      </c>
    </row>
    <row r="6445" spans="15:17">
      <c r="O6445">
        <f t="shared" si="302"/>
        <v>3064</v>
      </c>
      <c r="P6445" t="e">
        <f t="shared" si="301"/>
        <v>#VALUE!</v>
      </c>
      <c r="Q6445" t="e">
        <f t="shared" si="303"/>
        <v>#VALUE!</v>
      </c>
    </row>
    <row r="6446" spans="15:17">
      <c r="O6446">
        <f t="shared" si="302"/>
        <v>3065</v>
      </c>
      <c r="P6446" t="e">
        <f t="shared" si="301"/>
        <v>#VALUE!</v>
      </c>
      <c r="Q6446" t="e">
        <f t="shared" si="303"/>
        <v>#VALUE!</v>
      </c>
    </row>
    <row r="6447" spans="15:17">
      <c r="O6447">
        <f t="shared" si="302"/>
        <v>3066</v>
      </c>
      <c r="P6447" t="e">
        <f t="shared" si="301"/>
        <v>#VALUE!</v>
      </c>
      <c r="Q6447" t="e">
        <f t="shared" si="303"/>
        <v>#VALUE!</v>
      </c>
    </row>
    <row r="6448" spans="15:17">
      <c r="O6448">
        <f t="shared" si="302"/>
        <v>3067</v>
      </c>
      <c r="P6448" t="e">
        <f t="shared" si="301"/>
        <v>#VALUE!</v>
      </c>
      <c r="Q6448" t="e">
        <f t="shared" si="303"/>
        <v>#VALUE!</v>
      </c>
    </row>
    <row r="6449" spans="15:17">
      <c r="O6449">
        <f t="shared" si="302"/>
        <v>3068</v>
      </c>
      <c r="P6449" t="e">
        <f t="shared" si="301"/>
        <v>#VALUE!</v>
      </c>
      <c r="Q6449" t="e">
        <f t="shared" si="303"/>
        <v>#VALUE!</v>
      </c>
    </row>
    <row r="6450" spans="15:17">
      <c r="O6450">
        <f t="shared" si="302"/>
        <v>3069</v>
      </c>
      <c r="P6450" t="e">
        <f t="shared" si="301"/>
        <v>#VALUE!</v>
      </c>
      <c r="Q6450" t="e">
        <f t="shared" si="303"/>
        <v>#VALUE!</v>
      </c>
    </row>
    <row r="6451" spans="15:17">
      <c r="O6451">
        <f t="shared" si="302"/>
        <v>3070</v>
      </c>
      <c r="P6451" t="e">
        <f t="shared" si="301"/>
        <v>#VALUE!</v>
      </c>
      <c r="Q6451" t="e">
        <f t="shared" si="303"/>
        <v>#VALUE!</v>
      </c>
    </row>
    <row r="6452" spans="15:17">
      <c r="O6452">
        <f t="shared" si="302"/>
        <v>3071</v>
      </c>
      <c r="P6452" t="e">
        <f t="shared" si="301"/>
        <v>#VALUE!</v>
      </c>
      <c r="Q6452" t="e">
        <f t="shared" si="303"/>
        <v>#VALUE!</v>
      </c>
    </row>
    <row r="6453" spans="15:17">
      <c r="O6453">
        <f t="shared" si="302"/>
        <v>3072</v>
      </c>
      <c r="P6453" t="e">
        <f t="shared" ref="P6453:P6516" si="304">NEGBINOMDIST(O6453-$A$9,$A$9,$B$9)</f>
        <v>#VALUE!</v>
      </c>
      <c r="Q6453" t="e">
        <f t="shared" si="303"/>
        <v>#VALUE!</v>
      </c>
    </row>
    <row r="6454" spans="15:17">
      <c r="O6454">
        <f t="shared" ref="O6454:O6517" si="305">O6453+1</f>
        <v>3073</v>
      </c>
      <c r="P6454" t="e">
        <f t="shared" si="304"/>
        <v>#VALUE!</v>
      </c>
      <c r="Q6454" t="e">
        <f t="shared" si="303"/>
        <v>#VALUE!</v>
      </c>
    </row>
    <row r="6455" spans="15:17">
      <c r="O6455">
        <f t="shared" si="305"/>
        <v>3074</v>
      </c>
      <c r="P6455" t="e">
        <f t="shared" si="304"/>
        <v>#VALUE!</v>
      </c>
      <c r="Q6455" t="e">
        <f t="shared" si="303"/>
        <v>#VALUE!</v>
      </c>
    </row>
    <row r="6456" spans="15:17">
      <c r="O6456">
        <f t="shared" si="305"/>
        <v>3075</v>
      </c>
      <c r="P6456" t="e">
        <f t="shared" si="304"/>
        <v>#VALUE!</v>
      </c>
      <c r="Q6456" t="e">
        <f t="shared" si="303"/>
        <v>#VALUE!</v>
      </c>
    </row>
    <row r="6457" spans="15:17">
      <c r="O6457">
        <f t="shared" si="305"/>
        <v>3076</v>
      </c>
      <c r="P6457" t="e">
        <f t="shared" si="304"/>
        <v>#VALUE!</v>
      </c>
      <c r="Q6457" t="e">
        <f t="shared" si="303"/>
        <v>#VALUE!</v>
      </c>
    </row>
    <row r="6458" spans="15:17">
      <c r="O6458">
        <f t="shared" si="305"/>
        <v>3077</v>
      </c>
      <c r="P6458" t="e">
        <f t="shared" si="304"/>
        <v>#VALUE!</v>
      </c>
      <c r="Q6458" t="e">
        <f t="shared" si="303"/>
        <v>#VALUE!</v>
      </c>
    </row>
    <row r="6459" spans="15:17">
      <c r="O6459">
        <f t="shared" si="305"/>
        <v>3078</v>
      </c>
      <c r="P6459" t="e">
        <f t="shared" si="304"/>
        <v>#VALUE!</v>
      </c>
      <c r="Q6459" t="e">
        <f t="shared" si="303"/>
        <v>#VALUE!</v>
      </c>
    </row>
    <row r="6460" spans="15:17">
      <c r="O6460">
        <f t="shared" si="305"/>
        <v>3079</v>
      </c>
      <c r="P6460" t="e">
        <f t="shared" si="304"/>
        <v>#VALUE!</v>
      </c>
      <c r="Q6460" t="e">
        <f t="shared" si="303"/>
        <v>#VALUE!</v>
      </c>
    </row>
    <row r="6461" spans="15:17">
      <c r="O6461">
        <f t="shared" si="305"/>
        <v>3080</v>
      </c>
      <c r="P6461" t="e">
        <f t="shared" si="304"/>
        <v>#VALUE!</v>
      </c>
      <c r="Q6461" t="e">
        <f t="shared" si="303"/>
        <v>#VALUE!</v>
      </c>
    </row>
    <row r="6462" spans="15:17">
      <c r="O6462">
        <f t="shared" si="305"/>
        <v>3081</v>
      </c>
      <c r="P6462" t="e">
        <f t="shared" si="304"/>
        <v>#VALUE!</v>
      </c>
      <c r="Q6462" t="e">
        <f t="shared" si="303"/>
        <v>#VALUE!</v>
      </c>
    </row>
    <row r="6463" spans="15:17">
      <c r="O6463">
        <f t="shared" si="305"/>
        <v>3082</v>
      </c>
      <c r="P6463" t="e">
        <f t="shared" si="304"/>
        <v>#VALUE!</v>
      </c>
      <c r="Q6463" t="e">
        <f t="shared" si="303"/>
        <v>#VALUE!</v>
      </c>
    </row>
    <row r="6464" spans="15:17">
      <c r="O6464">
        <f t="shared" si="305"/>
        <v>3083</v>
      </c>
      <c r="P6464" t="e">
        <f t="shared" si="304"/>
        <v>#VALUE!</v>
      </c>
      <c r="Q6464" t="e">
        <f t="shared" si="303"/>
        <v>#VALUE!</v>
      </c>
    </row>
    <row r="6465" spans="15:17">
      <c r="O6465">
        <f t="shared" si="305"/>
        <v>3084</v>
      </c>
      <c r="P6465" t="e">
        <f t="shared" si="304"/>
        <v>#VALUE!</v>
      </c>
      <c r="Q6465" t="e">
        <f t="shared" si="303"/>
        <v>#VALUE!</v>
      </c>
    </row>
    <row r="6466" spans="15:17">
      <c r="O6466">
        <f t="shared" si="305"/>
        <v>3085</v>
      </c>
      <c r="P6466" t="e">
        <f t="shared" si="304"/>
        <v>#VALUE!</v>
      </c>
      <c r="Q6466" t="e">
        <f t="shared" si="303"/>
        <v>#VALUE!</v>
      </c>
    </row>
    <row r="6467" spans="15:17">
      <c r="O6467">
        <f t="shared" si="305"/>
        <v>3086</v>
      </c>
      <c r="P6467" t="e">
        <f t="shared" si="304"/>
        <v>#VALUE!</v>
      </c>
      <c r="Q6467" t="e">
        <f t="shared" si="303"/>
        <v>#VALUE!</v>
      </c>
    </row>
    <row r="6468" spans="15:17">
      <c r="O6468">
        <f t="shared" si="305"/>
        <v>3087</v>
      </c>
      <c r="P6468" t="e">
        <f t="shared" si="304"/>
        <v>#VALUE!</v>
      </c>
      <c r="Q6468" t="e">
        <f t="shared" si="303"/>
        <v>#VALUE!</v>
      </c>
    </row>
    <row r="6469" spans="15:17">
      <c r="O6469">
        <f t="shared" si="305"/>
        <v>3088</v>
      </c>
      <c r="P6469" t="e">
        <f t="shared" si="304"/>
        <v>#VALUE!</v>
      </c>
      <c r="Q6469" t="e">
        <f t="shared" si="303"/>
        <v>#VALUE!</v>
      </c>
    </row>
    <row r="6470" spans="15:17">
      <c r="O6470">
        <f t="shared" si="305"/>
        <v>3089</v>
      </c>
      <c r="P6470" t="e">
        <f t="shared" si="304"/>
        <v>#VALUE!</v>
      </c>
      <c r="Q6470" t="e">
        <f t="shared" si="303"/>
        <v>#VALUE!</v>
      </c>
    </row>
    <row r="6471" spans="15:17">
      <c r="O6471">
        <f t="shared" si="305"/>
        <v>3090</v>
      </c>
      <c r="P6471" t="e">
        <f t="shared" si="304"/>
        <v>#VALUE!</v>
      </c>
      <c r="Q6471" t="e">
        <f t="shared" ref="Q6471:Q6534" si="306">Q6470+P6470</f>
        <v>#VALUE!</v>
      </c>
    </row>
    <row r="6472" spans="15:17">
      <c r="O6472">
        <f t="shared" si="305"/>
        <v>3091</v>
      </c>
      <c r="P6472" t="e">
        <f t="shared" si="304"/>
        <v>#VALUE!</v>
      </c>
      <c r="Q6472" t="e">
        <f t="shared" si="306"/>
        <v>#VALUE!</v>
      </c>
    </row>
    <row r="6473" spans="15:17">
      <c r="O6473">
        <f t="shared" si="305"/>
        <v>3092</v>
      </c>
      <c r="P6473" t="e">
        <f t="shared" si="304"/>
        <v>#VALUE!</v>
      </c>
      <c r="Q6473" t="e">
        <f t="shared" si="306"/>
        <v>#VALUE!</v>
      </c>
    </row>
    <row r="6474" spans="15:17">
      <c r="O6474">
        <f t="shared" si="305"/>
        <v>3093</v>
      </c>
      <c r="P6474" t="e">
        <f t="shared" si="304"/>
        <v>#VALUE!</v>
      </c>
      <c r="Q6474" t="e">
        <f t="shared" si="306"/>
        <v>#VALUE!</v>
      </c>
    </row>
    <row r="6475" spans="15:17">
      <c r="O6475">
        <f t="shared" si="305"/>
        <v>3094</v>
      </c>
      <c r="P6475" t="e">
        <f t="shared" si="304"/>
        <v>#VALUE!</v>
      </c>
      <c r="Q6475" t="e">
        <f t="shared" si="306"/>
        <v>#VALUE!</v>
      </c>
    </row>
    <row r="6476" spans="15:17">
      <c r="O6476">
        <f t="shared" si="305"/>
        <v>3095</v>
      </c>
      <c r="P6476" t="e">
        <f t="shared" si="304"/>
        <v>#VALUE!</v>
      </c>
      <c r="Q6476" t="e">
        <f t="shared" si="306"/>
        <v>#VALUE!</v>
      </c>
    </row>
    <row r="6477" spans="15:17">
      <c r="O6477">
        <f t="shared" si="305"/>
        <v>3096</v>
      </c>
      <c r="P6477" t="e">
        <f t="shared" si="304"/>
        <v>#VALUE!</v>
      </c>
      <c r="Q6477" t="e">
        <f t="shared" si="306"/>
        <v>#VALUE!</v>
      </c>
    </row>
    <row r="6478" spans="15:17">
      <c r="O6478">
        <f t="shared" si="305"/>
        <v>3097</v>
      </c>
      <c r="P6478" t="e">
        <f t="shared" si="304"/>
        <v>#VALUE!</v>
      </c>
      <c r="Q6478" t="e">
        <f t="shared" si="306"/>
        <v>#VALUE!</v>
      </c>
    </row>
    <row r="6479" spans="15:17">
      <c r="O6479">
        <f t="shared" si="305"/>
        <v>3098</v>
      </c>
      <c r="P6479" t="e">
        <f t="shared" si="304"/>
        <v>#VALUE!</v>
      </c>
      <c r="Q6479" t="e">
        <f t="shared" si="306"/>
        <v>#VALUE!</v>
      </c>
    </row>
    <row r="6480" spans="15:17">
      <c r="O6480">
        <f t="shared" si="305"/>
        <v>3099</v>
      </c>
      <c r="P6480" t="e">
        <f t="shared" si="304"/>
        <v>#VALUE!</v>
      </c>
      <c r="Q6480" t="e">
        <f t="shared" si="306"/>
        <v>#VALUE!</v>
      </c>
    </row>
    <row r="6481" spans="15:17">
      <c r="O6481">
        <f t="shared" si="305"/>
        <v>3100</v>
      </c>
      <c r="P6481" t="e">
        <f t="shared" si="304"/>
        <v>#VALUE!</v>
      </c>
      <c r="Q6481" t="e">
        <f t="shared" si="306"/>
        <v>#VALUE!</v>
      </c>
    </row>
    <row r="6482" spans="15:17">
      <c r="O6482">
        <f t="shared" si="305"/>
        <v>3101</v>
      </c>
      <c r="P6482" t="e">
        <f t="shared" si="304"/>
        <v>#VALUE!</v>
      </c>
      <c r="Q6482" t="e">
        <f t="shared" si="306"/>
        <v>#VALUE!</v>
      </c>
    </row>
    <row r="6483" spans="15:17">
      <c r="O6483">
        <f t="shared" si="305"/>
        <v>3102</v>
      </c>
      <c r="P6483" t="e">
        <f t="shared" si="304"/>
        <v>#VALUE!</v>
      </c>
      <c r="Q6483" t="e">
        <f t="shared" si="306"/>
        <v>#VALUE!</v>
      </c>
    </row>
    <row r="6484" spans="15:17">
      <c r="O6484">
        <f t="shared" si="305"/>
        <v>3103</v>
      </c>
      <c r="P6484" t="e">
        <f t="shared" si="304"/>
        <v>#VALUE!</v>
      </c>
      <c r="Q6484" t="e">
        <f t="shared" si="306"/>
        <v>#VALUE!</v>
      </c>
    </row>
    <row r="6485" spans="15:17">
      <c r="O6485">
        <f t="shared" si="305"/>
        <v>3104</v>
      </c>
      <c r="P6485" t="e">
        <f t="shared" si="304"/>
        <v>#VALUE!</v>
      </c>
      <c r="Q6485" t="e">
        <f t="shared" si="306"/>
        <v>#VALUE!</v>
      </c>
    </row>
    <row r="6486" spans="15:17">
      <c r="O6486">
        <f t="shared" si="305"/>
        <v>3105</v>
      </c>
      <c r="P6486" t="e">
        <f t="shared" si="304"/>
        <v>#VALUE!</v>
      </c>
      <c r="Q6486" t="e">
        <f t="shared" si="306"/>
        <v>#VALUE!</v>
      </c>
    </row>
    <row r="6487" spans="15:17">
      <c r="O6487">
        <f t="shared" si="305"/>
        <v>3106</v>
      </c>
      <c r="P6487" t="e">
        <f t="shared" si="304"/>
        <v>#VALUE!</v>
      </c>
      <c r="Q6487" t="e">
        <f t="shared" si="306"/>
        <v>#VALUE!</v>
      </c>
    </row>
    <row r="6488" spans="15:17">
      <c r="O6488">
        <f t="shared" si="305"/>
        <v>3107</v>
      </c>
      <c r="P6488" t="e">
        <f t="shared" si="304"/>
        <v>#VALUE!</v>
      </c>
      <c r="Q6488" t="e">
        <f t="shared" si="306"/>
        <v>#VALUE!</v>
      </c>
    </row>
    <row r="6489" spans="15:17">
      <c r="O6489">
        <f t="shared" si="305"/>
        <v>3108</v>
      </c>
      <c r="P6489" t="e">
        <f t="shared" si="304"/>
        <v>#VALUE!</v>
      </c>
      <c r="Q6489" t="e">
        <f t="shared" si="306"/>
        <v>#VALUE!</v>
      </c>
    </row>
    <row r="6490" spans="15:17">
      <c r="O6490">
        <f t="shared" si="305"/>
        <v>3109</v>
      </c>
      <c r="P6490" t="e">
        <f t="shared" si="304"/>
        <v>#VALUE!</v>
      </c>
      <c r="Q6490" t="e">
        <f t="shared" si="306"/>
        <v>#VALUE!</v>
      </c>
    </row>
    <row r="6491" spans="15:17">
      <c r="O6491">
        <f t="shared" si="305"/>
        <v>3110</v>
      </c>
      <c r="P6491" t="e">
        <f t="shared" si="304"/>
        <v>#VALUE!</v>
      </c>
      <c r="Q6491" t="e">
        <f t="shared" si="306"/>
        <v>#VALUE!</v>
      </c>
    </row>
    <row r="6492" spans="15:17">
      <c r="O6492">
        <f t="shared" si="305"/>
        <v>3111</v>
      </c>
      <c r="P6492" t="e">
        <f t="shared" si="304"/>
        <v>#VALUE!</v>
      </c>
      <c r="Q6492" t="e">
        <f t="shared" si="306"/>
        <v>#VALUE!</v>
      </c>
    </row>
    <row r="6493" spans="15:17">
      <c r="O6493">
        <f t="shared" si="305"/>
        <v>3112</v>
      </c>
      <c r="P6493" t="e">
        <f t="shared" si="304"/>
        <v>#VALUE!</v>
      </c>
      <c r="Q6493" t="e">
        <f t="shared" si="306"/>
        <v>#VALUE!</v>
      </c>
    </row>
    <row r="6494" spans="15:17">
      <c r="O6494">
        <f t="shared" si="305"/>
        <v>3113</v>
      </c>
      <c r="P6494" t="e">
        <f t="shared" si="304"/>
        <v>#VALUE!</v>
      </c>
      <c r="Q6494" t="e">
        <f t="shared" si="306"/>
        <v>#VALUE!</v>
      </c>
    </row>
    <row r="6495" spans="15:17">
      <c r="O6495">
        <f t="shared" si="305"/>
        <v>3114</v>
      </c>
      <c r="P6495" t="e">
        <f t="shared" si="304"/>
        <v>#VALUE!</v>
      </c>
      <c r="Q6495" t="e">
        <f t="shared" si="306"/>
        <v>#VALUE!</v>
      </c>
    </row>
    <row r="6496" spans="15:17">
      <c r="O6496">
        <f t="shared" si="305"/>
        <v>3115</v>
      </c>
      <c r="P6496" t="e">
        <f t="shared" si="304"/>
        <v>#VALUE!</v>
      </c>
      <c r="Q6496" t="e">
        <f t="shared" si="306"/>
        <v>#VALUE!</v>
      </c>
    </row>
    <row r="6497" spans="15:17">
      <c r="O6497">
        <f t="shared" si="305"/>
        <v>3116</v>
      </c>
      <c r="P6497" t="e">
        <f t="shared" si="304"/>
        <v>#VALUE!</v>
      </c>
      <c r="Q6497" t="e">
        <f t="shared" si="306"/>
        <v>#VALUE!</v>
      </c>
    </row>
    <row r="6498" spans="15:17">
      <c r="O6498">
        <f t="shared" si="305"/>
        <v>3117</v>
      </c>
      <c r="P6498" t="e">
        <f t="shared" si="304"/>
        <v>#VALUE!</v>
      </c>
      <c r="Q6498" t="e">
        <f t="shared" si="306"/>
        <v>#VALUE!</v>
      </c>
    </row>
    <row r="6499" spans="15:17">
      <c r="O6499">
        <f t="shared" si="305"/>
        <v>3118</v>
      </c>
      <c r="P6499" t="e">
        <f t="shared" si="304"/>
        <v>#VALUE!</v>
      </c>
      <c r="Q6499" t="e">
        <f t="shared" si="306"/>
        <v>#VALUE!</v>
      </c>
    </row>
    <row r="6500" spans="15:17">
      <c r="O6500">
        <f t="shared" si="305"/>
        <v>3119</v>
      </c>
      <c r="P6500" t="e">
        <f t="shared" si="304"/>
        <v>#VALUE!</v>
      </c>
      <c r="Q6500" t="e">
        <f t="shared" si="306"/>
        <v>#VALUE!</v>
      </c>
    </row>
    <row r="6501" spans="15:17">
      <c r="O6501">
        <f t="shared" si="305"/>
        <v>3120</v>
      </c>
      <c r="P6501" t="e">
        <f t="shared" si="304"/>
        <v>#VALUE!</v>
      </c>
      <c r="Q6501" t="e">
        <f t="shared" si="306"/>
        <v>#VALUE!</v>
      </c>
    </row>
    <row r="6502" spans="15:17">
      <c r="O6502">
        <f t="shared" si="305"/>
        <v>3121</v>
      </c>
      <c r="P6502" t="e">
        <f t="shared" si="304"/>
        <v>#VALUE!</v>
      </c>
      <c r="Q6502" t="e">
        <f t="shared" si="306"/>
        <v>#VALUE!</v>
      </c>
    </row>
    <row r="6503" spans="15:17">
      <c r="O6503">
        <f t="shared" si="305"/>
        <v>3122</v>
      </c>
      <c r="P6503" t="e">
        <f t="shared" si="304"/>
        <v>#VALUE!</v>
      </c>
      <c r="Q6503" t="e">
        <f t="shared" si="306"/>
        <v>#VALUE!</v>
      </c>
    </row>
    <row r="6504" spans="15:17">
      <c r="O6504">
        <f t="shared" si="305"/>
        <v>3123</v>
      </c>
      <c r="P6504" t="e">
        <f t="shared" si="304"/>
        <v>#VALUE!</v>
      </c>
      <c r="Q6504" t="e">
        <f t="shared" si="306"/>
        <v>#VALUE!</v>
      </c>
    </row>
    <row r="6505" spans="15:17">
      <c r="O6505">
        <f t="shared" si="305"/>
        <v>3124</v>
      </c>
      <c r="P6505" t="e">
        <f t="shared" si="304"/>
        <v>#VALUE!</v>
      </c>
      <c r="Q6505" t="e">
        <f t="shared" si="306"/>
        <v>#VALUE!</v>
      </c>
    </row>
    <row r="6506" spans="15:17">
      <c r="O6506">
        <f t="shared" si="305"/>
        <v>3125</v>
      </c>
      <c r="P6506" t="e">
        <f t="shared" si="304"/>
        <v>#VALUE!</v>
      </c>
      <c r="Q6506" t="e">
        <f t="shared" si="306"/>
        <v>#VALUE!</v>
      </c>
    </row>
    <row r="6507" spans="15:17">
      <c r="O6507">
        <f t="shared" si="305"/>
        <v>3126</v>
      </c>
      <c r="P6507" t="e">
        <f t="shared" si="304"/>
        <v>#VALUE!</v>
      </c>
      <c r="Q6507" t="e">
        <f t="shared" si="306"/>
        <v>#VALUE!</v>
      </c>
    </row>
    <row r="6508" spans="15:17">
      <c r="O6508">
        <f t="shared" si="305"/>
        <v>3127</v>
      </c>
      <c r="P6508" t="e">
        <f t="shared" si="304"/>
        <v>#VALUE!</v>
      </c>
      <c r="Q6508" t="e">
        <f t="shared" si="306"/>
        <v>#VALUE!</v>
      </c>
    </row>
    <row r="6509" spans="15:17">
      <c r="O6509">
        <f t="shared" si="305"/>
        <v>3128</v>
      </c>
      <c r="P6509" t="e">
        <f t="shared" si="304"/>
        <v>#VALUE!</v>
      </c>
      <c r="Q6509" t="e">
        <f t="shared" si="306"/>
        <v>#VALUE!</v>
      </c>
    </row>
    <row r="6510" spans="15:17">
      <c r="O6510">
        <f t="shared" si="305"/>
        <v>3129</v>
      </c>
      <c r="P6510" t="e">
        <f t="shared" si="304"/>
        <v>#VALUE!</v>
      </c>
      <c r="Q6510" t="e">
        <f t="shared" si="306"/>
        <v>#VALUE!</v>
      </c>
    </row>
    <row r="6511" spans="15:17">
      <c r="O6511">
        <f t="shared" si="305"/>
        <v>3130</v>
      </c>
      <c r="P6511" t="e">
        <f t="shared" si="304"/>
        <v>#VALUE!</v>
      </c>
      <c r="Q6511" t="e">
        <f t="shared" si="306"/>
        <v>#VALUE!</v>
      </c>
    </row>
    <row r="6512" spans="15:17">
      <c r="O6512">
        <f t="shared" si="305"/>
        <v>3131</v>
      </c>
      <c r="P6512" t="e">
        <f t="shared" si="304"/>
        <v>#VALUE!</v>
      </c>
      <c r="Q6512" t="e">
        <f t="shared" si="306"/>
        <v>#VALUE!</v>
      </c>
    </row>
    <row r="6513" spans="15:17">
      <c r="O6513">
        <f t="shared" si="305"/>
        <v>3132</v>
      </c>
      <c r="P6513" t="e">
        <f t="shared" si="304"/>
        <v>#VALUE!</v>
      </c>
      <c r="Q6513" t="e">
        <f t="shared" si="306"/>
        <v>#VALUE!</v>
      </c>
    </row>
    <row r="6514" spans="15:17">
      <c r="O6514">
        <f t="shared" si="305"/>
        <v>3133</v>
      </c>
      <c r="P6514" t="e">
        <f t="shared" si="304"/>
        <v>#VALUE!</v>
      </c>
      <c r="Q6514" t="e">
        <f t="shared" si="306"/>
        <v>#VALUE!</v>
      </c>
    </row>
    <row r="6515" spans="15:17">
      <c r="O6515">
        <f t="shared" si="305"/>
        <v>3134</v>
      </c>
      <c r="P6515" t="e">
        <f t="shared" si="304"/>
        <v>#VALUE!</v>
      </c>
      <c r="Q6515" t="e">
        <f t="shared" si="306"/>
        <v>#VALUE!</v>
      </c>
    </row>
    <row r="6516" spans="15:17">
      <c r="O6516">
        <f t="shared" si="305"/>
        <v>3135</v>
      </c>
      <c r="P6516" t="e">
        <f t="shared" si="304"/>
        <v>#VALUE!</v>
      </c>
      <c r="Q6516" t="e">
        <f t="shared" si="306"/>
        <v>#VALUE!</v>
      </c>
    </row>
    <row r="6517" spans="15:17">
      <c r="O6517">
        <f t="shared" si="305"/>
        <v>3136</v>
      </c>
      <c r="P6517" t="e">
        <f t="shared" ref="P6517:P6580" si="307">NEGBINOMDIST(O6517-$A$9,$A$9,$B$9)</f>
        <v>#VALUE!</v>
      </c>
      <c r="Q6517" t="e">
        <f t="shared" si="306"/>
        <v>#VALUE!</v>
      </c>
    </row>
    <row r="6518" spans="15:17">
      <c r="O6518">
        <f t="shared" ref="O6518:O6581" si="308">O6517+1</f>
        <v>3137</v>
      </c>
      <c r="P6518" t="e">
        <f t="shared" si="307"/>
        <v>#VALUE!</v>
      </c>
      <c r="Q6518" t="e">
        <f t="shared" si="306"/>
        <v>#VALUE!</v>
      </c>
    </row>
    <row r="6519" spans="15:17">
      <c r="O6519">
        <f t="shared" si="308"/>
        <v>3138</v>
      </c>
      <c r="P6519" t="e">
        <f t="shared" si="307"/>
        <v>#VALUE!</v>
      </c>
      <c r="Q6519" t="e">
        <f t="shared" si="306"/>
        <v>#VALUE!</v>
      </c>
    </row>
    <row r="6520" spans="15:17">
      <c r="O6520">
        <f t="shared" si="308"/>
        <v>3139</v>
      </c>
      <c r="P6520" t="e">
        <f t="shared" si="307"/>
        <v>#VALUE!</v>
      </c>
      <c r="Q6520" t="e">
        <f t="shared" si="306"/>
        <v>#VALUE!</v>
      </c>
    </row>
    <row r="6521" spans="15:17">
      <c r="O6521">
        <f t="shared" si="308"/>
        <v>3140</v>
      </c>
      <c r="P6521" t="e">
        <f t="shared" si="307"/>
        <v>#VALUE!</v>
      </c>
      <c r="Q6521" t="e">
        <f t="shared" si="306"/>
        <v>#VALUE!</v>
      </c>
    </row>
    <row r="6522" spans="15:17">
      <c r="O6522">
        <f t="shared" si="308"/>
        <v>3141</v>
      </c>
      <c r="P6522" t="e">
        <f t="shared" si="307"/>
        <v>#VALUE!</v>
      </c>
      <c r="Q6522" t="e">
        <f t="shared" si="306"/>
        <v>#VALUE!</v>
      </c>
    </row>
    <row r="6523" spans="15:17">
      <c r="O6523">
        <f t="shared" si="308"/>
        <v>3142</v>
      </c>
      <c r="P6523" t="e">
        <f t="shared" si="307"/>
        <v>#VALUE!</v>
      </c>
      <c r="Q6523" t="e">
        <f t="shared" si="306"/>
        <v>#VALUE!</v>
      </c>
    </row>
    <row r="6524" spans="15:17">
      <c r="O6524">
        <f t="shared" si="308"/>
        <v>3143</v>
      </c>
      <c r="P6524" t="e">
        <f t="shared" si="307"/>
        <v>#VALUE!</v>
      </c>
      <c r="Q6524" t="e">
        <f t="shared" si="306"/>
        <v>#VALUE!</v>
      </c>
    </row>
    <row r="6525" spans="15:17">
      <c r="O6525">
        <f t="shared" si="308"/>
        <v>3144</v>
      </c>
      <c r="P6525" t="e">
        <f t="shared" si="307"/>
        <v>#VALUE!</v>
      </c>
      <c r="Q6525" t="e">
        <f t="shared" si="306"/>
        <v>#VALUE!</v>
      </c>
    </row>
    <row r="6526" spans="15:17">
      <c r="O6526">
        <f t="shared" si="308"/>
        <v>3145</v>
      </c>
      <c r="P6526" t="e">
        <f t="shared" si="307"/>
        <v>#VALUE!</v>
      </c>
      <c r="Q6526" t="e">
        <f t="shared" si="306"/>
        <v>#VALUE!</v>
      </c>
    </row>
    <row r="6527" spans="15:17">
      <c r="O6527">
        <f t="shared" si="308"/>
        <v>3146</v>
      </c>
      <c r="P6527" t="e">
        <f t="shared" si="307"/>
        <v>#VALUE!</v>
      </c>
      <c r="Q6527" t="e">
        <f t="shared" si="306"/>
        <v>#VALUE!</v>
      </c>
    </row>
    <row r="6528" spans="15:17">
      <c r="O6528">
        <f t="shared" si="308"/>
        <v>3147</v>
      </c>
      <c r="P6528" t="e">
        <f t="shared" si="307"/>
        <v>#VALUE!</v>
      </c>
      <c r="Q6528" t="e">
        <f t="shared" si="306"/>
        <v>#VALUE!</v>
      </c>
    </row>
    <row r="6529" spans="15:17">
      <c r="O6529">
        <f t="shared" si="308"/>
        <v>3148</v>
      </c>
      <c r="P6529" t="e">
        <f t="shared" si="307"/>
        <v>#VALUE!</v>
      </c>
      <c r="Q6529" t="e">
        <f t="shared" si="306"/>
        <v>#VALUE!</v>
      </c>
    </row>
    <row r="6530" spans="15:17">
      <c r="O6530">
        <f t="shared" si="308"/>
        <v>3149</v>
      </c>
      <c r="P6530" t="e">
        <f t="shared" si="307"/>
        <v>#VALUE!</v>
      </c>
      <c r="Q6530" t="e">
        <f t="shared" si="306"/>
        <v>#VALUE!</v>
      </c>
    </row>
    <row r="6531" spans="15:17">
      <c r="O6531">
        <f t="shared" si="308"/>
        <v>3150</v>
      </c>
      <c r="P6531" t="e">
        <f t="shared" si="307"/>
        <v>#VALUE!</v>
      </c>
      <c r="Q6531" t="e">
        <f t="shared" si="306"/>
        <v>#VALUE!</v>
      </c>
    </row>
    <row r="6532" spans="15:17">
      <c r="O6532">
        <f t="shared" si="308"/>
        <v>3151</v>
      </c>
      <c r="P6532" t="e">
        <f t="shared" si="307"/>
        <v>#VALUE!</v>
      </c>
      <c r="Q6532" t="e">
        <f t="shared" si="306"/>
        <v>#VALUE!</v>
      </c>
    </row>
    <row r="6533" spans="15:17">
      <c r="O6533">
        <f t="shared" si="308"/>
        <v>3152</v>
      </c>
      <c r="P6533" t="e">
        <f t="shared" si="307"/>
        <v>#VALUE!</v>
      </c>
      <c r="Q6533" t="e">
        <f t="shared" si="306"/>
        <v>#VALUE!</v>
      </c>
    </row>
    <row r="6534" spans="15:17">
      <c r="O6534">
        <f t="shared" si="308"/>
        <v>3153</v>
      </c>
      <c r="P6534" t="e">
        <f t="shared" si="307"/>
        <v>#VALUE!</v>
      </c>
      <c r="Q6534" t="e">
        <f t="shared" si="306"/>
        <v>#VALUE!</v>
      </c>
    </row>
    <row r="6535" spans="15:17">
      <c r="O6535">
        <f t="shared" si="308"/>
        <v>3154</v>
      </c>
      <c r="P6535" t="e">
        <f t="shared" si="307"/>
        <v>#VALUE!</v>
      </c>
      <c r="Q6535" t="e">
        <f t="shared" ref="Q6535:Q6598" si="309">Q6534+P6534</f>
        <v>#VALUE!</v>
      </c>
    </row>
    <row r="6536" spans="15:17">
      <c r="O6536">
        <f t="shared" si="308"/>
        <v>3155</v>
      </c>
      <c r="P6536" t="e">
        <f t="shared" si="307"/>
        <v>#VALUE!</v>
      </c>
      <c r="Q6536" t="e">
        <f t="shared" si="309"/>
        <v>#VALUE!</v>
      </c>
    </row>
    <row r="6537" spans="15:17">
      <c r="O6537">
        <f t="shared" si="308"/>
        <v>3156</v>
      </c>
      <c r="P6537" t="e">
        <f t="shared" si="307"/>
        <v>#VALUE!</v>
      </c>
      <c r="Q6537" t="e">
        <f t="shared" si="309"/>
        <v>#VALUE!</v>
      </c>
    </row>
    <row r="6538" spans="15:17">
      <c r="O6538">
        <f t="shared" si="308"/>
        <v>3157</v>
      </c>
      <c r="P6538" t="e">
        <f t="shared" si="307"/>
        <v>#VALUE!</v>
      </c>
      <c r="Q6538" t="e">
        <f t="shared" si="309"/>
        <v>#VALUE!</v>
      </c>
    </row>
    <row r="6539" spans="15:17">
      <c r="O6539">
        <f t="shared" si="308"/>
        <v>3158</v>
      </c>
      <c r="P6539" t="e">
        <f t="shared" si="307"/>
        <v>#VALUE!</v>
      </c>
      <c r="Q6539" t="e">
        <f t="shared" si="309"/>
        <v>#VALUE!</v>
      </c>
    </row>
    <row r="6540" spans="15:17">
      <c r="O6540">
        <f t="shared" si="308"/>
        <v>3159</v>
      </c>
      <c r="P6540" t="e">
        <f t="shared" si="307"/>
        <v>#VALUE!</v>
      </c>
      <c r="Q6540" t="e">
        <f t="shared" si="309"/>
        <v>#VALUE!</v>
      </c>
    </row>
    <row r="6541" spans="15:17">
      <c r="O6541">
        <f t="shared" si="308"/>
        <v>3160</v>
      </c>
      <c r="P6541" t="e">
        <f t="shared" si="307"/>
        <v>#VALUE!</v>
      </c>
      <c r="Q6541" t="e">
        <f t="shared" si="309"/>
        <v>#VALUE!</v>
      </c>
    </row>
    <row r="6542" spans="15:17">
      <c r="O6542">
        <f t="shared" si="308"/>
        <v>3161</v>
      </c>
      <c r="P6542" t="e">
        <f t="shared" si="307"/>
        <v>#VALUE!</v>
      </c>
      <c r="Q6542" t="e">
        <f t="shared" si="309"/>
        <v>#VALUE!</v>
      </c>
    </row>
    <row r="6543" spans="15:17">
      <c r="O6543">
        <f t="shared" si="308"/>
        <v>3162</v>
      </c>
      <c r="P6543" t="e">
        <f t="shared" si="307"/>
        <v>#VALUE!</v>
      </c>
      <c r="Q6543" t="e">
        <f t="shared" si="309"/>
        <v>#VALUE!</v>
      </c>
    </row>
    <row r="6544" spans="15:17">
      <c r="O6544">
        <f t="shared" si="308"/>
        <v>3163</v>
      </c>
      <c r="P6544" t="e">
        <f t="shared" si="307"/>
        <v>#VALUE!</v>
      </c>
      <c r="Q6544" t="e">
        <f t="shared" si="309"/>
        <v>#VALUE!</v>
      </c>
    </row>
    <row r="6545" spans="15:17">
      <c r="O6545">
        <f t="shared" si="308"/>
        <v>3164</v>
      </c>
      <c r="P6545" t="e">
        <f t="shared" si="307"/>
        <v>#VALUE!</v>
      </c>
      <c r="Q6545" t="e">
        <f t="shared" si="309"/>
        <v>#VALUE!</v>
      </c>
    </row>
    <row r="6546" spans="15:17">
      <c r="O6546">
        <f t="shared" si="308"/>
        <v>3165</v>
      </c>
      <c r="P6546" t="e">
        <f t="shared" si="307"/>
        <v>#VALUE!</v>
      </c>
      <c r="Q6546" t="e">
        <f t="shared" si="309"/>
        <v>#VALUE!</v>
      </c>
    </row>
    <row r="6547" spans="15:17">
      <c r="O6547">
        <f t="shared" si="308"/>
        <v>3166</v>
      </c>
      <c r="P6547" t="e">
        <f t="shared" si="307"/>
        <v>#VALUE!</v>
      </c>
      <c r="Q6547" t="e">
        <f t="shared" si="309"/>
        <v>#VALUE!</v>
      </c>
    </row>
    <row r="6548" spans="15:17">
      <c r="O6548">
        <f t="shared" si="308"/>
        <v>3167</v>
      </c>
      <c r="P6548" t="e">
        <f t="shared" si="307"/>
        <v>#VALUE!</v>
      </c>
      <c r="Q6548" t="e">
        <f t="shared" si="309"/>
        <v>#VALUE!</v>
      </c>
    </row>
    <row r="6549" spans="15:17">
      <c r="O6549">
        <f t="shared" si="308"/>
        <v>3168</v>
      </c>
      <c r="P6549" t="e">
        <f t="shared" si="307"/>
        <v>#VALUE!</v>
      </c>
      <c r="Q6549" t="e">
        <f t="shared" si="309"/>
        <v>#VALUE!</v>
      </c>
    </row>
    <row r="6550" spans="15:17">
      <c r="O6550">
        <f t="shared" si="308"/>
        <v>3169</v>
      </c>
      <c r="P6550" t="e">
        <f t="shared" si="307"/>
        <v>#VALUE!</v>
      </c>
      <c r="Q6550" t="e">
        <f t="shared" si="309"/>
        <v>#VALUE!</v>
      </c>
    </row>
    <row r="6551" spans="15:17">
      <c r="O6551">
        <f t="shared" si="308"/>
        <v>3170</v>
      </c>
      <c r="P6551" t="e">
        <f t="shared" si="307"/>
        <v>#VALUE!</v>
      </c>
      <c r="Q6551" t="e">
        <f t="shared" si="309"/>
        <v>#VALUE!</v>
      </c>
    </row>
    <row r="6552" spans="15:17">
      <c r="O6552">
        <f t="shared" si="308"/>
        <v>3171</v>
      </c>
      <c r="P6552" t="e">
        <f t="shared" si="307"/>
        <v>#VALUE!</v>
      </c>
      <c r="Q6552" t="e">
        <f t="shared" si="309"/>
        <v>#VALUE!</v>
      </c>
    </row>
    <row r="6553" spans="15:17">
      <c r="O6553">
        <f t="shared" si="308"/>
        <v>3172</v>
      </c>
      <c r="P6553" t="e">
        <f t="shared" si="307"/>
        <v>#VALUE!</v>
      </c>
      <c r="Q6553" t="e">
        <f t="shared" si="309"/>
        <v>#VALUE!</v>
      </c>
    </row>
    <row r="6554" spans="15:17">
      <c r="O6554">
        <f t="shared" si="308"/>
        <v>3173</v>
      </c>
      <c r="P6554" t="e">
        <f t="shared" si="307"/>
        <v>#VALUE!</v>
      </c>
      <c r="Q6554" t="e">
        <f t="shared" si="309"/>
        <v>#VALUE!</v>
      </c>
    </row>
    <row r="6555" spans="15:17">
      <c r="O6555">
        <f t="shared" si="308"/>
        <v>3174</v>
      </c>
      <c r="P6555" t="e">
        <f t="shared" si="307"/>
        <v>#VALUE!</v>
      </c>
      <c r="Q6555" t="e">
        <f t="shared" si="309"/>
        <v>#VALUE!</v>
      </c>
    </row>
    <row r="6556" spans="15:17">
      <c r="O6556">
        <f t="shared" si="308"/>
        <v>3175</v>
      </c>
      <c r="P6556" t="e">
        <f t="shared" si="307"/>
        <v>#VALUE!</v>
      </c>
      <c r="Q6556" t="e">
        <f t="shared" si="309"/>
        <v>#VALUE!</v>
      </c>
    </row>
    <row r="6557" spans="15:17">
      <c r="O6557">
        <f t="shared" si="308"/>
        <v>3176</v>
      </c>
      <c r="P6557" t="e">
        <f t="shared" si="307"/>
        <v>#VALUE!</v>
      </c>
      <c r="Q6557" t="e">
        <f t="shared" si="309"/>
        <v>#VALUE!</v>
      </c>
    </row>
    <row r="6558" spans="15:17">
      <c r="O6558">
        <f t="shared" si="308"/>
        <v>3177</v>
      </c>
      <c r="P6558" t="e">
        <f t="shared" si="307"/>
        <v>#VALUE!</v>
      </c>
      <c r="Q6558" t="e">
        <f t="shared" si="309"/>
        <v>#VALUE!</v>
      </c>
    </row>
    <row r="6559" spans="15:17">
      <c r="O6559">
        <f t="shared" si="308"/>
        <v>3178</v>
      </c>
      <c r="P6559" t="e">
        <f t="shared" si="307"/>
        <v>#VALUE!</v>
      </c>
      <c r="Q6559" t="e">
        <f t="shared" si="309"/>
        <v>#VALUE!</v>
      </c>
    </row>
    <row r="6560" spans="15:17">
      <c r="O6560">
        <f t="shared" si="308"/>
        <v>3179</v>
      </c>
      <c r="P6560" t="e">
        <f t="shared" si="307"/>
        <v>#VALUE!</v>
      </c>
      <c r="Q6560" t="e">
        <f t="shared" si="309"/>
        <v>#VALUE!</v>
      </c>
    </row>
    <row r="6561" spans="15:17">
      <c r="O6561">
        <f t="shared" si="308"/>
        <v>3180</v>
      </c>
      <c r="P6561" t="e">
        <f t="shared" si="307"/>
        <v>#VALUE!</v>
      </c>
      <c r="Q6561" t="e">
        <f t="shared" si="309"/>
        <v>#VALUE!</v>
      </c>
    </row>
    <row r="6562" spans="15:17">
      <c r="O6562">
        <f t="shared" si="308"/>
        <v>3181</v>
      </c>
      <c r="P6562" t="e">
        <f t="shared" si="307"/>
        <v>#VALUE!</v>
      </c>
      <c r="Q6562" t="e">
        <f t="shared" si="309"/>
        <v>#VALUE!</v>
      </c>
    </row>
    <row r="6563" spans="15:17">
      <c r="O6563">
        <f t="shared" si="308"/>
        <v>3182</v>
      </c>
      <c r="P6563" t="e">
        <f t="shared" si="307"/>
        <v>#VALUE!</v>
      </c>
      <c r="Q6563" t="e">
        <f t="shared" si="309"/>
        <v>#VALUE!</v>
      </c>
    </row>
    <row r="6564" spans="15:17">
      <c r="O6564">
        <f t="shared" si="308"/>
        <v>3183</v>
      </c>
      <c r="P6564" t="e">
        <f t="shared" si="307"/>
        <v>#VALUE!</v>
      </c>
      <c r="Q6564" t="e">
        <f t="shared" si="309"/>
        <v>#VALUE!</v>
      </c>
    </row>
    <row r="6565" spans="15:17">
      <c r="O6565">
        <f t="shared" si="308"/>
        <v>3184</v>
      </c>
      <c r="P6565" t="e">
        <f t="shared" si="307"/>
        <v>#VALUE!</v>
      </c>
      <c r="Q6565" t="e">
        <f t="shared" si="309"/>
        <v>#VALUE!</v>
      </c>
    </row>
    <row r="6566" spans="15:17">
      <c r="O6566">
        <f t="shared" si="308"/>
        <v>3185</v>
      </c>
      <c r="P6566" t="e">
        <f t="shared" si="307"/>
        <v>#VALUE!</v>
      </c>
      <c r="Q6566" t="e">
        <f t="shared" si="309"/>
        <v>#VALUE!</v>
      </c>
    </row>
    <row r="6567" spans="15:17">
      <c r="O6567">
        <f t="shared" si="308"/>
        <v>3186</v>
      </c>
      <c r="P6567" t="e">
        <f t="shared" si="307"/>
        <v>#VALUE!</v>
      </c>
      <c r="Q6567" t="e">
        <f t="shared" si="309"/>
        <v>#VALUE!</v>
      </c>
    </row>
    <row r="6568" spans="15:17">
      <c r="O6568">
        <f t="shared" si="308"/>
        <v>3187</v>
      </c>
      <c r="P6568" t="e">
        <f t="shared" si="307"/>
        <v>#VALUE!</v>
      </c>
      <c r="Q6568" t="e">
        <f t="shared" si="309"/>
        <v>#VALUE!</v>
      </c>
    </row>
    <row r="6569" spans="15:17">
      <c r="O6569">
        <f t="shared" si="308"/>
        <v>3188</v>
      </c>
      <c r="P6569" t="e">
        <f t="shared" si="307"/>
        <v>#VALUE!</v>
      </c>
      <c r="Q6569" t="e">
        <f t="shared" si="309"/>
        <v>#VALUE!</v>
      </c>
    </row>
    <row r="6570" spans="15:17">
      <c r="O6570">
        <f t="shared" si="308"/>
        <v>3189</v>
      </c>
      <c r="P6570" t="e">
        <f t="shared" si="307"/>
        <v>#VALUE!</v>
      </c>
      <c r="Q6570" t="e">
        <f t="shared" si="309"/>
        <v>#VALUE!</v>
      </c>
    </row>
    <row r="6571" spans="15:17">
      <c r="O6571">
        <f t="shared" si="308"/>
        <v>3190</v>
      </c>
      <c r="P6571" t="e">
        <f t="shared" si="307"/>
        <v>#VALUE!</v>
      </c>
      <c r="Q6571" t="e">
        <f t="shared" si="309"/>
        <v>#VALUE!</v>
      </c>
    </row>
    <row r="6572" spans="15:17">
      <c r="O6572">
        <f t="shared" si="308"/>
        <v>3191</v>
      </c>
      <c r="P6572" t="e">
        <f t="shared" si="307"/>
        <v>#VALUE!</v>
      </c>
      <c r="Q6572" t="e">
        <f t="shared" si="309"/>
        <v>#VALUE!</v>
      </c>
    </row>
    <row r="6573" spans="15:17">
      <c r="O6573">
        <f t="shared" si="308"/>
        <v>3192</v>
      </c>
      <c r="P6573" t="e">
        <f t="shared" si="307"/>
        <v>#VALUE!</v>
      </c>
      <c r="Q6573" t="e">
        <f t="shared" si="309"/>
        <v>#VALUE!</v>
      </c>
    </row>
    <row r="6574" spans="15:17">
      <c r="O6574">
        <f t="shared" si="308"/>
        <v>3193</v>
      </c>
      <c r="P6574" t="e">
        <f t="shared" si="307"/>
        <v>#VALUE!</v>
      </c>
      <c r="Q6574" t="e">
        <f t="shared" si="309"/>
        <v>#VALUE!</v>
      </c>
    </row>
    <row r="6575" spans="15:17">
      <c r="O6575">
        <f t="shared" si="308"/>
        <v>3194</v>
      </c>
      <c r="P6575" t="e">
        <f t="shared" si="307"/>
        <v>#VALUE!</v>
      </c>
      <c r="Q6575" t="e">
        <f t="shared" si="309"/>
        <v>#VALUE!</v>
      </c>
    </row>
    <row r="6576" spans="15:17">
      <c r="O6576">
        <f t="shared" si="308"/>
        <v>3195</v>
      </c>
      <c r="P6576" t="e">
        <f t="shared" si="307"/>
        <v>#VALUE!</v>
      </c>
      <c r="Q6576" t="e">
        <f t="shared" si="309"/>
        <v>#VALUE!</v>
      </c>
    </row>
    <row r="6577" spans="15:17">
      <c r="O6577">
        <f t="shared" si="308"/>
        <v>3196</v>
      </c>
      <c r="P6577" t="e">
        <f t="shared" si="307"/>
        <v>#VALUE!</v>
      </c>
      <c r="Q6577" t="e">
        <f t="shared" si="309"/>
        <v>#VALUE!</v>
      </c>
    </row>
    <row r="6578" spans="15:17">
      <c r="O6578">
        <f t="shared" si="308"/>
        <v>3197</v>
      </c>
      <c r="P6578" t="e">
        <f t="shared" si="307"/>
        <v>#VALUE!</v>
      </c>
      <c r="Q6578" t="e">
        <f t="shared" si="309"/>
        <v>#VALUE!</v>
      </c>
    </row>
    <row r="6579" spans="15:17">
      <c r="O6579">
        <f t="shared" si="308"/>
        <v>3198</v>
      </c>
      <c r="P6579" t="e">
        <f t="shared" si="307"/>
        <v>#VALUE!</v>
      </c>
      <c r="Q6579" t="e">
        <f t="shared" si="309"/>
        <v>#VALUE!</v>
      </c>
    </row>
    <row r="6580" spans="15:17">
      <c r="O6580">
        <f t="shared" si="308"/>
        <v>3199</v>
      </c>
      <c r="P6580" t="e">
        <f t="shared" si="307"/>
        <v>#VALUE!</v>
      </c>
      <c r="Q6580" t="e">
        <f t="shared" si="309"/>
        <v>#VALUE!</v>
      </c>
    </row>
    <row r="6581" spans="15:17">
      <c r="O6581">
        <f t="shared" si="308"/>
        <v>3200</v>
      </c>
      <c r="P6581" t="e">
        <f t="shared" ref="P6581:P6644" si="310">NEGBINOMDIST(O6581-$A$9,$A$9,$B$9)</f>
        <v>#VALUE!</v>
      </c>
      <c r="Q6581" t="e">
        <f t="shared" si="309"/>
        <v>#VALUE!</v>
      </c>
    </row>
    <row r="6582" spans="15:17">
      <c r="O6582">
        <f t="shared" ref="O6582:O6645" si="311">O6581+1</f>
        <v>3201</v>
      </c>
      <c r="P6582" t="e">
        <f t="shared" si="310"/>
        <v>#VALUE!</v>
      </c>
      <c r="Q6582" t="e">
        <f t="shared" si="309"/>
        <v>#VALUE!</v>
      </c>
    </row>
    <row r="6583" spans="15:17">
      <c r="O6583">
        <f t="shared" si="311"/>
        <v>3202</v>
      </c>
      <c r="P6583" t="e">
        <f t="shared" si="310"/>
        <v>#VALUE!</v>
      </c>
      <c r="Q6583" t="e">
        <f t="shared" si="309"/>
        <v>#VALUE!</v>
      </c>
    </row>
    <row r="6584" spans="15:17">
      <c r="O6584">
        <f t="shared" si="311"/>
        <v>3203</v>
      </c>
      <c r="P6584" t="e">
        <f t="shared" si="310"/>
        <v>#VALUE!</v>
      </c>
      <c r="Q6584" t="e">
        <f t="shared" si="309"/>
        <v>#VALUE!</v>
      </c>
    </row>
    <row r="6585" spans="15:17">
      <c r="O6585">
        <f t="shared" si="311"/>
        <v>3204</v>
      </c>
      <c r="P6585" t="e">
        <f t="shared" si="310"/>
        <v>#VALUE!</v>
      </c>
      <c r="Q6585" t="e">
        <f t="shared" si="309"/>
        <v>#VALUE!</v>
      </c>
    </row>
    <row r="6586" spans="15:17">
      <c r="O6586">
        <f t="shared" si="311"/>
        <v>3205</v>
      </c>
      <c r="P6586" t="e">
        <f t="shared" si="310"/>
        <v>#VALUE!</v>
      </c>
      <c r="Q6586" t="e">
        <f t="shared" si="309"/>
        <v>#VALUE!</v>
      </c>
    </row>
    <row r="6587" spans="15:17">
      <c r="O6587">
        <f t="shared" si="311"/>
        <v>3206</v>
      </c>
      <c r="P6587" t="e">
        <f t="shared" si="310"/>
        <v>#VALUE!</v>
      </c>
      <c r="Q6587" t="e">
        <f t="shared" si="309"/>
        <v>#VALUE!</v>
      </c>
    </row>
    <row r="6588" spans="15:17">
      <c r="O6588">
        <f t="shared" si="311"/>
        <v>3207</v>
      </c>
      <c r="P6588" t="e">
        <f t="shared" si="310"/>
        <v>#VALUE!</v>
      </c>
      <c r="Q6588" t="e">
        <f t="shared" si="309"/>
        <v>#VALUE!</v>
      </c>
    </row>
    <row r="6589" spans="15:17">
      <c r="O6589">
        <f t="shared" si="311"/>
        <v>3208</v>
      </c>
      <c r="P6589" t="e">
        <f t="shared" si="310"/>
        <v>#VALUE!</v>
      </c>
      <c r="Q6589" t="e">
        <f t="shared" si="309"/>
        <v>#VALUE!</v>
      </c>
    </row>
    <row r="6590" spans="15:17">
      <c r="O6590">
        <f t="shared" si="311"/>
        <v>3209</v>
      </c>
      <c r="P6590" t="e">
        <f t="shared" si="310"/>
        <v>#VALUE!</v>
      </c>
      <c r="Q6590" t="e">
        <f t="shared" si="309"/>
        <v>#VALUE!</v>
      </c>
    </row>
    <row r="6591" spans="15:17">
      <c r="O6591">
        <f t="shared" si="311"/>
        <v>3210</v>
      </c>
      <c r="P6591" t="e">
        <f t="shared" si="310"/>
        <v>#VALUE!</v>
      </c>
      <c r="Q6591" t="e">
        <f t="shared" si="309"/>
        <v>#VALUE!</v>
      </c>
    </row>
    <row r="6592" spans="15:17">
      <c r="O6592">
        <f t="shared" si="311"/>
        <v>3211</v>
      </c>
      <c r="P6592" t="e">
        <f t="shared" si="310"/>
        <v>#VALUE!</v>
      </c>
      <c r="Q6592" t="e">
        <f t="shared" si="309"/>
        <v>#VALUE!</v>
      </c>
    </row>
    <row r="6593" spans="15:17">
      <c r="O6593">
        <f t="shared" si="311"/>
        <v>3212</v>
      </c>
      <c r="P6593" t="e">
        <f t="shared" si="310"/>
        <v>#VALUE!</v>
      </c>
      <c r="Q6593" t="e">
        <f t="shared" si="309"/>
        <v>#VALUE!</v>
      </c>
    </row>
    <row r="6594" spans="15:17">
      <c r="O6594">
        <f t="shared" si="311"/>
        <v>3213</v>
      </c>
      <c r="P6594" t="e">
        <f t="shared" si="310"/>
        <v>#VALUE!</v>
      </c>
      <c r="Q6594" t="e">
        <f t="shared" si="309"/>
        <v>#VALUE!</v>
      </c>
    </row>
    <row r="6595" spans="15:17">
      <c r="O6595">
        <f t="shared" si="311"/>
        <v>3214</v>
      </c>
      <c r="P6595" t="e">
        <f t="shared" si="310"/>
        <v>#VALUE!</v>
      </c>
      <c r="Q6595" t="e">
        <f t="shared" si="309"/>
        <v>#VALUE!</v>
      </c>
    </row>
    <row r="6596" spans="15:17">
      <c r="O6596">
        <f t="shared" si="311"/>
        <v>3215</v>
      </c>
      <c r="P6596" t="e">
        <f t="shared" si="310"/>
        <v>#VALUE!</v>
      </c>
      <c r="Q6596" t="e">
        <f t="shared" si="309"/>
        <v>#VALUE!</v>
      </c>
    </row>
    <row r="6597" spans="15:17">
      <c r="O6597">
        <f t="shared" si="311"/>
        <v>3216</v>
      </c>
      <c r="P6597" t="e">
        <f t="shared" si="310"/>
        <v>#VALUE!</v>
      </c>
      <c r="Q6597" t="e">
        <f t="shared" si="309"/>
        <v>#VALUE!</v>
      </c>
    </row>
    <row r="6598" spans="15:17">
      <c r="O6598">
        <f t="shared" si="311"/>
        <v>3217</v>
      </c>
      <c r="P6598" t="e">
        <f t="shared" si="310"/>
        <v>#VALUE!</v>
      </c>
      <c r="Q6598" t="e">
        <f t="shared" si="309"/>
        <v>#VALUE!</v>
      </c>
    </row>
    <row r="6599" spans="15:17">
      <c r="O6599">
        <f t="shared" si="311"/>
        <v>3218</v>
      </c>
      <c r="P6599" t="e">
        <f t="shared" si="310"/>
        <v>#VALUE!</v>
      </c>
      <c r="Q6599" t="e">
        <f t="shared" ref="Q6599:Q6662" si="312">Q6598+P6598</f>
        <v>#VALUE!</v>
      </c>
    </row>
    <row r="6600" spans="15:17">
      <c r="O6600">
        <f t="shared" si="311"/>
        <v>3219</v>
      </c>
      <c r="P6600" t="e">
        <f t="shared" si="310"/>
        <v>#VALUE!</v>
      </c>
      <c r="Q6600" t="e">
        <f t="shared" si="312"/>
        <v>#VALUE!</v>
      </c>
    </row>
    <row r="6601" spans="15:17">
      <c r="O6601">
        <f t="shared" si="311"/>
        <v>3220</v>
      </c>
      <c r="P6601" t="e">
        <f t="shared" si="310"/>
        <v>#VALUE!</v>
      </c>
      <c r="Q6601" t="e">
        <f t="shared" si="312"/>
        <v>#VALUE!</v>
      </c>
    </row>
    <row r="6602" spans="15:17">
      <c r="O6602">
        <f t="shared" si="311"/>
        <v>3221</v>
      </c>
      <c r="P6602" t="e">
        <f t="shared" si="310"/>
        <v>#VALUE!</v>
      </c>
      <c r="Q6602" t="e">
        <f t="shared" si="312"/>
        <v>#VALUE!</v>
      </c>
    </row>
    <row r="6603" spans="15:17">
      <c r="O6603">
        <f t="shared" si="311"/>
        <v>3222</v>
      </c>
      <c r="P6603" t="e">
        <f t="shared" si="310"/>
        <v>#VALUE!</v>
      </c>
      <c r="Q6603" t="e">
        <f t="shared" si="312"/>
        <v>#VALUE!</v>
      </c>
    </row>
    <row r="6604" spans="15:17">
      <c r="O6604">
        <f t="shared" si="311"/>
        <v>3223</v>
      </c>
      <c r="P6604" t="e">
        <f t="shared" si="310"/>
        <v>#VALUE!</v>
      </c>
      <c r="Q6604" t="e">
        <f t="shared" si="312"/>
        <v>#VALUE!</v>
      </c>
    </row>
    <row r="6605" spans="15:17">
      <c r="O6605">
        <f t="shared" si="311"/>
        <v>3224</v>
      </c>
      <c r="P6605" t="e">
        <f t="shared" si="310"/>
        <v>#VALUE!</v>
      </c>
      <c r="Q6605" t="e">
        <f t="shared" si="312"/>
        <v>#VALUE!</v>
      </c>
    </row>
    <row r="6606" spans="15:17">
      <c r="O6606">
        <f t="shared" si="311"/>
        <v>3225</v>
      </c>
      <c r="P6606" t="e">
        <f t="shared" si="310"/>
        <v>#VALUE!</v>
      </c>
      <c r="Q6606" t="e">
        <f t="shared" si="312"/>
        <v>#VALUE!</v>
      </c>
    </row>
    <row r="6607" spans="15:17">
      <c r="O6607">
        <f t="shared" si="311"/>
        <v>3226</v>
      </c>
      <c r="P6607" t="e">
        <f t="shared" si="310"/>
        <v>#VALUE!</v>
      </c>
      <c r="Q6607" t="e">
        <f t="shared" si="312"/>
        <v>#VALUE!</v>
      </c>
    </row>
    <row r="6608" spans="15:17">
      <c r="O6608">
        <f t="shared" si="311"/>
        <v>3227</v>
      </c>
      <c r="P6608" t="e">
        <f t="shared" si="310"/>
        <v>#VALUE!</v>
      </c>
      <c r="Q6608" t="e">
        <f t="shared" si="312"/>
        <v>#VALUE!</v>
      </c>
    </row>
    <row r="6609" spans="15:17">
      <c r="O6609">
        <f t="shared" si="311"/>
        <v>3228</v>
      </c>
      <c r="P6609" t="e">
        <f t="shared" si="310"/>
        <v>#VALUE!</v>
      </c>
      <c r="Q6609" t="e">
        <f t="shared" si="312"/>
        <v>#VALUE!</v>
      </c>
    </row>
    <row r="6610" spans="15:17">
      <c r="O6610">
        <f t="shared" si="311"/>
        <v>3229</v>
      </c>
      <c r="P6610" t="e">
        <f t="shared" si="310"/>
        <v>#VALUE!</v>
      </c>
      <c r="Q6610" t="e">
        <f t="shared" si="312"/>
        <v>#VALUE!</v>
      </c>
    </row>
    <row r="6611" spans="15:17">
      <c r="O6611">
        <f t="shared" si="311"/>
        <v>3230</v>
      </c>
      <c r="P6611" t="e">
        <f t="shared" si="310"/>
        <v>#VALUE!</v>
      </c>
      <c r="Q6611" t="e">
        <f t="shared" si="312"/>
        <v>#VALUE!</v>
      </c>
    </row>
    <row r="6612" spans="15:17">
      <c r="O6612">
        <f t="shared" si="311"/>
        <v>3231</v>
      </c>
      <c r="P6612" t="e">
        <f t="shared" si="310"/>
        <v>#VALUE!</v>
      </c>
      <c r="Q6612" t="e">
        <f t="shared" si="312"/>
        <v>#VALUE!</v>
      </c>
    </row>
    <row r="6613" spans="15:17">
      <c r="O6613">
        <f t="shared" si="311"/>
        <v>3232</v>
      </c>
      <c r="P6613" t="e">
        <f t="shared" si="310"/>
        <v>#VALUE!</v>
      </c>
      <c r="Q6613" t="e">
        <f t="shared" si="312"/>
        <v>#VALUE!</v>
      </c>
    </row>
    <row r="6614" spans="15:17">
      <c r="O6614">
        <f t="shared" si="311"/>
        <v>3233</v>
      </c>
      <c r="P6614" t="e">
        <f t="shared" si="310"/>
        <v>#VALUE!</v>
      </c>
      <c r="Q6614" t="e">
        <f t="shared" si="312"/>
        <v>#VALUE!</v>
      </c>
    </row>
    <row r="6615" spans="15:17">
      <c r="O6615">
        <f t="shared" si="311"/>
        <v>3234</v>
      </c>
      <c r="P6615" t="e">
        <f t="shared" si="310"/>
        <v>#VALUE!</v>
      </c>
      <c r="Q6615" t="e">
        <f t="shared" si="312"/>
        <v>#VALUE!</v>
      </c>
    </row>
    <row r="6616" spans="15:17">
      <c r="O6616">
        <f t="shared" si="311"/>
        <v>3235</v>
      </c>
      <c r="P6616" t="e">
        <f t="shared" si="310"/>
        <v>#VALUE!</v>
      </c>
      <c r="Q6616" t="e">
        <f t="shared" si="312"/>
        <v>#VALUE!</v>
      </c>
    </row>
    <row r="6617" spans="15:17">
      <c r="O6617">
        <f t="shared" si="311"/>
        <v>3236</v>
      </c>
      <c r="P6617" t="e">
        <f t="shared" si="310"/>
        <v>#VALUE!</v>
      </c>
      <c r="Q6617" t="e">
        <f t="shared" si="312"/>
        <v>#VALUE!</v>
      </c>
    </row>
    <row r="6618" spans="15:17">
      <c r="O6618">
        <f t="shared" si="311"/>
        <v>3237</v>
      </c>
      <c r="P6618" t="e">
        <f t="shared" si="310"/>
        <v>#VALUE!</v>
      </c>
      <c r="Q6618" t="e">
        <f t="shared" si="312"/>
        <v>#VALUE!</v>
      </c>
    </row>
    <row r="6619" spans="15:17">
      <c r="O6619">
        <f t="shared" si="311"/>
        <v>3238</v>
      </c>
      <c r="P6619" t="e">
        <f t="shared" si="310"/>
        <v>#VALUE!</v>
      </c>
      <c r="Q6619" t="e">
        <f t="shared" si="312"/>
        <v>#VALUE!</v>
      </c>
    </row>
    <row r="6620" spans="15:17">
      <c r="O6620">
        <f t="shared" si="311"/>
        <v>3239</v>
      </c>
      <c r="P6620" t="e">
        <f t="shared" si="310"/>
        <v>#VALUE!</v>
      </c>
      <c r="Q6620" t="e">
        <f t="shared" si="312"/>
        <v>#VALUE!</v>
      </c>
    </row>
    <row r="6621" spans="15:17">
      <c r="O6621">
        <f t="shared" si="311"/>
        <v>3240</v>
      </c>
      <c r="P6621" t="e">
        <f t="shared" si="310"/>
        <v>#VALUE!</v>
      </c>
      <c r="Q6621" t="e">
        <f t="shared" si="312"/>
        <v>#VALUE!</v>
      </c>
    </row>
    <row r="6622" spans="15:17">
      <c r="O6622">
        <f t="shared" si="311"/>
        <v>3241</v>
      </c>
      <c r="P6622" t="e">
        <f t="shared" si="310"/>
        <v>#VALUE!</v>
      </c>
      <c r="Q6622" t="e">
        <f t="shared" si="312"/>
        <v>#VALUE!</v>
      </c>
    </row>
    <row r="6623" spans="15:17">
      <c r="O6623">
        <f t="shared" si="311"/>
        <v>3242</v>
      </c>
      <c r="P6623" t="e">
        <f t="shared" si="310"/>
        <v>#VALUE!</v>
      </c>
      <c r="Q6623" t="e">
        <f t="shared" si="312"/>
        <v>#VALUE!</v>
      </c>
    </row>
    <row r="6624" spans="15:17">
      <c r="O6624">
        <f t="shared" si="311"/>
        <v>3243</v>
      </c>
      <c r="P6624" t="e">
        <f t="shared" si="310"/>
        <v>#VALUE!</v>
      </c>
      <c r="Q6624" t="e">
        <f t="shared" si="312"/>
        <v>#VALUE!</v>
      </c>
    </row>
    <row r="6625" spans="15:17">
      <c r="O6625">
        <f t="shared" si="311"/>
        <v>3244</v>
      </c>
      <c r="P6625" t="e">
        <f t="shared" si="310"/>
        <v>#VALUE!</v>
      </c>
      <c r="Q6625" t="e">
        <f t="shared" si="312"/>
        <v>#VALUE!</v>
      </c>
    </row>
    <row r="6626" spans="15:17">
      <c r="O6626">
        <f t="shared" si="311"/>
        <v>3245</v>
      </c>
      <c r="P6626" t="e">
        <f t="shared" si="310"/>
        <v>#VALUE!</v>
      </c>
      <c r="Q6626" t="e">
        <f t="shared" si="312"/>
        <v>#VALUE!</v>
      </c>
    </row>
    <row r="6627" spans="15:17">
      <c r="O6627">
        <f t="shared" si="311"/>
        <v>3246</v>
      </c>
      <c r="P6627" t="e">
        <f t="shared" si="310"/>
        <v>#VALUE!</v>
      </c>
      <c r="Q6627" t="e">
        <f t="shared" si="312"/>
        <v>#VALUE!</v>
      </c>
    </row>
    <row r="6628" spans="15:17">
      <c r="O6628">
        <f t="shared" si="311"/>
        <v>3247</v>
      </c>
      <c r="P6628" t="e">
        <f t="shared" si="310"/>
        <v>#VALUE!</v>
      </c>
      <c r="Q6628" t="e">
        <f t="shared" si="312"/>
        <v>#VALUE!</v>
      </c>
    </row>
    <row r="6629" spans="15:17">
      <c r="O6629">
        <f t="shared" si="311"/>
        <v>3248</v>
      </c>
      <c r="P6629" t="e">
        <f t="shared" si="310"/>
        <v>#VALUE!</v>
      </c>
      <c r="Q6629" t="e">
        <f t="shared" si="312"/>
        <v>#VALUE!</v>
      </c>
    </row>
    <row r="6630" spans="15:17">
      <c r="O6630">
        <f t="shared" si="311"/>
        <v>3249</v>
      </c>
      <c r="P6630" t="e">
        <f t="shared" si="310"/>
        <v>#VALUE!</v>
      </c>
      <c r="Q6630" t="e">
        <f t="shared" si="312"/>
        <v>#VALUE!</v>
      </c>
    </row>
    <row r="6631" spans="15:17">
      <c r="O6631">
        <f t="shared" si="311"/>
        <v>3250</v>
      </c>
      <c r="P6631" t="e">
        <f t="shared" si="310"/>
        <v>#VALUE!</v>
      </c>
      <c r="Q6631" t="e">
        <f t="shared" si="312"/>
        <v>#VALUE!</v>
      </c>
    </row>
    <row r="6632" spans="15:17">
      <c r="O6632">
        <f t="shared" si="311"/>
        <v>3251</v>
      </c>
      <c r="P6632" t="e">
        <f t="shared" si="310"/>
        <v>#VALUE!</v>
      </c>
      <c r="Q6632" t="e">
        <f t="shared" si="312"/>
        <v>#VALUE!</v>
      </c>
    </row>
    <row r="6633" spans="15:17">
      <c r="O6633">
        <f t="shared" si="311"/>
        <v>3252</v>
      </c>
      <c r="P6633" t="e">
        <f t="shared" si="310"/>
        <v>#VALUE!</v>
      </c>
      <c r="Q6633" t="e">
        <f t="shared" si="312"/>
        <v>#VALUE!</v>
      </c>
    </row>
    <row r="6634" spans="15:17">
      <c r="O6634">
        <f t="shared" si="311"/>
        <v>3253</v>
      </c>
      <c r="P6634" t="e">
        <f t="shared" si="310"/>
        <v>#VALUE!</v>
      </c>
      <c r="Q6634" t="e">
        <f t="shared" si="312"/>
        <v>#VALUE!</v>
      </c>
    </row>
    <row r="6635" spans="15:17">
      <c r="O6635">
        <f t="shared" si="311"/>
        <v>3254</v>
      </c>
      <c r="P6635" t="e">
        <f t="shared" si="310"/>
        <v>#VALUE!</v>
      </c>
      <c r="Q6635" t="e">
        <f t="shared" si="312"/>
        <v>#VALUE!</v>
      </c>
    </row>
    <row r="6636" spans="15:17">
      <c r="O6636">
        <f t="shared" si="311"/>
        <v>3255</v>
      </c>
      <c r="P6636" t="e">
        <f t="shared" si="310"/>
        <v>#VALUE!</v>
      </c>
      <c r="Q6636" t="e">
        <f t="shared" si="312"/>
        <v>#VALUE!</v>
      </c>
    </row>
    <row r="6637" spans="15:17">
      <c r="O6637">
        <f t="shared" si="311"/>
        <v>3256</v>
      </c>
      <c r="P6637" t="e">
        <f t="shared" si="310"/>
        <v>#VALUE!</v>
      </c>
      <c r="Q6637" t="e">
        <f t="shared" si="312"/>
        <v>#VALUE!</v>
      </c>
    </row>
    <row r="6638" spans="15:17">
      <c r="O6638">
        <f t="shared" si="311"/>
        <v>3257</v>
      </c>
      <c r="P6638" t="e">
        <f t="shared" si="310"/>
        <v>#VALUE!</v>
      </c>
      <c r="Q6638" t="e">
        <f t="shared" si="312"/>
        <v>#VALUE!</v>
      </c>
    </row>
    <row r="6639" spans="15:17">
      <c r="O6639">
        <f t="shared" si="311"/>
        <v>3258</v>
      </c>
      <c r="P6639" t="e">
        <f t="shared" si="310"/>
        <v>#VALUE!</v>
      </c>
      <c r="Q6639" t="e">
        <f t="shared" si="312"/>
        <v>#VALUE!</v>
      </c>
    </row>
    <row r="6640" spans="15:17">
      <c r="O6640">
        <f t="shared" si="311"/>
        <v>3259</v>
      </c>
      <c r="P6640" t="e">
        <f t="shared" si="310"/>
        <v>#VALUE!</v>
      </c>
      <c r="Q6640" t="e">
        <f t="shared" si="312"/>
        <v>#VALUE!</v>
      </c>
    </row>
    <row r="6641" spans="15:17">
      <c r="O6641">
        <f t="shared" si="311"/>
        <v>3260</v>
      </c>
      <c r="P6641" t="e">
        <f t="shared" si="310"/>
        <v>#VALUE!</v>
      </c>
      <c r="Q6641" t="e">
        <f t="shared" si="312"/>
        <v>#VALUE!</v>
      </c>
    </row>
    <row r="6642" spans="15:17">
      <c r="O6642">
        <f t="shared" si="311"/>
        <v>3261</v>
      </c>
      <c r="P6642" t="e">
        <f t="shared" si="310"/>
        <v>#VALUE!</v>
      </c>
      <c r="Q6642" t="e">
        <f t="shared" si="312"/>
        <v>#VALUE!</v>
      </c>
    </row>
    <row r="6643" spans="15:17">
      <c r="O6643">
        <f t="shared" si="311"/>
        <v>3262</v>
      </c>
      <c r="P6643" t="e">
        <f t="shared" si="310"/>
        <v>#VALUE!</v>
      </c>
      <c r="Q6643" t="e">
        <f t="shared" si="312"/>
        <v>#VALUE!</v>
      </c>
    </row>
    <row r="6644" spans="15:17">
      <c r="O6644">
        <f t="shared" si="311"/>
        <v>3263</v>
      </c>
      <c r="P6644" t="e">
        <f t="shared" si="310"/>
        <v>#VALUE!</v>
      </c>
      <c r="Q6644" t="e">
        <f t="shared" si="312"/>
        <v>#VALUE!</v>
      </c>
    </row>
    <row r="6645" spans="15:17">
      <c r="O6645">
        <f t="shared" si="311"/>
        <v>3264</v>
      </c>
      <c r="P6645" t="e">
        <f t="shared" ref="P6645:P6708" si="313">NEGBINOMDIST(O6645-$A$9,$A$9,$B$9)</f>
        <v>#VALUE!</v>
      </c>
      <c r="Q6645" t="e">
        <f t="shared" si="312"/>
        <v>#VALUE!</v>
      </c>
    </row>
    <row r="6646" spans="15:17">
      <c r="O6646">
        <f t="shared" ref="O6646:O6709" si="314">O6645+1</f>
        <v>3265</v>
      </c>
      <c r="P6646" t="e">
        <f t="shared" si="313"/>
        <v>#VALUE!</v>
      </c>
      <c r="Q6646" t="e">
        <f t="shared" si="312"/>
        <v>#VALUE!</v>
      </c>
    </row>
    <row r="6647" spans="15:17">
      <c r="O6647">
        <f t="shared" si="314"/>
        <v>3266</v>
      </c>
      <c r="P6647" t="e">
        <f t="shared" si="313"/>
        <v>#VALUE!</v>
      </c>
      <c r="Q6647" t="e">
        <f t="shared" si="312"/>
        <v>#VALUE!</v>
      </c>
    </row>
    <row r="6648" spans="15:17">
      <c r="O6648">
        <f t="shared" si="314"/>
        <v>3267</v>
      </c>
      <c r="P6648" t="e">
        <f t="shared" si="313"/>
        <v>#VALUE!</v>
      </c>
      <c r="Q6648" t="e">
        <f t="shared" si="312"/>
        <v>#VALUE!</v>
      </c>
    </row>
    <row r="6649" spans="15:17">
      <c r="O6649">
        <f t="shared" si="314"/>
        <v>3268</v>
      </c>
      <c r="P6649" t="e">
        <f t="shared" si="313"/>
        <v>#VALUE!</v>
      </c>
      <c r="Q6649" t="e">
        <f t="shared" si="312"/>
        <v>#VALUE!</v>
      </c>
    </row>
    <row r="6650" spans="15:17">
      <c r="O6650">
        <f t="shared" si="314"/>
        <v>3269</v>
      </c>
      <c r="P6650" t="e">
        <f t="shared" si="313"/>
        <v>#VALUE!</v>
      </c>
      <c r="Q6650" t="e">
        <f t="shared" si="312"/>
        <v>#VALUE!</v>
      </c>
    </row>
    <row r="6651" spans="15:17">
      <c r="O6651">
        <f t="shared" si="314"/>
        <v>3270</v>
      </c>
      <c r="P6651" t="e">
        <f t="shared" si="313"/>
        <v>#VALUE!</v>
      </c>
      <c r="Q6651" t="e">
        <f t="shared" si="312"/>
        <v>#VALUE!</v>
      </c>
    </row>
    <row r="6652" spans="15:17">
      <c r="O6652">
        <f t="shared" si="314"/>
        <v>3271</v>
      </c>
      <c r="P6652" t="e">
        <f t="shared" si="313"/>
        <v>#VALUE!</v>
      </c>
      <c r="Q6652" t="e">
        <f t="shared" si="312"/>
        <v>#VALUE!</v>
      </c>
    </row>
    <row r="6653" spans="15:17">
      <c r="O6653">
        <f t="shared" si="314"/>
        <v>3272</v>
      </c>
      <c r="P6653" t="e">
        <f t="shared" si="313"/>
        <v>#VALUE!</v>
      </c>
      <c r="Q6653" t="e">
        <f t="shared" si="312"/>
        <v>#VALUE!</v>
      </c>
    </row>
    <row r="6654" spans="15:17">
      <c r="O6654">
        <f t="shared" si="314"/>
        <v>3273</v>
      </c>
      <c r="P6654" t="e">
        <f t="shared" si="313"/>
        <v>#VALUE!</v>
      </c>
      <c r="Q6654" t="e">
        <f t="shared" si="312"/>
        <v>#VALUE!</v>
      </c>
    </row>
    <row r="6655" spans="15:17">
      <c r="O6655">
        <f t="shared" si="314"/>
        <v>3274</v>
      </c>
      <c r="P6655" t="e">
        <f t="shared" si="313"/>
        <v>#VALUE!</v>
      </c>
      <c r="Q6655" t="e">
        <f t="shared" si="312"/>
        <v>#VALUE!</v>
      </c>
    </row>
    <row r="6656" spans="15:17">
      <c r="O6656">
        <f t="shared" si="314"/>
        <v>3275</v>
      </c>
      <c r="P6656" t="e">
        <f t="shared" si="313"/>
        <v>#VALUE!</v>
      </c>
      <c r="Q6656" t="e">
        <f t="shared" si="312"/>
        <v>#VALUE!</v>
      </c>
    </row>
    <row r="6657" spans="15:17">
      <c r="O6657">
        <f t="shared" si="314"/>
        <v>3276</v>
      </c>
      <c r="P6657" t="e">
        <f t="shared" si="313"/>
        <v>#VALUE!</v>
      </c>
      <c r="Q6657" t="e">
        <f t="shared" si="312"/>
        <v>#VALUE!</v>
      </c>
    </row>
    <row r="6658" spans="15:17">
      <c r="O6658">
        <f t="shared" si="314"/>
        <v>3277</v>
      </c>
      <c r="P6658" t="e">
        <f t="shared" si="313"/>
        <v>#VALUE!</v>
      </c>
      <c r="Q6658" t="e">
        <f t="shared" si="312"/>
        <v>#VALUE!</v>
      </c>
    </row>
    <row r="6659" spans="15:17">
      <c r="O6659">
        <f t="shared" si="314"/>
        <v>3278</v>
      </c>
      <c r="P6659" t="e">
        <f t="shared" si="313"/>
        <v>#VALUE!</v>
      </c>
      <c r="Q6659" t="e">
        <f t="shared" si="312"/>
        <v>#VALUE!</v>
      </c>
    </row>
    <row r="6660" spans="15:17">
      <c r="O6660">
        <f t="shared" si="314"/>
        <v>3279</v>
      </c>
      <c r="P6660" t="e">
        <f t="shared" si="313"/>
        <v>#VALUE!</v>
      </c>
      <c r="Q6660" t="e">
        <f t="shared" si="312"/>
        <v>#VALUE!</v>
      </c>
    </row>
    <row r="6661" spans="15:17">
      <c r="O6661">
        <f t="shared" si="314"/>
        <v>3280</v>
      </c>
      <c r="P6661" t="e">
        <f t="shared" si="313"/>
        <v>#VALUE!</v>
      </c>
      <c r="Q6661" t="e">
        <f t="shared" si="312"/>
        <v>#VALUE!</v>
      </c>
    </row>
    <row r="6662" spans="15:17">
      <c r="O6662">
        <f t="shared" si="314"/>
        <v>3281</v>
      </c>
      <c r="P6662" t="e">
        <f t="shared" si="313"/>
        <v>#VALUE!</v>
      </c>
      <c r="Q6662" t="e">
        <f t="shared" si="312"/>
        <v>#VALUE!</v>
      </c>
    </row>
    <row r="6663" spans="15:17">
      <c r="O6663">
        <f t="shared" si="314"/>
        <v>3282</v>
      </c>
      <c r="P6663" t="e">
        <f t="shared" si="313"/>
        <v>#VALUE!</v>
      </c>
      <c r="Q6663" t="e">
        <f t="shared" ref="Q6663:Q6726" si="315">Q6662+P6662</f>
        <v>#VALUE!</v>
      </c>
    </row>
    <row r="6664" spans="15:17">
      <c r="O6664">
        <f t="shared" si="314"/>
        <v>3283</v>
      </c>
      <c r="P6664" t="e">
        <f t="shared" si="313"/>
        <v>#VALUE!</v>
      </c>
      <c r="Q6664" t="e">
        <f t="shared" si="315"/>
        <v>#VALUE!</v>
      </c>
    </row>
    <row r="6665" spans="15:17">
      <c r="O6665">
        <f t="shared" si="314"/>
        <v>3284</v>
      </c>
      <c r="P6665" t="e">
        <f t="shared" si="313"/>
        <v>#VALUE!</v>
      </c>
      <c r="Q6665" t="e">
        <f t="shared" si="315"/>
        <v>#VALUE!</v>
      </c>
    </row>
    <row r="6666" spans="15:17">
      <c r="O6666">
        <f t="shared" si="314"/>
        <v>3285</v>
      </c>
      <c r="P6666" t="e">
        <f t="shared" si="313"/>
        <v>#VALUE!</v>
      </c>
      <c r="Q6666" t="e">
        <f t="shared" si="315"/>
        <v>#VALUE!</v>
      </c>
    </row>
    <row r="6667" spans="15:17">
      <c r="O6667">
        <f t="shared" si="314"/>
        <v>3286</v>
      </c>
      <c r="P6667" t="e">
        <f t="shared" si="313"/>
        <v>#VALUE!</v>
      </c>
      <c r="Q6667" t="e">
        <f t="shared" si="315"/>
        <v>#VALUE!</v>
      </c>
    </row>
    <row r="6668" spans="15:17">
      <c r="O6668">
        <f t="shared" si="314"/>
        <v>3287</v>
      </c>
      <c r="P6668" t="e">
        <f t="shared" si="313"/>
        <v>#VALUE!</v>
      </c>
      <c r="Q6668" t="e">
        <f t="shared" si="315"/>
        <v>#VALUE!</v>
      </c>
    </row>
    <row r="6669" spans="15:17">
      <c r="O6669">
        <f t="shared" si="314"/>
        <v>3288</v>
      </c>
      <c r="P6669" t="e">
        <f t="shared" si="313"/>
        <v>#VALUE!</v>
      </c>
      <c r="Q6669" t="e">
        <f t="shared" si="315"/>
        <v>#VALUE!</v>
      </c>
    </row>
    <row r="6670" spans="15:17">
      <c r="O6670">
        <f t="shared" si="314"/>
        <v>3289</v>
      </c>
      <c r="P6670" t="e">
        <f t="shared" si="313"/>
        <v>#VALUE!</v>
      </c>
      <c r="Q6670" t="e">
        <f t="shared" si="315"/>
        <v>#VALUE!</v>
      </c>
    </row>
    <row r="6671" spans="15:17">
      <c r="O6671">
        <f t="shared" si="314"/>
        <v>3290</v>
      </c>
      <c r="P6671" t="e">
        <f t="shared" si="313"/>
        <v>#VALUE!</v>
      </c>
      <c r="Q6671" t="e">
        <f t="shared" si="315"/>
        <v>#VALUE!</v>
      </c>
    </row>
    <row r="6672" spans="15:17">
      <c r="O6672">
        <f t="shared" si="314"/>
        <v>3291</v>
      </c>
      <c r="P6672" t="e">
        <f t="shared" si="313"/>
        <v>#VALUE!</v>
      </c>
      <c r="Q6672" t="e">
        <f t="shared" si="315"/>
        <v>#VALUE!</v>
      </c>
    </row>
    <row r="6673" spans="15:17">
      <c r="O6673">
        <f t="shared" si="314"/>
        <v>3292</v>
      </c>
      <c r="P6673" t="e">
        <f t="shared" si="313"/>
        <v>#VALUE!</v>
      </c>
      <c r="Q6673" t="e">
        <f t="shared" si="315"/>
        <v>#VALUE!</v>
      </c>
    </row>
    <row r="6674" spans="15:17">
      <c r="O6674">
        <f t="shared" si="314"/>
        <v>3293</v>
      </c>
      <c r="P6674" t="e">
        <f t="shared" si="313"/>
        <v>#VALUE!</v>
      </c>
      <c r="Q6674" t="e">
        <f t="shared" si="315"/>
        <v>#VALUE!</v>
      </c>
    </row>
    <row r="6675" spans="15:17">
      <c r="O6675">
        <f t="shared" si="314"/>
        <v>3294</v>
      </c>
      <c r="P6675" t="e">
        <f t="shared" si="313"/>
        <v>#VALUE!</v>
      </c>
      <c r="Q6675" t="e">
        <f t="shared" si="315"/>
        <v>#VALUE!</v>
      </c>
    </row>
    <row r="6676" spans="15:17">
      <c r="O6676">
        <f t="shared" si="314"/>
        <v>3295</v>
      </c>
      <c r="P6676" t="e">
        <f t="shared" si="313"/>
        <v>#VALUE!</v>
      </c>
      <c r="Q6676" t="e">
        <f t="shared" si="315"/>
        <v>#VALUE!</v>
      </c>
    </row>
    <row r="6677" spans="15:17">
      <c r="O6677">
        <f t="shared" si="314"/>
        <v>3296</v>
      </c>
      <c r="P6677" t="e">
        <f t="shared" si="313"/>
        <v>#VALUE!</v>
      </c>
      <c r="Q6677" t="e">
        <f t="shared" si="315"/>
        <v>#VALUE!</v>
      </c>
    </row>
    <row r="6678" spans="15:17">
      <c r="O6678">
        <f t="shared" si="314"/>
        <v>3297</v>
      </c>
      <c r="P6678" t="e">
        <f t="shared" si="313"/>
        <v>#VALUE!</v>
      </c>
      <c r="Q6678" t="e">
        <f t="shared" si="315"/>
        <v>#VALUE!</v>
      </c>
    </row>
    <row r="6679" spans="15:17">
      <c r="O6679">
        <f t="shared" si="314"/>
        <v>3298</v>
      </c>
      <c r="P6679" t="e">
        <f t="shared" si="313"/>
        <v>#VALUE!</v>
      </c>
      <c r="Q6679" t="e">
        <f t="shared" si="315"/>
        <v>#VALUE!</v>
      </c>
    </row>
    <row r="6680" spans="15:17">
      <c r="O6680">
        <f t="shared" si="314"/>
        <v>3299</v>
      </c>
      <c r="P6680" t="e">
        <f t="shared" si="313"/>
        <v>#VALUE!</v>
      </c>
      <c r="Q6680" t="e">
        <f t="shared" si="315"/>
        <v>#VALUE!</v>
      </c>
    </row>
    <row r="6681" spans="15:17">
      <c r="O6681">
        <f t="shared" si="314"/>
        <v>3300</v>
      </c>
      <c r="P6681" t="e">
        <f t="shared" si="313"/>
        <v>#VALUE!</v>
      </c>
      <c r="Q6681" t="e">
        <f t="shared" si="315"/>
        <v>#VALUE!</v>
      </c>
    </row>
    <row r="6682" spans="15:17">
      <c r="O6682">
        <f t="shared" si="314"/>
        <v>3301</v>
      </c>
      <c r="P6682" t="e">
        <f t="shared" si="313"/>
        <v>#VALUE!</v>
      </c>
      <c r="Q6682" t="e">
        <f t="shared" si="315"/>
        <v>#VALUE!</v>
      </c>
    </row>
    <row r="6683" spans="15:17">
      <c r="O6683">
        <f t="shared" si="314"/>
        <v>3302</v>
      </c>
      <c r="P6683" t="e">
        <f t="shared" si="313"/>
        <v>#VALUE!</v>
      </c>
      <c r="Q6683" t="e">
        <f t="shared" si="315"/>
        <v>#VALUE!</v>
      </c>
    </row>
    <row r="6684" spans="15:17">
      <c r="O6684">
        <f t="shared" si="314"/>
        <v>3303</v>
      </c>
      <c r="P6684" t="e">
        <f t="shared" si="313"/>
        <v>#VALUE!</v>
      </c>
      <c r="Q6684" t="e">
        <f t="shared" si="315"/>
        <v>#VALUE!</v>
      </c>
    </row>
    <row r="6685" spans="15:17">
      <c r="O6685">
        <f t="shared" si="314"/>
        <v>3304</v>
      </c>
      <c r="P6685" t="e">
        <f t="shared" si="313"/>
        <v>#VALUE!</v>
      </c>
      <c r="Q6685" t="e">
        <f t="shared" si="315"/>
        <v>#VALUE!</v>
      </c>
    </row>
    <row r="6686" spans="15:17">
      <c r="O6686">
        <f t="shared" si="314"/>
        <v>3305</v>
      </c>
      <c r="P6686" t="e">
        <f t="shared" si="313"/>
        <v>#VALUE!</v>
      </c>
      <c r="Q6686" t="e">
        <f t="shared" si="315"/>
        <v>#VALUE!</v>
      </c>
    </row>
    <row r="6687" spans="15:17">
      <c r="O6687">
        <f t="shared" si="314"/>
        <v>3306</v>
      </c>
      <c r="P6687" t="e">
        <f t="shared" si="313"/>
        <v>#VALUE!</v>
      </c>
      <c r="Q6687" t="e">
        <f t="shared" si="315"/>
        <v>#VALUE!</v>
      </c>
    </row>
    <row r="6688" spans="15:17">
      <c r="O6688">
        <f t="shared" si="314"/>
        <v>3307</v>
      </c>
      <c r="P6688" t="e">
        <f t="shared" si="313"/>
        <v>#VALUE!</v>
      </c>
      <c r="Q6688" t="e">
        <f t="shared" si="315"/>
        <v>#VALUE!</v>
      </c>
    </row>
    <row r="6689" spans="15:17">
      <c r="O6689">
        <f t="shared" si="314"/>
        <v>3308</v>
      </c>
      <c r="P6689" t="e">
        <f t="shared" si="313"/>
        <v>#VALUE!</v>
      </c>
      <c r="Q6689" t="e">
        <f t="shared" si="315"/>
        <v>#VALUE!</v>
      </c>
    </row>
    <row r="6690" spans="15:17">
      <c r="O6690">
        <f t="shared" si="314"/>
        <v>3309</v>
      </c>
      <c r="P6690" t="e">
        <f t="shared" si="313"/>
        <v>#VALUE!</v>
      </c>
      <c r="Q6690" t="e">
        <f t="shared" si="315"/>
        <v>#VALUE!</v>
      </c>
    </row>
    <row r="6691" spans="15:17">
      <c r="O6691">
        <f t="shared" si="314"/>
        <v>3310</v>
      </c>
      <c r="P6691" t="e">
        <f t="shared" si="313"/>
        <v>#VALUE!</v>
      </c>
      <c r="Q6691" t="e">
        <f t="shared" si="315"/>
        <v>#VALUE!</v>
      </c>
    </row>
    <row r="6692" spans="15:17">
      <c r="O6692">
        <f t="shared" si="314"/>
        <v>3311</v>
      </c>
      <c r="P6692" t="e">
        <f t="shared" si="313"/>
        <v>#VALUE!</v>
      </c>
      <c r="Q6692" t="e">
        <f t="shared" si="315"/>
        <v>#VALUE!</v>
      </c>
    </row>
    <row r="6693" spans="15:17">
      <c r="O6693">
        <f t="shared" si="314"/>
        <v>3312</v>
      </c>
      <c r="P6693" t="e">
        <f t="shared" si="313"/>
        <v>#VALUE!</v>
      </c>
      <c r="Q6693" t="e">
        <f t="shared" si="315"/>
        <v>#VALUE!</v>
      </c>
    </row>
    <row r="6694" spans="15:17">
      <c r="O6694">
        <f t="shared" si="314"/>
        <v>3313</v>
      </c>
      <c r="P6694" t="e">
        <f t="shared" si="313"/>
        <v>#VALUE!</v>
      </c>
      <c r="Q6694" t="e">
        <f t="shared" si="315"/>
        <v>#VALUE!</v>
      </c>
    </row>
    <row r="6695" spans="15:17">
      <c r="O6695">
        <f t="shared" si="314"/>
        <v>3314</v>
      </c>
      <c r="P6695" t="e">
        <f t="shared" si="313"/>
        <v>#VALUE!</v>
      </c>
      <c r="Q6695" t="e">
        <f t="shared" si="315"/>
        <v>#VALUE!</v>
      </c>
    </row>
    <row r="6696" spans="15:17">
      <c r="O6696">
        <f t="shared" si="314"/>
        <v>3315</v>
      </c>
      <c r="P6696" t="e">
        <f t="shared" si="313"/>
        <v>#VALUE!</v>
      </c>
      <c r="Q6696" t="e">
        <f t="shared" si="315"/>
        <v>#VALUE!</v>
      </c>
    </row>
    <row r="6697" spans="15:17">
      <c r="O6697">
        <f t="shared" si="314"/>
        <v>3316</v>
      </c>
      <c r="P6697" t="e">
        <f t="shared" si="313"/>
        <v>#VALUE!</v>
      </c>
      <c r="Q6697" t="e">
        <f t="shared" si="315"/>
        <v>#VALUE!</v>
      </c>
    </row>
    <row r="6698" spans="15:17">
      <c r="O6698">
        <f t="shared" si="314"/>
        <v>3317</v>
      </c>
      <c r="P6698" t="e">
        <f t="shared" si="313"/>
        <v>#VALUE!</v>
      </c>
      <c r="Q6698" t="e">
        <f t="shared" si="315"/>
        <v>#VALUE!</v>
      </c>
    </row>
    <row r="6699" spans="15:17">
      <c r="O6699">
        <f t="shared" si="314"/>
        <v>3318</v>
      </c>
      <c r="P6699" t="e">
        <f t="shared" si="313"/>
        <v>#VALUE!</v>
      </c>
      <c r="Q6699" t="e">
        <f t="shared" si="315"/>
        <v>#VALUE!</v>
      </c>
    </row>
    <row r="6700" spans="15:17">
      <c r="O6700">
        <f t="shared" si="314"/>
        <v>3319</v>
      </c>
      <c r="P6700" t="e">
        <f t="shared" si="313"/>
        <v>#VALUE!</v>
      </c>
      <c r="Q6700" t="e">
        <f t="shared" si="315"/>
        <v>#VALUE!</v>
      </c>
    </row>
    <row r="6701" spans="15:17">
      <c r="O6701">
        <f t="shared" si="314"/>
        <v>3320</v>
      </c>
      <c r="P6701" t="e">
        <f t="shared" si="313"/>
        <v>#VALUE!</v>
      </c>
      <c r="Q6701" t="e">
        <f t="shared" si="315"/>
        <v>#VALUE!</v>
      </c>
    </row>
    <row r="6702" spans="15:17">
      <c r="O6702">
        <f t="shared" si="314"/>
        <v>3321</v>
      </c>
      <c r="P6702" t="e">
        <f t="shared" si="313"/>
        <v>#VALUE!</v>
      </c>
      <c r="Q6702" t="e">
        <f t="shared" si="315"/>
        <v>#VALUE!</v>
      </c>
    </row>
    <row r="6703" spans="15:17">
      <c r="O6703">
        <f t="shared" si="314"/>
        <v>3322</v>
      </c>
      <c r="P6703" t="e">
        <f t="shared" si="313"/>
        <v>#VALUE!</v>
      </c>
      <c r="Q6703" t="e">
        <f t="shared" si="315"/>
        <v>#VALUE!</v>
      </c>
    </row>
    <row r="6704" spans="15:17">
      <c r="O6704">
        <f t="shared" si="314"/>
        <v>3323</v>
      </c>
      <c r="P6704" t="e">
        <f t="shared" si="313"/>
        <v>#VALUE!</v>
      </c>
      <c r="Q6704" t="e">
        <f t="shared" si="315"/>
        <v>#VALUE!</v>
      </c>
    </row>
    <row r="6705" spans="15:17">
      <c r="O6705">
        <f t="shared" si="314"/>
        <v>3324</v>
      </c>
      <c r="P6705" t="e">
        <f t="shared" si="313"/>
        <v>#VALUE!</v>
      </c>
      <c r="Q6705" t="e">
        <f t="shared" si="315"/>
        <v>#VALUE!</v>
      </c>
    </row>
    <row r="6706" spans="15:17">
      <c r="O6706">
        <f t="shared" si="314"/>
        <v>3325</v>
      </c>
      <c r="P6706" t="e">
        <f t="shared" si="313"/>
        <v>#VALUE!</v>
      </c>
      <c r="Q6706" t="e">
        <f t="shared" si="315"/>
        <v>#VALUE!</v>
      </c>
    </row>
    <row r="6707" spans="15:17">
      <c r="O6707">
        <f t="shared" si="314"/>
        <v>3326</v>
      </c>
      <c r="P6707" t="e">
        <f t="shared" si="313"/>
        <v>#VALUE!</v>
      </c>
      <c r="Q6707" t="e">
        <f t="shared" si="315"/>
        <v>#VALUE!</v>
      </c>
    </row>
    <row r="6708" spans="15:17">
      <c r="O6708">
        <f t="shared" si="314"/>
        <v>3327</v>
      </c>
      <c r="P6708" t="e">
        <f t="shared" si="313"/>
        <v>#VALUE!</v>
      </c>
      <c r="Q6708" t="e">
        <f t="shared" si="315"/>
        <v>#VALUE!</v>
      </c>
    </row>
    <row r="6709" spans="15:17">
      <c r="O6709">
        <f t="shared" si="314"/>
        <v>3328</v>
      </c>
      <c r="P6709" t="e">
        <f t="shared" ref="P6709:P6757" si="316">NEGBINOMDIST(O6709-$A$9,$A$9,$B$9)</f>
        <v>#VALUE!</v>
      </c>
      <c r="Q6709" t="e">
        <f t="shared" si="315"/>
        <v>#VALUE!</v>
      </c>
    </row>
    <row r="6710" spans="15:17">
      <c r="O6710">
        <f t="shared" ref="O6710:O6757" si="317">O6709+1</f>
        <v>3329</v>
      </c>
      <c r="P6710" t="e">
        <f t="shared" si="316"/>
        <v>#VALUE!</v>
      </c>
      <c r="Q6710" t="e">
        <f t="shared" si="315"/>
        <v>#VALUE!</v>
      </c>
    </row>
    <row r="6711" spans="15:17">
      <c r="O6711">
        <f t="shared" si="317"/>
        <v>3330</v>
      </c>
      <c r="P6711" t="e">
        <f t="shared" si="316"/>
        <v>#VALUE!</v>
      </c>
      <c r="Q6711" t="e">
        <f t="shared" si="315"/>
        <v>#VALUE!</v>
      </c>
    </row>
    <row r="6712" spans="15:17">
      <c r="O6712">
        <f t="shared" si="317"/>
        <v>3331</v>
      </c>
      <c r="P6712" t="e">
        <f t="shared" si="316"/>
        <v>#VALUE!</v>
      </c>
      <c r="Q6712" t="e">
        <f t="shared" si="315"/>
        <v>#VALUE!</v>
      </c>
    </row>
    <row r="6713" spans="15:17">
      <c r="O6713">
        <f t="shared" si="317"/>
        <v>3332</v>
      </c>
      <c r="P6713" t="e">
        <f t="shared" si="316"/>
        <v>#VALUE!</v>
      </c>
      <c r="Q6713" t="e">
        <f t="shared" si="315"/>
        <v>#VALUE!</v>
      </c>
    </row>
    <row r="6714" spans="15:17">
      <c r="O6714">
        <f t="shared" si="317"/>
        <v>3333</v>
      </c>
      <c r="P6714" t="e">
        <f t="shared" si="316"/>
        <v>#VALUE!</v>
      </c>
      <c r="Q6714" t="e">
        <f t="shared" si="315"/>
        <v>#VALUE!</v>
      </c>
    </row>
    <row r="6715" spans="15:17">
      <c r="O6715">
        <f t="shared" si="317"/>
        <v>3334</v>
      </c>
      <c r="P6715" t="e">
        <f t="shared" si="316"/>
        <v>#VALUE!</v>
      </c>
      <c r="Q6715" t="e">
        <f t="shared" si="315"/>
        <v>#VALUE!</v>
      </c>
    </row>
    <row r="6716" spans="15:17">
      <c r="O6716">
        <f t="shared" si="317"/>
        <v>3335</v>
      </c>
      <c r="P6716" t="e">
        <f t="shared" si="316"/>
        <v>#VALUE!</v>
      </c>
      <c r="Q6716" t="e">
        <f t="shared" si="315"/>
        <v>#VALUE!</v>
      </c>
    </row>
    <row r="6717" spans="15:17">
      <c r="O6717">
        <f t="shared" si="317"/>
        <v>3336</v>
      </c>
      <c r="P6717" t="e">
        <f t="shared" si="316"/>
        <v>#VALUE!</v>
      </c>
      <c r="Q6717" t="e">
        <f t="shared" si="315"/>
        <v>#VALUE!</v>
      </c>
    </row>
    <row r="6718" spans="15:17">
      <c r="O6718">
        <f t="shared" si="317"/>
        <v>3337</v>
      </c>
      <c r="P6718" t="e">
        <f t="shared" si="316"/>
        <v>#VALUE!</v>
      </c>
      <c r="Q6718" t="e">
        <f t="shared" si="315"/>
        <v>#VALUE!</v>
      </c>
    </row>
    <row r="6719" spans="15:17">
      <c r="O6719">
        <f t="shared" si="317"/>
        <v>3338</v>
      </c>
      <c r="P6719" t="e">
        <f t="shared" si="316"/>
        <v>#VALUE!</v>
      </c>
      <c r="Q6719" t="e">
        <f t="shared" si="315"/>
        <v>#VALUE!</v>
      </c>
    </row>
    <row r="6720" spans="15:17">
      <c r="O6720">
        <f t="shared" si="317"/>
        <v>3339</v>
      </c>
      <c r="P6720" t="e">
        <f t="shared" si="316"/>
        <v>#VALUE!</v>
      </c>
      <c r="Q6720" t="e">
        <f t="shared" si="315"/>
        <v>#VALUE!</v>
      </c>
    </row>
    <row r="6721" spans="15:17">
      <c r="O6721">
        <f t="shared" si="317"/>
        <v>3340</v>
      </c>
      <c r="P6721" t="e">
        <f t="shared" si="316"/>
        <v>#VALUE!</v>
      </c>
      <c r="Q6721" t="e">
        <f t="shared" si="315"/>
        <v>#VALUE!</v>
      </c>
    </row>
    <row r="6722" spans="15:17">
      <c r="O6722">
        <f t="shared" si="317"/>
        <v>3341</v>
      </c>
      <c r="P6722" t="e">
        <f t="shared" si="316"/>
        <v>#VALUE!</v>
      </c>
      <c r="Q6722" t="e">
        <f t="shared" si="315"/>
        <v>#VALUE!</v>
      </c>
    </row>
    <row r="6723" spans="15:17">
      <c r="O6723">
        <f t="shared" si="317"/>
        <v>3342</v>
      </c>
      <c r="P6723" t="e">
        <f t="shared" si="316"/>
        <v>#VALUE!</v>
      </c>
      <c r="Q6723" t="e">
        <f t="shared" si="315"/>
        <v>#VALUE!</v>
      </c>
    </row>
    <row r="6724" spans="15:17">
      <c r="O6724">
        <f t="shared" si="317"/>
        <v>3343</v>
      </c>
      <c r="P6724" t="e">
        <f t="shared" si="316"/>
        <v>#VALUE!</v>
      </c>
      <c r="Q6724" t="e">
        <f t="shared" si="315"/>
        <v>#VALUE!</v>
      </c>
    </row>
    <row r="6725" spans="15:17">
      <c r="O6725">
        <f t="shared" si="317"/>
        <v>3344</v>
      </c>
      <c r="P6725" t="e">
        <f t="shared" si="316"/>
        <v>#VALUE!</v>
      </c>
      <c r="Q6725" t="e">
        <f t="shared" si="315"/>
        <v>#VALUE!</v>
      </c>
    </row>
    <row r="6726" spans="15:17">
      <c r="O6726">
        <f t="shared" si="317"/>
        <v>3345</v>
      </c>
      <c r="P6726" t="e">
        <f t="shared" si="316"/>
        <v>#VALUE!</v>
      </c>
      <c r="Q6726" t="e">
        <f t="shared" si="315"/>
        <v>#VALUE!</v>
      </c>
    </row>
    <row r="6727" spans="15:17">
      <c r="O6727">
        <f t="shared" si="317"/>
        <v>3346</v>
      </c>
      <c r="P6727" t="e">
        <f t="shared" si="316"/>
        <v>#VALUE!</v>
      </c>
      <c r="Q6727" t="e">
        <f t="shared" ref="Q6727:Q6790" si="318">Q6726+P6726</f>
        <v>#VALUE!</v>
      </c>
    </row>
    <row r="6728" spans="15:17">
      <c r="O6728">
        <f t="shared" si="317"/>
        <v>3347</v>
      </c>
      <c r="P6728" t="e">
        <f t="shared" si="316"/>
        <v>#VALUE!</v>
      </c>
      <c r="Q6728" t="e">
        <f t="shared" si="318"/>
        <v>#VALUE!</v>
      </c>
    </row>
    <row r="6729" spans="15:17">
      <c r="O6729">
        <f t="shared" si="317"/>
        <v>3348</v>
      </c>
      <c r="P6729" t="e">
        <f t="shared" si="316"/>
        <v>#VALUE!</v>
      </c>
      <c r="Q6729" t="e">
        <f t="shared" si="318"/>
        <v>#VALUE!</v>
      </c>
    </row>
    <row r="6730" spans="15:17">
      <c r="O6730">
        <f t="shared" si="317"/>
        <v>3349</v>
      </c>
      <c r="P6730" t="e">
        <f t="shared" si="316"/>
        <v>#VALUE!</v>
      </c>
      <c r="Q6730" t="e">
        <f t="shared" si="318"/>
        <v>#VALUE!</v>
      </c>
    </row>
    <row r="6731" spans="15:17">
      <c r="O6731">
        <f t="shared" si="317"/>
        <v>3350</v>
      </c>
      <c r="P6731" t="e">
        <f t="shared" si="316"/>
        <v>#VALUE!</v>
      </c>
      <c r="Q6731" t="e">
        <f t="shared" si="318"/>
        <v>#VALUE!</v>
      </c>
    </row>
    <row r="6732" spans="15:17">
      <c r="O6732">
        <f t="shared" si="317"/>
        <v>3351</v>
      </c>
      <c r="P6732" t="e">
        <f t="shared" si="316"/>
        <v>#VALUE!</v>
      </c>
      <c r="Q6732" t="e">
        <f t="shared" si="318"/>
        <v>#VALUE!</v>
      </c>
    </row>
    <row r="6733" spans="15:17">
      <c r="O6733">
        <f t="shared" si="317"/>
        <v>3352</v>
      </c>
      <c r="P6733" t="e">
        <f t="shared" si="316"/>
        <v>#VALUE!</v>
      </c>
      <c r="Q6733" t="e">
        <f t="shared" si="318"/>
        <v>#VALUE!</v>
      </c>
    </row>
    <row r="6734" spans="15:17">
      <c r="O6734">
        <f t="shared" si="317"/>
        <v>3353</v>
      </c>
      <c r="P6734" t="e">
        <f t="shared" si="316"/>
        <v>#VALUE!</v>
      </c>
      <c r="Q6734" t="e">
        <f t="shared" si="318"/>
        <v>#VALUE!</v>
      </c>
    </row>
    <row r="6735" spans="15:17">
      <c r="O6735">
        <f t="shared" si="317"/>
        <v>3354</v>
      </c>
      <c r="P6735" t="e">
        <f t="shared" si="316"/>
        <v>#VALUE!</v>
      </c>
      <c r="Q6735" t="e">
        <f t="shared" si="318"/>
        <v>#VALUE!</v>
      </c>
    </row>
    <row r="6736" spans="15:17">
      <c r="O6736">
        <f t="shared" si="317"/>
        <v>3355</v>
      </c>
      <c r="P6736" t="e">
        <f t="shared" si="316"/>
        <v>#VALUE!</v>
      </c>
      <c r="Q6736" t="e">
        <f t="shared" si="318"/>
        <v>#VALUE!</v>
      </c>
    </row>
    <row r="6737" spans="15:17">
      <c r="O6737">
        <f t="shared" si="317"/>
        <v>3356</v>
      </c>
      <c r="P6737" t="e">
        <f t="shared" si="316"/>
        <v>#VALUE!</v>
      </c>
      <c r="Q6737" t="e">
        <f t="shared" si="318"/>
        <v>#VALUE!</v>
      </c>
    </row>
    <row r="6738" spans="15:17">
      <c r="O6738">
        <f t="shared" si="317"/>
        <v>3357</v>
      </c>
      <c r="P6738" t="e">
        <f t="shared" si="316"/>
        <v>#VALUE!</v>
      </c>
      <c r="Q6738" t="e">
        <f t="shared" si="318"/>
        <v>#VALUE!</v>
      </c>
    </row>
    <row r="6739" spans="15:17">
      <c r="O6739">
        <f t="shared" si="317"/>
        <v>3358</v>
      </c>
      <c r="P6739" t="e">
        <f t="shared" si="316"/>
        <v>#VALUE!</v>
      </c>
      <c r="Q6739" t="e">
        <f t="shared" si="318"/>
        <v>#VALUE!</v>
      </c>
    </row>
    <row r="6740" spans="15:17">
      <c r="O6740">
        <f t="shared" si="317"/>
        <v>3359</v>
      </c>
      <c r="P6740" t="e">
        <f t="shared" si="316"/>
        <v>#VALUE!</v>
      </c>
      <c r="Q6740" t="e">
        <f t="shared" si="318"/>
        <v>#VALUE!</v>
      </c>
    </row>
    <row r="6741" spans="15:17">
      <c r="O6741">
        <f t="shared" si="317"/>
        <v>3360</v>
      </c>
      <c r="P6741" t="e">
        <f t="shared" si="316"/>
        <v>#VALUE!</v>
      </c>
      <c r="Q6741" t="e">
        <f t="shared" si="318"/>
        <v>#VALUE!</v>
      </c>
    </row>
    <row r="6742" spans="15:17">
      <c r="O6742">
        <f t="shared" si="317"/>
        <v>3361</v>
      </c>
      <c r="P6742" t="e">
        <f t="shared" si="316"/>
        <v>#VALUE!</v>
      </c>
      <c r="Q6742" t="e">
        <f t="shared" si="318"/>
        <v>#VALUE!</v>
      </c>
    </row>
    <row r="6743" spans="15:17">
      <c r="O6743">
        <f t="shared" si="317"/>
        <v>3362</v>
      </c>
      <c r="P6743" t="e">
        <f t="shared" si="316"/>
        <v>#VALUE!</v>
      </c>
      <c r="Q6743" t="e">
        <f t="shared" si="318"/>
        <v>#VALUE!</v>
      </c>
    </row>
    <row r="6744" spans="15:17">
      <c r="O6744">
        <f t="shared" si="317"/>
        <v>3363</v>
      </c>
      <c r="P6744" t="e">
        <f t="shared" si="316"/>
        <v>#VALUE!</v>
      </c>
      <c r="Q6744" t="e">
        <f t="shared" si="318"/>
        <v>#VALUE!</v>
      </c>
    </row>
    <row r="6745" spans="15:17">
      <c r="O6745">
        <f t="shared" si="317"/>
        <v>3364</v>
      </c>
      <c r="P6745" t="e">
        <f t="shared" si="316"/>
        <v>#VALUE!</v>
      </c>
      <c r="Q6745" t="e">
        <f t="shared" si="318"/>
        <v>#VALUE!</v>
      </c>
    </row>
    <row r="6746" spans="15:17">
      <c r="O6746">
        <f t="shared" si="317"/>
        <v>3365</v>
      </c>
      <c r="P6746" t="e">
        <f t="shared" si="316"/>
        <v>#VALUE!</v>
      </c>
      <c r="Q6746" t="e">
        <f t="shared" si="318"/>
        <v>#VALUE!</v>
      </c>
    </row>
    <row r="6747" spans="15:17">
      <c r="O6747">
        <f t="shared" si="317"/>
        <v>3366</v>
      </c>
      <c r="P6747" t="e">
        <f t="shared" si="316"/>
        <v>#VALUE!</v>
      </c>
      <c r="Q6747" t="e">
        <f t="shared" si="318"/>
        <v>#VALUE!</v>
      </c>
    </row>
    <row r="6748" spans="15:17">
      <c r="O6748">
        <f t="shared" si="317"/>
        <v>3367</v>
      </c>
      <c r="P6748" t="e">
        <f t="shared" si="316"/>
        <v>#VALUE!</v>
      </c>
      <c r="Q6748" t="e">
        <f t="shared" si="318"/>
        <v>#VALUE!</v>
      </c>
    </row>
    <row r="6749" spans="15:17">
      <c r="O6749">
        <f t="shared" si="317"/>
        <v>3368</v>
      </c>
      <c r="P6749" t="e">
        <f t="shared" si="316"/>
        <v>#VALUE!</v>
      </c>
      <c r="Q6749" t="e">
        <f t="shared" si="318"/>
        <v>#VALUE!</v>
      </c>
    </row>
    <row r="6750" spans="15:17">
      <c r="O6750">
        <f t="shared" si="317"/>
        <v>3369</v>
      </c>
      <c r="P6750" t="e">
        <f t="shared" si="316"/>
        <v>#VALUE!</v>
      </c>
      <c r="Q6750" t="e">
        <f t="shared" si="318"/>
        <v>#VALUE!</v>
      </c>
    </row>
    <row r="6751" spans="15:17">
      <c r="O6751">
        <f t="shared" si="317"/>
        <v>3370</v>
      </c>
      <c r="P6751" t="e">
        <f t="shared" si="316"/>
        <v>#VALUE!</v>
      </c>
      <c r="Q6751" t="e">
        <f t="shared" si="318"/>
        <v>#VALUE!</v>
      </c>
    </row>
    <row r="6752" spans="15:17">
      <c r="O6752">
        <f t="shared" si="317"/>
        <v>3371</v>
      </c>
      <c r="P6752" t="e">
        <f t="shared" si="316"/>
        <v>#VALUE!</v>
      </c>
      <c r="Q6752" t="e">
        <f t="shared" si="318"/>
        <v>#VALUE!</v>
      </c>
    </row>
    <row r="6753" spans="15:17">
      <c r="O6753">
        <f t="shared" si="317"/>
        <v>3372</v>
      </c>
      <c r="P6753" t="e">
        <f t="shared" si="316"/>
        <v>#VALUE!</v>
      </c>
      <c r="Q6753" t="e">
        <f t="shared" si="318"/>
        <v>#VALUE!</v>
      </c>
    </row>
    <row r="6754" spans="15:17">
      <c r="O6754">
        <f t="shared" si="317"/>
        <v>3373</v>
      </c>
      <c r="P6754" t="e">
        <f t="shared" si="316"/>
        <v>#VALUE!</v>
      </c>
      <c r="Q6754" t="e">
        <f t="shared" si="318"/>
        <v>#VALUE!</v>
      </c>
    </row>
    <row r="6755" spans="15:17">
      <c r="O6755">
        <f t="shared" si="317"/>
        <v>3374</v>
      </c>
      <c r="P6755" t="e">
        <f t="shared" si="316"/>
        <v>#VALUE!</v>
      </c>
      <c r="Q6755" t="e">
        <f t="shared" si="318"/>
        <v>#VALUE!</v>
      </c>
    </row>
    <row r="6756" spans="15:17">
      <c r="O6756">
        <f t="shared" si="317"/>
        <v>3375</v>
      </c>
      <c r="P6756" t="e">
        <f t="shared" si="316"/>
        <v>#VALUE!</v>
      </c>
      <c r="Q6756" t="e">
        <f t="shared" si="318"/>
        <v>#VALUE!</v>
      </c>
    </row>
    <row r="6757" spans="15:17">
      <c r="O6757">
        <f t="shared" si="317"/>
        <v>3376</v>
      </c>
      <c r="P6757" t="e">
        <f t="shared" si="316"/>
        <v>#VALUE!</v>
      </c>
      <c r="Q6757" t="e">
        <f t="shared" si="318"/>
        <v>#VALUE!</v>
      </c>
    </row>
    <row r="6758" spans="15:17">
      <c r="O6758" t="s">
        <v>1</v>
      </c>
      <c r="P6758" t="s">
        <v>10</v>
      </c>
      <c r="Q6758" t="e">
        <f t="shared" si="318"/>
        <v>#VALUE!</v>
      </c>
    </row>
    <row r="6759" spans="15:17">
      <c r="O6759">
        <f t="shared" ref="O6759" si="319">A6765</f>
        <v>0</v>
      </c>
      <c r="P6759" t="e">
        <f t="shared" ref="P6759:P6822" si="320">NEGBINOMDIST(O6759-$A$9,$A$9,$B$9)</f>
        <v>#VALUE!</v>
      </c>
      <c r="Q6759" t="e">
        <f t="shared" si="318"/>
        <v>#VALUE!</v>
      </c>
    </row>
    <row r="6760" spans="15:17">
      <c r="O6760">
        <f t="shared" ref="O6760:O6823" si="321">O6759+1</f>
        <v>1</v>
      </c>
      <c r="P6760" t="e">
        <f t="shared" si="320"/>
        <v>#VALUE!</v>
      </c>
      <c r="Q6760" t="e">
        <f t="shared" si="318"/>
        <v>#VALUE!</v>
      </c>
    </row>
    <row r="6761" spans="15:17">
      <c r="O6761">
        <f t="shared" si="321"/>
        <v>2</v>
      </c>
      <c r="P6761" t="e">
        <f t="shared" si="320"/>
        <v>#VALUE!</v>
      </c>
      <c r="Q6761" t="e">
        <f t="shared" si="318"/>
        <v>#VALUE!</v>
      </c>
    </row>
    <row r="6762" spans="15:17">
      <c r="O6762">
        <f t="shared" si="321"/>
        <v>3</v>
      </c>
      <c r="P6762" t="e">
        <f t="shared" si="320"/>
        <v>#VALUE!</v>
      </c>
      <c r="Q6762" t="e">
        <f t="shared" si="318"/>
        <v>#VALUE!</v>
      </c>
    </row>
    <row r="6763" spans="15:17">
      <c r="O6763">
        <f t="shared" si="321"/>
        <v>4</v>
      </c>
      <c r="P6763" t="e">
        <f t="shared" si="320"/>
        <v>#VALUE!</v>
      </c>
      <c r="Q6763" t="e">
        <f t="shared" si="318"/>
        <v>#VALUE!</v>
      </c>
    </row>
    <row r="6764" spans="15:17">
      <c r="O6764">
        <f t="shared" si="321"/>
        <v>5</v>
      </c>
      <c r="P6764" t="e">
        <f t="shared" si="320"/>
        <v>#VALUE!</v>
      </c>
      <c r="Q6764" t="e">
        <f t="shared" si="318"/>
        <v>#VALUE!</v>
      </c>
    </row>
    <row r="6765" spans="15:17">
      <c r="O6765">
        <f t="shared" si="321"/>
        <v>6</v>
      </c>
      <c r="P6765" t="e">
        <f t="shared" si="320"/>
        <v>#VALUE!</v>
      </c>
      <c r="Q6765" t="e">
        <f t="shared" si="318"/>
        <v>#VALUE!</v>
      </c>
    </row>
    <row r="6766" spans="15:17">
      <c r="O6766">
        <f t="shared" si="321"/>
        <v>7</v>
      </c>
      <c r="P6766" t="e">
        <f t="shared" si="320"/>
        <v>#VALUE!</v>
      </c>
      <c r="Q6766" t="e">
        <f t="shared" si="318"/>
        <v>#VALUE!</v>
      </c>
    </row>
    <row r="6767" spans="15:17">
      <c r="O6767">
        <f t="shared" si="321"/>
        <v>8</v>
      </c>
      <c r="P6767" t="e">
        <f t="shared" si="320"/>
        <v>#VALUE!</v>
      </c>
      <c r="Q6767" t="e">
        <f t="shared" si="318"/>
        <v>#VALUE!</v>
      </c>
    </row>
    <row r="6768" spans="15:17">
      <c r="O6768">
        <f t="shared" si="321"/>
        <v>9</v>
      </c>
      <c r="P6768" t="e">
        <f t="shared" si="320"/>
        <v>#VALUE!</v>
      </c>
      <c r="Q6768" t="e">
        <f t="shared" si="318"/>
        <v>#VALUE!</v>
      </c>
    </row>
    <row r="6769" spans="15:17">
      <c r="O6769">
        <f t="shared" si="321"/>
        <v>10</v>
      </c>
      <c r="P6769" t="e">
        <f t="shared" si="320"/>
        <v>#VALUE!</v>
      </c>
      <c r="Q6769" t="e">
        <f t="shared" si="318"/>
        <v>#VALUE!</v>
      </c>
    </row>
    <row r="6770" spans="15:17">
      <c r="O6770">
        <f t="shared" si="321"/>
        <v>11</v>
      </c>
      <c r="P6770" t="e">
        <f t="shared" si="320"/>
        <v>#VALUE!</v>
      </c>
      <c r="Q6770" t="e">
        <f t="shared" si="318"/>
        <v>#VALUE!</v>
      </c>
    </row>
    <row r="6771" spans="15:17">
      <c r="O6771">
        <f t="shared" si="321"/>
        <v>12</v>
      </c>
      <c r="P6771" t="e">
        <f t="shared" si="320"/>
        <v>#VALUE!</v>
      </c>
      <c r="Q6771" t="e">
        <f t="shared" si="318"/>
        <v>#VALUE!</v>
      </c>
    </row>
    <row r="6772" spans="15:17">
      <c r="O6772">
        <f t="shared" si="321"/>
        <v>13</v>
      </c>
      <c r="P6772" t="e">
        <f t="shared" si="320"/>
        <v>#VALUE!</v>
      </c>
      <c r="Q6772" t="e">
        <f t="shared" si="318"/>
        <v>#VALUE!</v>
      </c>
    </row>
    <row r="6773" spans="15:17">
      <c r="O6773">
        <f t="shared" si="321"/>
        <v>14</v>
      </c>
      <c r="P6773" t="e">
        <f t="shared" si="320"/>
        <v>#VALUE!</v>
      </c>
      <c r="Q6773" t="e">
        <f t="shared" si="318"/>
        <v>#VALUE!</v>
      </c>
    </row>
    <row r="6774" spans="15:17">
      <c r="O6774">
        <f t="shared" si="321"/>
        <v>15</v>
      </c>
      <c r="P6774" t="e">
        <f t="shared" si="320"/>
        <v>#VALUE!</v>
      </c>
      <c r="Q6774" t="e">
        <f t="shared" si="318"/>
        <v>#VALUE!</v>
      </c>
    </row>
    <row r="6775" spans="15:17">
      <c r="O6775">
        <f t="shared" si="321"/>
        <v>16</v>
      </c>
      <c r="P6775" t="e">
        <f t="shared" si="320"/>
        <v>#VALUE!</v>
      </c>
      <c r="Q6775" t="e">
        <f t="shared" si="318"/>
        <v>#VALUE!</v>
      </c>
    </row>
    <row r="6776" spans="15:17">
      <c r="O6776">
        <f t="shared" si="321"/>
        <v>17</v>
      </c>
      <c r="P6776" t="e">
        <f t="shared" si="320"/>
        <v>#VALUE!</v>
      </c>
      <c r="Q6776" t="e">
        <f t="shared" si="318"/>
        <v>#VALUE!</v>
      </c>
    </row>
    <row r="6777" spans="15:17">
      <c r="O6777">
        <f t="shared" si="321"/>
        <v>18</v>
      </c>
      <c r="P6777" t="e">
        <f t="shared" si="320"/>
        <v>#VALUE!</v>
      </c>
      <c r="Q6777" t="e">
        <f t="shared" si="318"/>
        <v>#VALUE!</v>
      </c>
    </row>
    <row r="6778" spans="15:17">
      <c r="O6778">
        <f t="shared" si="321"/>
        <v>19</v>
      </c>
      <c r="P6778" t="e">
        <f t="shared" si="320"/>
        <v>#VALUE!</v>
      </c>
      <c r="Q6778" t="e">
        <f t="shared" si="318"/>
        <v>#VALUE!</v>
      </c>
    </row>
    <row r="6779" spans="15:17">
      <c r="O6779">
        <f t="shared" si="321"/>
        <v>20</v>
      </c>
      <c r="P6779" t="e">
        <f t="shared" si="320"/>
        <v>#VALUE!</v>
      </c>
      <c r="Q6779" t="e">
        <f t="shared" si="318"/>
        <v>#VALUE!</v>
      </c>
    </row>
    <row r="6780" spans="15:17">
      <c r="O6780">
        <f t="shared" si="321"/>
        <v>21</v>
      </c>
      <c r="P6780" t="e">
        <f t="shared" si="320"/>
        <v>#VALUE!</v>
      </c>
      <c r="Q6780" t="e">
        <f t="shared" si="318"/>
        <v>#VALUE!</v>
      </c>
    </row>
    <row r="6781" spans="15:17">
      <c r="O6781">
        <f t="shared" si="321"/>
        <v>22</v>
      </c>
      <c r="P6781" t="e">
        <f t="shared" si="320"/>
        <v>#VALUE!</v>
      </c>
      <c r="Q6781" t="e">
        <f t="shared" si="318"/>
        <v>#VALUE!</v>
      </c>
    </row>
    <row r="6782" spans="15:17">
      <c r="O6782">
        <f t="shared" si="321"/>
        <v>23</v>
      </c>
      <c r="P6782" t="e">
        <f t="shared" si="320"/>
        <v>#VALUE!</v>
      </c>
      <c r="Q6782" t="e">
        <f t="shared" si="318"/>
        <v>#VALUE!</v>
      </c>
    </row>
    <row r="6783" spans="15:17">
      <c r="O6783">
        <f t="shared" si="321"/>
        <v>24</v>
      </c>
      <c r="P6783" t="e">
        <f t="shared" si="320"/>
        <v>#VALUE!</v>
      </c>
      <c r="Q6783" t="e">
        <f t="shared" si="318"/>
        <v>#VALUE!</v>
      </c>
    </row>
    <row r="6784" spans="15:17">
      <c r="O6784">
        <f t="shared" si="321"/>
        <v>25</v>
      </c>
      <c r="P6784" t="e">
        <f t="shared" si="320"/>
        <v>#VALUE!</v>
      </c>
      <c r="Q6784" t="e">
        <f t="shared" si="318"/>
        <v>#VALUE!</v>
      </c>
    </row>
    <row r="6785" spans="15:17">
      <c r="O6785">
        <f t="shared" si="321"/>
        <v>26</v>
      </c>
      <c r="P6785" t="e">
        <f t="shared" si="320"/>
        <v>#VALUE!</v>
      </c>
      <c r="Q6785" t="e">
        <f t="shared" si="318"/>
        <v>#VALUE!</v>
      </c>
    </row>
    <row r="6786" spans="15:17">
      <c r="O6786">
        <f t="shared" si="321"/>
        <v>27</v>
      </c>
      <c r="P6786" t="e">
        <f t="shared" si="320"/>
        <v>#VALUE!</v>
      </c>
      <c r="Q6786" t="e">
        <f t="shared" si="318"/>
        <v>#VALUE!</v>
      </c>
    </row>
    <row r="6787" spans="15:17">
      <c r="O6787">
        <f t="shared" si="321"/>
        <v>28</v>
      </c>
      <c r="P6787" t="e">
        <f t="shared" si="320"/>
        <v>#VALUE!</v>
      </c>
      <c r="Q6787" t="e">
        <f t="shared" si="318"/>
        <v>#VALUE!</v>
      </c>
    </row>
    <row r="6788" spans="15:17">
      <c r="O6788">
        <f t="shared" si="321"/>
        <v>29</v>
      </c>
      <c r="P6788" t="e">
        <f t="shared" si="320"/>
        <v>#VALUE!</v>
      </c>
      <c r="Q6788" t="e">
        <f t="shared" si="318"/>
        <v>#VALUE!</v>
      </c>
    </row>
    <row r="6789" spans="15:17">
      <c r="O6789">
        <f t="shared" si="321"/>
        <v>30</v>
      </c>
      <c r="P6789" t="e">
        <f t="shared" si="320"/>
        <v>#VALUE!</v>
      </c>
      <c r="Q6789" t="e">
        <f t="shared" si="318"/>
        <v>#VALUE!</v>
      </c>
    </row>
    <row r="6790" spans="15:17">
      <c r="O6790">
        <f t="shared" si="321"/>
        <v>31</v>
      </c>
      <c r="P6790" t="e">
        <f t="shared" si="320"/>
        <v>#VALUE!</v>
      </c>
      <c r="Q6790" t="e">
        <f t="shared" si="318"/>
        <v>#VALUE!</v>
      </c>
    </row>
    <row r="6791" spans="15:17">
      <c r="O6791">
        <f t="shared" si="321"/>
        <v>32</v>
      </c>
      <c r="P6791" t="e">
        <f t="shared" si="320"/>
        <v>#VALUE!</v>
      </c>
      <c r="Q6791" t="e">
        <f t="shared" ref="Q6791:Q6854" si="322">Q6790+P6790</f>
        <v>#VALUE!</v>
      </c>
    </row>
    <row r="6792" spans="15:17">
      <c r="O6792">
        <f t="shared" si="321"/>
        <v>33</v>
      </c>
      <c r="P6792" t="e">
        <f t="shared" si="320"/>
        <v>#VALUE!</v>
      </c>
      <c r="Q6792" t="e">
        <f t="shared" si="322"/>
        <v>#VALUE!</v>
      </c>
    </row>
    <row r="6793" spans="15:17">
      <c r="O6793">
        <f t="shared" si="321"/>
        <v>34</v>
      </c>
      <c r="P6793" t="e">
        <f t="shared" si="320"/>
        <v>#VALUE!</v>
      </c>
      <c r="Q6793" t="e">
        <f t="shared" si="322"/>
        <v>#VALUE!</v>
      </c>
    </row>
    <row r="6794" spans="15:17">
      <c r="O6794">
        <f t="shared" si="321"/>
        <v>35</v>
      </c>
      <c r="P6794" t="e">
        <f t="shared" si="320"/>
        <v>#VALUE!</v>
      </c>
      <c r="Q6794" t="e">
        <f t="shared" si="322"/>
        <v>#VALUE!</v>
      </c>
    </row>
    <row r="6795" spans="15:17">
      <c r="O6795">
        <f t="shared" si="321"/>
        <v>36</v>
      </c>
      <c r="P6795" t="e">
        <f t="shared" si="320"/>
        <v>#VALUE!</v>
      </c>
      <c r="Q6795" t="e">
        <f t="shared" si="322"/>
        <v>#VALUE!</v>
      </c>
    </row>
    <row r="6796" spans="15:17">
      <c r="O6796">
        <f t="shared" si="321"/>
        <v>37</v>
      </c>
      <c r="P6796" t="e">
        <f t="shared" si="320"/>
        <v>#VALUE!</v>
      </c>
      <c r="Q6796" t="e">
        <f t="shared" si="322"/>
        <v>#VALUE!</v>
      </c>
    </row>
    <row r="6797" spans="15:17">
      <c r="O6797">
        <f t="shared" si="321"/>
        <v>38</v>
      </c>
      <c r="P6797" t="e">
        <f t="shared" si="320"/>
        <v>#VALUE!</v>
      </c>
      <c r="Q6797" t="e">
        <f t="shared" si="322"/>
        <v>#VALUE!</v>
      </c>
    </row>
    <row r="6798" spans="15:17">
      <c r="O6798">
        <f t="shared" si="321"/>
        <v>39</v>
      </c>
      <c r="P6798" t="e">
        <f t="shared" si="320"/>
        <v>#VALUE!</v>
      </c>
      <c r="Q6798" t="e">
        <f t="shared" si="322"/>
        <v>#VALUE!</v>
      </c>
    </row>
    <row r="6799" spans="15:17">
      <c r="O6799">
        <f t="shared" si="321"/>
        <v>40</v>
      </c>
      <c r="P6799" t="e">
        <f t="shared" si="320"/>
        <v>#VALUE!</v>
      </c>
      <c r="Q6799" t="e">
        <f t="shared" si="322"/>
        <v>#VALUE!</v>
      </c>
    </row>
    <row r="6800" spans="15:17">
      <c r="O6800">
        <f t="shared" si="321"/>
        <v>41</v>
      </c>
      <c r="P6800" t="e">
        <f t="shared" si="320"/>
        <v>#VALUE!</v>
      </c>
      <c r="Q6800" t="e">
        <f t="shared" si="322"/>
        <v>#VALUE!</v>
      </c>
    </row>
    <row r="6801" spans="15:17">
      <c r="O6801">
        <f t="shared" si="321"/>
        <v>42</v>
      </c>
      <c r="P6801" t="e">
        <f t="shared" si="320"/>
        <v>#VALUE!</v>
      </c>
      <c r="Q6801" t="e">
        <f t="shared" si="322"/>
        <v>#VALUE!</v>
      </c>
    </row>
    <row r="6802" spans="15:17">
      <c r="O6802">
        <f t="shared" si="321"/>
        <v>43</v>
      </c>
      <c r="P6802" t="e">
        <f t="shared" si="320"/>
        <v>#VALUE!</v>
      </c>
      <c r="Q6802" t="e">
        <f t="shared" si="322"/>
        <v>#VALUE!</v>
      </c>
    </row>
    <row r="6803" spans="15:17">
      <c r="O6803">
        <f t="shared" si="321"/>
        <v>44</v>
      </c>
      <c r="P6803" t="e">
        <f t="shared" si="320"/>
        <v>#VALUE!</v>
      </c>
      <c r="Q6803" t="e">
        <f t="shared" si="322"/>
        <v>#VALUE!</v>
      </c>
    </row>
    <row r="6804" spans="15:17">
      <c r="O6804">
        <f t="shared" si="321"/>
        <v>45</v>
      </c>
      <c r="P6804" t="e">
        <f t="shared" si="320"/>
        <v>#VALUE!</v>
      </c>
      <c r="Q6804" t="e">
        <f t="shared" si="322"/>
        <v>#VALUE!</v>
      </c>
    </row>
    <row r="6805" spans="15:17">
      <c r="O6805">
        <f t="shared" si="321"/>
        <v>46</v>
      </c>
      <c r="P6805" t="e">
        <f t="shared" si="320"/>
        <v>#VALUE!</v>
      </c>
      <c r="Q6805" t="e">
        <f t="shared" si="322"/>
        <v>#VALUE!</v>
      </c>
    </row>
    <row r="6806" spans="15:17">
      <c r="O6806">
        <f t="shared" si="321"/>
        <v>47</v>
      </c>
      <c r="P6806" t="e">
        <f t="shared" si="320"/>
        <v>#VALUE!</v>
      </c>
      <c r="Q6806" t="e">
        <f t="shared" si="322"/>
        <v>#VALUE!</v>
      </c>
    </row>
    <row r="6807" spans="15:17">
      <c r="O6807">
        <f t="shared" si="321"/>
        <v>48</v>
      </c>
      <c r="P6807" t="e">
        <f t="shared" si="320"/>
        <v>#VALUE!</v>
      </c>
      <c r="Q6807" t="e">
        <f t="shared" si="322"/>
        <v>#VALUE!</v>
      </c>
    </row>
    <row r="6808" spans="15:17">
      <c r="O6808">
        <f t="shared" si="321"/>
        <v>49</v>
      </c>
      <c r="P6808" t="e">
        <f t="shared" si="320"/>
        <v>#VALUE!</v>
      </c>
      <c r="Q6808" t="e">
        <f t="shared" si="322"/>
        <v>#VALUE!</v>
      </c>
    </row>
    <row r="6809" spans="15:17">
      <c r="O6809">
        <f t="shared" si="321"/>
        <v>50</v>
      </c>
      <c r="P6809" t="e">
        <f t="shared" si="320"/>
        <v>#VALUE!</v>
      </c>
      <c r="Q6809" t="e">
        <f t="shared" si="322"/>
        <v>#VALUE!</v>
      </c>
    </row>
    <row r="6810" spans="15:17">
      <c r="O6810">
        <f t="shared" si="321"/>
        <v>51</v>
      </c>
      <c r="P6810" t="e">
        <f t="shared" si="320"/>
        <v>#VALUE!</v>
      </c>
      <c r="Q6810" t="e">
        <f t="shared" si="322"/>
        <v>#VALUE!</v>
      </c>
    </row>
    <row r="6811" spans="15:17">
      <c r="O6811">
        <f t="shared" si="321"/>
        <v>52</v>
      </c>
      <c r="P6811" t="e">
        <f t="shared" si="320"/>
        <v>#VALUE!</v>
      </c>
      <c r="Q6811" t="e">
        <f t="shared" si="322"/>
        <v>#VALUE!</v>
      </c>
    </row>
    <row r="6812" spans="15:17">
      <c r="O6812">
        <f t="shared" si="321"/>
        <v>53</v>
      </c>
      <c r="P6812" t="e">
        <f t="shared" si="320"/>
        <v>#VALUE!</v>
      </c>
      <c r="Q6812" t="e">
        <f t="shared" si="322"/>
        <v>#VALUE!</v>
      </c>
    </row>
    <row r="6813" spans="15:17">
      <c r="O6813">
        <f t="shared" si="321"/>
        <v>54</v>
      </c>
      <c r="P6813" t="e">
        <f t="shared" si="320"/>
        <v>#VALUE!</v>
      </c>
      <c r="Q6813" t="e">
        <f t="shared" si="322"/>
        <v>#VALUE!</v>
      </c>
    </row>
    <row r="6814" spans="15:17">
      <c r="O6814">
        <f t="shared" si="321"/>
        <v>55</v>
      </c>
      <c r="P6814" t="e">
        <f t="shared" si="320"/>
        <v>#VALUE!</v>
      </c>
      <c r="Q6814" t="e">
        <f t="shared" si="322"/>
        <v>#VALUE!</v>
      </c>
    </row>
    <row r="6815" spans="15:17">
      <c r="O6815">
        <f t="shared" si="321"/>
        <v>56</v>
      </c>
      <c r="P6815" t="e">
        <f t="shared" si="320"/>
        <v>#VALUE!</v>
      </c>
      <c r="Q6815" t="e">
        <f t="shared" si="322"/>
        <v>#VALUE!</v>
      </c>
    </row>
    <row r="6816" spans="15:17">
      <c r="O6816">
        <f t="shared" si="321"/>
        <v>57</v>
      </c>
      <c r="P6816" t="e">
        <f t="shared" si="320"/>
        <v>#VALUE!</v>
      </c>
      <c r="Q6816" t="e">
        <f t="shared" si="322"/>
        <v>#VALUE!</v>
      </c>
    </row>
    <row r="6817" spans="15:17">
      <c r="O6817">
        <f t="shared" si="321"/>
        <v>58</v>
      </c>
      <c r="P6817" t="e">
        <f t="shared" si="320"/>
        <v>#VALUE!</v>
      </c>
      <c r="Q6817" t="e">
        <f t="shared" si="322"/>
        <v>#VALUE!</v>
      </c>
    </row>
    <row r="6818" spans="15:17">
      <c r="O6818">
        <f t="shared" si="321"/>
        <v>59</v>
      </c>
      <c r="P6818" t="e">
        <f t="shared" si="320"/>
        <v>#VALUE!</v>
      </c>
      <c r="Q6818" t="e">
        <f t="shared" si="322"/>
        <v>#VALUE!</v>
      </c>
    </row>
    <row r="6819" spans="15:17">
      <c r="O6819">
        <f t="shared" si="321"/>
        <v>60</v>
      </c>
      <c r="P6819" t="e">
        <f t="shared" si="320"/>
        <v>#VALUE!</v>
      </c>
      <c r="Q6819" t="e">
        <f t="shared" si="322"/>
        <v>#VALUE!</v>
      </c>
    </row>
    <row r="6820" spans="15:17">
      <c r="O6820">
        <f t="shared" si="321"/>
        <v>61</v>
      </c>
      <c r="P6820" t="e">
        <f t="shared" si="320"/>
        <v>#VALUE!</v>
      </c>
      <c r="Q6820" t="e">
        <f t="shared" si="322"/>
        <v>#VALUE!</v>
      </c>
    </row>
    <row r="6821" spans="15:17">
      <c r="O6821">
        <f t="shared" si="321"/>
        <v>62</v>
      </c>
      <c r="P6821" t="e">
        <f t="shared" si="320"/>
        <v>#VALUE!</v>
      </c>
      <c r="Q6821" t="e">
        <f t="shared" si="322"/>
        <v>#VALUE!</v>
      </c>
    </row>
    <row r="6822" spans="15:17">
      <c r="O6822">
        <f t="shared" si="321"/>
        <v>63</v>
      </c>
      <c r="P6822" t="e">
        <f t="shared" si="320"/>
        <v>#VALUE!</v>
      </c>
      <c r="Q6822" t="e">
        <f t="shared" si="322"/>
        <v>#VALUE!</v>
      </c>
    </row>
    <row r="6823" spans="15:17">
      <c r="O6823">
        <f t="shared" si="321"/>
        <v>64</v>
      </c>
      <c r="P6823" t="e">
        <f t="shared" ref="P6823:P6886" si="323">NEGBINOMDIST(O6823-$A$9,$A$9,$B$9)</f>
        <v>#VALUE!</v>
      </c>
      <c r="Q6823" t="e">
        <f t="shared" si="322"/>
        <v>#VALUE!</v>
      </c>
    </row>
    <row r="6824" spans="15:17">
      <c r="O6824">
        <f t="shared" ref="O6824:O6887" si="324">O6823+1</f>
        <v>65</v>
      </c>
      <c r="P6824" t="e">
        <f t="shared" si="323"/>
        <v>#VALUE!</v>
      </c>
      <c r="Q6824" t="e">
        <f t="shared" si="322"/>
        <v>#VALUE!</v>
      </c>
    </row>
    <row r="6825" spans="15:17">
      <c r="O6825">
        <f t="shared" si="324"/>
        <v>66</v>
      </c>
      <c r="P6825" t="e">
        <f t="shared" si="323"/>
        <v>#VALUE!</v>
      </c>
      <c r="Q6825" t="e">
        <f t="shared" si="322"/>
        <v>#VALUE!</v>
      </c>
    </row>
    <row r="6826" spans="15:17">
      <c r="O6826">
        <f t="shared" si="324"/>
        <v>67</v>
      </c>
      <c r="P6826" t="e">
        <f t="shared" si="323"/>
        <v>#VALUE!</v>
      </c>
      <c r="Q6826" t="e">
        <f t="shared" si="322"/>
        <v>#VALUE!</v>
      </c>
    </row>
    <row r="6827" spans="15:17">
      <c r="O6827">
        <f t="shared" si="324"/>
        <v>68</v>
      </c>
      <c r="P6827" t="e">
        <f t="shared" si="323"/>
        <v>#VALUE!</v>
      </c>
      <c r="Q6827" t="e">
        <f t="shared" si="322"/>
        <v>#VALUE!</v>
      </c>
    </row>
    <row r="6828" spans="15:17">
      <c r="O6828">
        <f t="shared" si="324"/>
        <v>69</v>
      </c>
      <c r="P6828" t="e">
        <f t="shared" si="323"/>
        <v>#VALUE!</v>
      </c>
      <c r="Q6828" t="e">
        <f t="shared" si="322"/>
        <v>#VALUE!</v>
      </c>
    </row>
    <row r="6829" spans="15:17">
      <c r="O6829">
        <f t="shared" si="324"/>
        <v>70</v>
      </c>
      <c r="P6829" t="e">
        <f t="shared" si="323"/>
        <v>#VALUE!</v>
      </c>
      <c r="Q6829" t="e">
        <f t="shared" si="322"/>
        <v>#VALUE!</v>
      </c>
    </row>
    <row r="6830" spans="15:17">
      <c r="O6830">
        <f t="shared" si="324"/>
        <v>71</v>
      </c>
      <c r="P6830" t="e">
        <f t="shared" si="323"/>
        <v>#VALUE!</v>
      </c>
      <c r="Q6830" t="e">
        <f t="shared" si="322"/>
        <v>#VALUE!</v>
      </c>
    </row>
    <row r="6831" spans="15:17">
      <c r="O6831">
        <f t="shared" si="324"/>
        <v>72</v>
      </c>
      <c r="P6831" t="e">
        <f t="shared" si="323"/>
        <v>#VALUE!</v>
      </c>
      <c r="Q6831" t="e">
        <f t="shared" si="322"/>
        <v>#VALUE!</v>
      </c>
    </row>
    <row r="6832" spans="15:17">
      <c r="O6832">
        <f t="shared" si="324"/>
        <v>73</v>
      </c>
      <c r="P6832" t="e">
        <f t="shared" si="323"/>
        <v>#VALUE!</v>
      </c>
      <c r="Q6832" t="e">
        <f t="shared" si="322"/>
        <v>#VALUE!</v>
      </c>
    </row>
    <row r="6833" spans="15:17">
      <c r="O6833">
        <f t="shared" si="324"/>
        <v>74</v>
      </c>
      <c r="P6833" t="e">
        <f t="shared" si="323"/>
        <v>#VALUE!</v>
      </c>
      <c r="Q6833" t="e">
        <f t="shared" si="322"/>
        <v>#VALUE!</v>
      </c>
    </row>
    <row r="6834" spans="15:17">
      <c r="O6834">
        <f t="shared" si="324"/>
        <v>75</v>
      </c>
      <c r="P6834" t="e">
        <f t="shared" si="323"/>
        <v>#VALUE!</v>
      </c>
      <c r="Q6834" t="e">
        <f t="shared" si="322"/>
        <v>#VALUE!</v>
      </c>
    </row>
    <row r="6835" spans="15:17">
      <c r="O6835">
        <f t="shared" si="324"/>
        <v>76</v>
      </c>
      <c r="P6835" t="e">
        <f t="shared" si="323"/>
        <v>#VALUE!</v>
      </c>
      <c r="Q6835" t="e">
        <f t="shared" si="322"/>
        <v>#VALUE!</v>
      </c>
    </row>
    <row r="6836" spans="15:17">
      <c r="O6836">
        <f t="shared" si="324"/>
        <v>77</v>
      </c>
      <c r="P6836" t="e">
        <f t="shared" si="323"/>
        <v>#VALUE!</v>
      </c>
      <c r="Q6836" t="e">
        <f t="shared" si="322"/>
        <v>#VALUE!</v>
      </c>
    </row>
    <row r="6837" spans="15:17">
      <c r="O6837">
        <f t="shared" si="324"/>
        <v>78</v>
      </c>
      <c r="P6837" t="e">
        <f t="shared" si="323"/>
        <v>#VALUE!</v>
      </c>
      <c r="Q6837" t="e">
        <f t="shared" si="322"/>
        <v>#VALUE!</v>
      </c>
    </row>
    <row r="6838" spans="15:17">
      <c r="O6838">
        <f t="shared" si="324"/>
        <v>79</v>
      </c>
      <c r="P6838" t="e">
        <f t="shared" si="323"/>
        <v>#VALUE!</v>
      </c>
      <c r="Q6838" t="e">
        <f t="shared" si="322"/>
        <v>#VALUE!</v>
      </c>
    </row>
    <row r="6839" spans="15:17">
      <c r="O6839">
        <f t="shared" si="324"/>
        <v>80</v>
      </c>
      <c r="P6839" t="e">
        <f t="shared" si="323"/>
        <v>#VALUE!</v>
      </c>
      <c r="Q6839" t="e">
        <f t="shared" si="322"/>
        <v>#VALUE!</v>
      </c>
    </row>
    <row r="6840" spans="15:17">
      <c r="O6840">
        <f t="shared" si="324"/>
        <v>81</v>
      </c>
      <c r="P6840" t="e">
        <f t="shared" si="323"/>
        <v>#VALUE!</v>
      </c>
      <c r="Q6840" t="e">
        <f t="shared" si="322"/>
        <v>#VALUE!</v>
      </c>
    </row>
    <row r="6841" spans="15:17">
      <c r="O6841">
        <f t="shared" si="324"/>
        <v>82</v>
      </c>
      <c r="P6841" t="e">
        <f t="shared" si="323"/>
        <v>#VALUE!</v>
      </c>
      <c r="Q6841" t="e">
        <f t="shared" si="322"/>
        <v>#VALUE!</v>
      </c>
    </row>
    <row r="6842" spans="15:17">
      <c r="O6842">
        <f t="shared" si="324"/>
        <v>83</v>
      </c>
      <c r="P6842" t="e">
        <f t="shared" si="323"/>
        <v>#VALUE!</v>
      </c>
      <c r="Q6842" t="e">
        <f t="shared" si="322"/>
        <v>#VALUE!</v>
      </c>
    </row>
    <row r="6843" spans="15:17">
      <c r="O6843">
        <f t="shared" si="324"/>
        <v>84</v>
      </c>
      <c r="P6843" t="e">
        <f t="shared" si="323"/>
        <v>#VALUE!</v>
      </c>
      <c r="Q6843" t="e">
        <f t="shared" si="322"/>
        <v>#VALUE!</v>
      </c>
    </row>
    <row r="6844" spans="15:17">
      <c r="O6844">
        <f t="shared" si="324"/>
        <v>85</v>
      </c>
      <c r="P6844" t="e">
        <f t="shared" si="323"/>
        <v>#VALUE!</v>
      </c>
      <c r="Q6844" t="e">
        <f t="shared" si="322"/>
        <v>#VALUE!</v>
      </c>
    </row>
    <row r="6845" spans="15:17">
      <c r="O6845">
        <f t="shared" si="324"/>
        <v>86</v>
      </c>
      <c r="P6845" t="e">
        <f t="shared" si="323"/>
        <v>#VALUE!</v>
      </c>
      <c r="Q6845" t="e">
        <f t="shared" si="322"/>
        <v>#VALUE!</v>
      </c>
    </row>
    <row r="6846" spans="15:17">
      <c r="O6846">
        <f t="shared" si="324"/>
        <v>87</v>
      </c>
      <c r="P6846" t="e">
        <f t="shared" si="323"/>
        <v>#VALUE!</v>
      </c>
      <c r="Q6846" t="e">
        <f t="shared" si="322"/>
        <v>#VALUE!</v>
      </c>
    </row>
    <row r="6847" spans="15:17">
      <c r="O6847">
        <f t="shared" si="324"/>
        <v>88</v>
      </c>
      <c r="P6847" t="e">
        <f t="shared" si="323"/>
        <v>#VALUE!</v>
      </c>
      <c r="Q6847" t="e">
        <f t="shared" si="322"/>
        <v>#VALUE!</v>
      </c>
    </row>
    <row r="6848" spans="15:17">
      <c r="O6848">
        <f t="shared" si="324"/>
        <v>89</v>
      </c>
      <c r="P6848" t="e">
        <f t="shared" si="323"/>
        <v>#VALUE!</v>
      </c>
      <c r="Q6848" t="e">
        <f t="shared" si="322"/>
        <v>#VALUE!</v>
      </c>
    </row>
    <row r="6849" spans="15:17">
      <c r="O6849">
        <f t="shared" si="324"/>
        <v>90</v>
      </c>
      <c r="P6849" t="e">
        <f t="shared" si="323"/>
        <v>#VALUE!</v>
      </c>
      <c r="Q6849" t="e">
        <f t="shared" si="322"/>
        <v>#VALUE!</v>
      </c>
    </row>
    <row r="6850" spans="15:17">
      <c r="O6850">
        <f t="shared" si="324"/>
        <v>91</v>
      </c>
      <c r="P6850" t="e">
        <f t="shared" si="323"/>
        <v>#VALUE!</v>
      </c>
      <c r="Q6850" t="e">
        <f t="shared" si="322"/>
        <v>#VALUE!</v>
      </c>
    </row>
    <row r="6851" spans="15:17">
      <c r="O6851">
        <f t="shared" si="324"/>
        <v>92</v>
      </c>
      <c r="P6851" t="e">
        <f t="shared" si="323"/>
        <v>#VALUE!</v>
      </c>
      <c r="Q6851" t="e">
        <f t="shared" si="322"/>
        <v>#VALUE!</v>
      </c>
    </row>
    <row r="6852" spans="15:17">
      <c r="O6852">
        <f t="shared" si="324"/>
        <v>93</v>
      </c>
      <c r="P6852" t="e">
        <f t="shared" si="323"/>
        <v>#VALUE!</v>
      </c>
      <c r="Q6852" t="e">
        <f t="shared" si="322"/>
        <v>#VALUE!</v>
      </c>
    </row>
    <row r="6853" spans="15:17">
      <c r="O6853">
        <f t="shared" si="324"/>
        <v>94</v>
      </c>
      <c r="P6853" t="e">
        <f t="shared" si="323"/>
        <v>#VALUE!</v>
      </c>
      <c r="Q6853" t="e">
        <f t="shared" si="322"/>
        <v>#VALUE!</v>
      </c>
    </row>
    <row r="6854" spans="15:17">
      <c r="O6854">
        <f t="shared" si="324"/>
        <v>95</v>
      </c>
      <c r="P6854" t="e">
        <f t="shared" si="323"/>
        <v>#VALUE!</v>
      </c>
      <c r="Q6854" t="e">
        <f t="shared" si="322"/>
        <v>#VALUE!</v>
      </c>
    </row>
    <row r="6855" spans="15:17">
      <c r="O6855">
        <f t="shared" si="324"/>
        <v>96</v>
      </c>
      <c r="P6855" t="e">
        <f t="shared" si="323"/>
        <v>#VALUE!</v>
      </c>
      <c r="Q6855" t="e">
        <f t="shared" ref="Q6855:Q6918" si="325">Q6854+P6854</f>
        <v>#VALUE!</v>
      </c>
    </row>
    <row r="6856" spans="15:17">
      <c r="O6856">
        <f t="shared" si="324"/>
        <v>97</v>
      </c>
      <c r="P6856" t="e">
        <f t="shared" si="323"/>
        <v>#VALUE!</v>
      </c>
      <c r="Q6856" t="e">
        <f t="shared" si="325"/>
        <v>#VALUE!</v>
      </c>
    </row>
    <row r="6857" spans="15:17">
      <c r="O6857">
        <f t="shared" si="324"/>
        <v>98</v>
      </c>
      <c r="P6857" t="e">
        <f t="shared" si="323"/>
        <v>#VALUE!</v>
      </c>
      <c r="Q6857" t="e">
        <f t="shared" si="325"/>
        <v>#VALUE!</v>
      </c>
    </row>
    <row r="6858" spans="15:17">
      <c r="O6858">
        <f t="shared" si="324"/>
        <v>99</v>
      </c>
      <c r="P6858" t="e">
        <f t="shared" si="323"/>
        <v>#VALUE!</v>
      </c>
      <c r="Q6858" t="e">
        <f t="shared" si="325"/>
        <v>#VALUE!</v>
      </c>
    </row>
    <row r="6859" spans="15:17">
      <c r="O6859">
        <f t="shared" si="324"/>
        <v>100</v>
      </c>
      <c r="P6859" t="e">
        <f t="shared" si="323"/>
        <v>#VALUE!</v>
      </c>
      <c r="Q6859" t="e">
        <f t="shared" si="325"/>
        <v>#VALUE!</v>
      </c>
    </row>
    <row r="6860" spans="15:17">
      <c r="O6860">
        <f t="shared" si="324"/>
        <v>101</v>
      </c>
      <c r="P6860" t="e">
        <f t="shared" si="323"/>
        <v>#VALUE!</v>
      </c>
      <c r="Q6860" t="e">
        <f t="shared" si="325"/>
        <v>#VALUE!</v>
      </c>
    </row>
    <row r="6861" spans="15:17">
      <c r="O6861">
        <f t="shared" si="324"/>
        <v>102</v>
      </c>
      <c r="P6861" t="e">
        <f t="shared" si="323"/>
        <v>#VALUE!</v>
      </c>
      <c r="Q6861" t="e">
        <f t="shared" si="325"/>
        <v>#VALUE!</v>
      </c>
    </row>
    <row r="6862" spans="15:17">
      <c r="O6862">
        <f t="shared" si="324"/>
        <v>103</v>
      </c>
      <c r="P6862" t="e">
        <f t="shared" si="323"/>
        <v>#VALUE!</v>
      </c>
      <c r="Q6862" t="e">
        <f t="shared" si="325"/>
        <v>#VALUE!</v>
      </c>
    </row>
    <row r="6863" spans="15:17">
      <c r="O6863">
        <f t="shared" si="324"/>
        <v>104</v>
      </c>
      <c r="P6863" t="e">
        <f t="shared" si="323"/>
        <v>#VALUE!</v>
      </c>
      <c r="Q6863" t="e">
        <f t="shared" si="325"/>
        <v>#VALUE!</v>
      </c>
    </row>
    <row r="6864" spans="15:17">
      <c r="O6864">
        <f t="shared" si="324"/>
        <v>105</v>
      </c>
      <c r="P6864" t="e">
        <f t="shared" si="323"/>
        <v>#VALUE!</v>
      </c>
      <c r="Q6864" t="e">
        <f t="shared" si="325"/>
        <v>#VALUE!</v>
      </c>
    </row>
    <row r="6865" spans="15:17">
      <c r="O6865">
        <f t="shared" si="324"/>
        <v>106</v>
      </c>
      <c r="P6865" t="e">
        <f t="shared" si="323"/>
        <v>#VALUE!</v>
      </c>
      <c r="Q6865" t="e">
        <f t="shared" si="325"/>
        <v>#VALUE!</v>
      </c>
    </row>
    <row r="6866" spans="15:17">
      <c r="O6866">
        <f t="shared" si="324"/>
        <v>107</v>
      </c>
      <c r="P6866" t="e">
        <f t="shared" si="323"/>
        <v>#VALUE!</v>
      </c>
      <c r="Q6866" t="e">
        <f t="shared" si="325"/>
        <v>#VALUE!</v>
      </c>
    </row>
    <row r="6867" spans="15:17">
      <c r="O6867">
        <f t="shared" si="324"/>
        <v>108</v>
      </c>
      <c r="P6867" t="e">
        <f t="shared" si="323"/>
        <v>#VALUE!</v>
      </c>
      <c r="Q6867" t="e">
        <f t="shared" si="325"/>
        <v>#VALUE!</v>
      </c>
    </row>
    <row r="6868" spans="15:17">
      <c r="O6868">
        <f t="shared" si="324"/>
        <v>109</v>
      </c>
      <c r="P6868" t="e">
        <f t="shared" si="323"/>
        <v>#VALUE!</v>
      </c>
      <c r="Q6868" t="e">
        <f t="shared" si="325"/>
        <v>#VALUE!</v>
      </c>
    </row>
    <row r="6869" spans="15:17">
      <c r="O6869">
        <f t="shared" si="324"/>
        <v>110</v>
      </c>
      <c r="P6869" t="e">
        <f t="shared" si="323"/>
        <v>#VALUE!</v>
      </c>
      <c r="Q6869" t="e">
        <f t="shared" si="325"/>
        <v>#VALUE!</v>
      </c>
    </row>
    <row r="6870" spans="15:17">
      <c r="O6870">
        <f t="shared" si="324"/>
        <v>111</v>
      </c>
      <c r="P6870" t="e">
        <f t="shared" si="323"/>
        <v>#VALUE!</v>
      </c>
      <c r="Q6870" t="e">
        <f t="shared" si="325"/>
        <v>#VALUE!</v>
      </c>
    </row>
    <row r="6871" spans="15:17">
      <c r="O6871">
        <f t="shared" si="324"/>
        <v>112</v>
      </c>
      <c r="P6871" t="e">
        <f t="shared" si="323"/>
        <v>#VALUE!</v>
      </c>
      <c r="Q6871" t="e">
        <f t="shared" si="325"/>
        <v>#VALUE!</v>
      </c>
    </row>
    <row r="6872" spans="15:17">
      <c r="O6872">
        <f t="shared" si="324"/>
        <v>113</v>
      </c>
      <c r="P6872" t="e">
        <f t="shared" si="323"/>
        <v>#VALUE!</v>
      </c>
      <c r="Q6872" t="e">
        <f t="shared" si="325"/>
        <v>#VALUE!</v>
      </c>
    </row>
    <row r="6873" spans="15:17">
      <c r="O6873">
        <f t="shared" si="324"/>
        <v>114</v>
      </c>
      <c r="P6873" t="e">
        <f t="shared" si="323"/>
        <v>#VALUE!</v>
      </c>
      <c r="Q6873" t="e">
        <f t="shared" si="325"/>
        <v>#VALUE!</v>
      </c>
    </row>
    <row r="6874" spans="15:17">
      <c r="O6874">
        <f t="shared" si="324"/>
        <v>115</v>
      </c>
      <c r="P6874" t="e">
        <f t="shared" si="323"/>
        <v>#VALUE!</v>
      </c>
      <c r="Q6874" t="e">
        <f t="shared" si="325"/>
        <v>#VALUE!</v>
      </c>
    </row>
    <row r="6875" spans="15:17">
      <c r="O6875">
        <f t="shared" si="324"/>
        <v>116</v>
      </c>
      <c r="P6875" t="e">
        <f t="shared" si="323"/>
        <v>#VALUE!</v>
      </c>
      <c r="Q6875" t="e">
        <f t="shared" si="325"/>
        <v>#VALUE!</v>
      </c>
    </row>
    <row r="6876" spans="15:17">
      <c r="O6876">
        <f t="shared" si="324"/>
        <v>117</v>
      </c>
      <c r="P6876" t="e">
        <f t="shared" si="323"/>
        <v>#VALUE!</v>
      </c>
      <c r="Q6876" t="e">
        <f t="shared" si="325"/>
        <v>#VALUE!</v>
      </c>
    </row>
    <row r="6877" spans="15:17">
      <c r="O6877">
        <f t="shared" si="324"/>
        <v>118</v>
      </c>
      <c r="P6877" t="e">
        <f t="shared" si="323"/>
        <v>#VALUE!</v>
      </c>
      <c r="Q6877" t="e">
        <f t="shared" si="325"/>
        <v>#VALUE!</v>
      </c>
    </row>
    <row r="6878" spans="15:17">
      <c r="O6878">
        <f t="shared" si="324"/>
        <v>119</v>
      </c>
      <c r="P6878" t="e">
        <f t="shared" si="323"/>
        <v>#VALUE!</v>
      </c>
      <c r="Q6878" t="e">
        <f t="shared" si="325"/>
        <v>#VALUE!</v>
      </c>
    </row>
    <row r="6879" spans="15:17">
      <c r="O6879">
        <f t="shared" si="324"/>
        <v>120</v>
      </c>
      <c r="P6879" t="e">
        <f t="shared" si="323"/>
        <v>#VALUE!</v>
      </c>
      <c r="Q6879" t="e">
        <f t="shared" si="325"/>
        <v>#VALUE!</v>
      </c>
    </row>
    <row r="6880" spans="15:17">
      <c r="O6880">
        <f t="shared" si="324"/>
        <v>121</v>
      </c>
      <c r="P6880" t="e">
        <f t="shared" si="323"/>
        <v>#VALUE!</v>
      </c>
      <c r="Q6880" t="e">
        <f t="shared" si="325"/>
        <v>#VALUE!</v>
      </c>
    </row>
    <row r="6881" spans="15:17">
      <c r="O6881">
        <f t="shared" si="324"/>
        <v>122</v>
      </c>
      <c r="P6881" t="e">
        <f t="shared" si="323"/>
        <v>#VALUE!</v>
      </c>
      <c r="Q6881" t="e">
        <f t="shared" si="325"/>
        <v>#VALUE!</v>
      </c>
    </row>
    <row r="6882" spans="15:17">
      <c r="O6882">
        <f t="shared" si="324"/>
        <v>123</v>
      </c>
      <c r="P6882" t="e">
        <f t="shared" si="323"/>
        <v>#VALUE!</v>
      </c>
      <c r="Q6882" t="e">
        <f t="shared" si="325"/>
        <v>#VALUE!</v>
      </c>
    </row>
    <row r="6883" spans="15:17">
      <c r="O6883">
        <f t="shared" si="324"/>
        <v>124</v>
      </c>
      <c r="P6883" t="e">
        <f t="shared" si="323"/>
        <v>#VALUE!</v>
      </c>
      <c r="Q6883" t="e">
        <f t="shared" si="325"/>
        <v>#VALUE!</v>
      </c>
    </row>
    <row r="6884" spans="15:17">
      <c r="O6884">
        <f t="shared" si="324"/>
        <v>125</v>
      </c>
      <c r="P6884" t="e">
        <f t="shared" si="323"/>
        <v>#VALUE!</v>
      </c>
      <c r="Q6884" t="e">
        <f t="shared" si="325"/>
        <v>#VALUE!</v>
      </c>
    </row>
    <row r="6885" spans="15:17">
      <c r="O6885">
        <f t="shared" si="324"/>
        <v>126</v>
      </c>
      <c r="P6885" t="e">
        <f t="shared" si="323"/>
        <v>#VALUE!</v>
      </c>
      <c r="Q6885" t="e">
        <f t="shared" si="325"/>
        <v>#VALUE!</v>
      </c>
    </row>
    <row r="6886" spans="15:17">
      <c r="O6886">
        <f t="shared" si="324"/>
        <v>127</v>
      </c>
      <c r="P6886" t="e">
        <f t="shared" si="323"/>
        <v>#VALUE!</v>
      </c>
      <c r="Q6886" t="e">
        <f t="shared" si="325"/>
        <v>#VALUE!</v>
      </c>
    </row>
    <row r="6887" spans="15:17">
      <c r="O6887">
        <f t="shared" si="324"/>
        <v>128</v>
      </c>
      <c r="P6887" t="e">
        <f t="shared" ref="P6887:P6950" si="326">NEGBINOMDIST(O6887-$A$9,$A$9,$B$9)</f>
        <v>#VALUE!</v>
      </c>
      <c r="Q6887" t="e">
        <f t="shared" si="325"/>
        <v>#VALUE!</v>
      </c>
    </row>
    <row r="6888" spans="15:17">
      <c r="O6888">
        <f t="shared" ref="O6888:O6951" si="327">O6887+1</f>
        <v>129</v>
      </c>
      <c r="P6888" t="e">
        <f t="shared" si="326"/>
        <v>#VALUE!</v>
      </c>
      <c r="Q6888" t="e">
        <f t="shared" si="325"/>
        <v>#VALUE!</v>
      </c>
    </row>
    <row r="6889" spans="15:17">
      <c r="O6889">
        <f t="shared" si="327"/>
        <v>130</v>
      </c>
      <c r="P6889" t="e">
        <f t="shared" si="326"/>
        <v>#VALUE!</v>
      </c>
      <c r="Q6889" t="e">
        <f t="shared" si="325"/>
        <v>#VALUE!</v>
      </c>
    </row>
    <row r="6890" spans="15:17">
      <c r="O6890">
        <f t="shared" si="327"/>
        <v>131</v>
      </c>
      <c r="P6890" t="e">
        <f t="shared" si="326"/>
        <v>#VALUE!</v>
      </c>
      <c r="Q6890" t="e">
        <f t="shared" si="325"/>
        <v>#VALUE!</v>
      </c>
    </row>
    <row r="6891" spans="15:17">
      <c r="O6891">
        <f t="shared" si="327"/>
        <v>132</v>
      </c>
      <c r="P6891" t="e">
        <f t="shared" si="326"/>
        <v>#VALUE!</v>
      </c>
      <c r="Q6891" t="e">
        <f t="shared" si="325"/>
        <v>#VALUE!</v>
      </c>
    </row>
    <row r="6892" spans="15:17">
      <c r="O6892">
        <f t="shared" si="327"/>
        <v>133</v>
      </c>
      <c r="P6892" t="e">
        <f t="shared" si="326"/>
        <v>#VALUE!</v>
      </c>
      <c r="Q6892" t="e">
        <f t="shared" si="325"/>
        <v>#VALUE!</v>
      </c>
    </row>
    <row r="6893" spans="15:17">
      <c r="O6893">
        <f t="shared" si="327"/>
        <v>134</v>
      </c>
      <c r="P6893" t="e">
        <f t="shared" si="326"/>
        <v>#VALUE!</v>
      </c>
      <c r="Q6893" t="e">
        <f t="shared" si="325"/>
        <v>#VALUE!</v>
      </c>
    </row>
    <row r="6894" spans="15:17">
      <c r="O6894">
        <f t="shared" si="327"/>
        <v>135</v>
      </c>
      <c r="P6894" t="e">
        <f t="shared" si="326"/>
        <v>#VALUE!</v>
      </c>
      <c r="Q6894" t="e">
        <f t="shared" si="325"/>
        <v>#VALUE!</v>
      </c>
    </row>
    <row r="6895" spans="15:17">
      <c r="O6895">
        <f t="shared" si="327"/>
        <v>136</v>
      </c>
      <c r="P6895" t="e">
        <f t="shared" si="326"/>
        <v>#VALUE!</v>
      </c>
      <c r="Q6895" t="e">
        <f t="shared" si="325"/>
        <v>#VALUE!</v>
      </c>
    </row>
    <row r="6896" spans="15:17">
      <c r="O6896">
        <f t="shared" si="327"/>
        <v>137</v>
      </c>
      <c r="P6896" t="e">
        <f t="shared" si="326"/>
        <v>#VALUE!</v>
      </c>
      <c r="Q6896" t="e">
        <f t="shared" si="325"/>
        <v>#VALUE!</v>
      </c>
    </row>
    <row r="6897" spans="15:17">
      <c r="O6897">
        <f t="shared" si="327"/>
        <v>138</v>
      </c>
      <c r="P6897" t="e">
        <f t="shared" si="326"/>
        <v>#VALUE!</v>
      </c>
      <c r="Q6897" t="e">
        <f t="shared" si="325"/>
        <v>#VALUE!</v>
      </c>
    </row>
    <row r="6898" spans="15:17">
      <c r="O6898">
        <f t="shared" si="327"/>
        <v>139</v>
      </c>
      <c r="P6898" t="e">
        <f t="shared" si="326"/>
        <v>#VALUE!</v>
      </c>
      <c r="Q6898" t="e">
        <f t="shared" si="325"/>
        <v>#VALUE!</v>
      </c>
    </row>
    <row r="6899" spans="15:17">
      <c r="O6899">
        <f t="shared" si="327"/>
        <v>140</v>
      </c>
      <c r="P6899" t="e">
        <f t="shared" si="326"/>
        <v>#VALUE!</v>
      </c>
      <c r="Q6899" t="e">
        <f t="shared" si="325"/>
        <v>#VALUE!</v>
      </c>
    </row>
    <row r="6900" spans="15:17">
      <c r="O6900">
        <f t="shared" si="327"/>
        <v>141</v>
      </c>
      <c r="P6900" t="e">
        <f t="shared" si="326"/>
        <v>#VALUE!</v>
      </c>
      <c r="Q6900" t="e">
        <f t="shared" si="325"/>
        <v>#VALUE!</v>
      </c>
    </row>
    <row r="6901" spans="15:17">
      <c r="O6901">
        <f t="shared" si="327"/>
        <v>142</v>
      </c>
      <c r="P6901" t="e">
        <f t="shared" si="326"/>
        <v>#VALUE!</v>
      </c>
      <c r="Q6901" t="e">
        <f t="shared" si="325"/>
        <v>#VALUE!</v>
      </c>
    </row>
    <row r="6902" spans="15:17">
      <c r="O6902">
        <f t="shared" si="327"/>
        <v>143</v>
      </c>
      <c r="P6902" t="e">
        <f t="shared" si="326"/>
        <v>#VALUE!</v>
      </c>
      <c r="Q6902" t="e">
        <f t="shared" si="325"/>
        <v>#VALUE!</v>
      </c>
    </row>
    <row r="6903" spans="15:17">
      <c r="O6903">
        <f t="shared" si="327"/>
        <v>144</v>
      </c>
      <c r="P6903" t="e">
        <f t="shared" si="326"/>
        <v>#VALUE!</v>
      </c>
      <c r="Q6903" t="e">
        <f t="shared" si="325"/>
        <v>#VALUE!</v>
      </c>
    </row>
    <row r="6904" spans="15:17">
      <c r="O6904">
        <f t="shared" si="327"/>
        <v>145</v>
      </c>
      <c r="P6904" t="e">
        <f t="shared" si="326"/>
        <v>#VALUE!</v>
      </c>
      <c r="Q6904" t="e">
        <f t="shared" si="325"/>
        <v>#VALUE!</v>
      </c>
    </row>
    <row r="6905" spans="15:17">
      <c r="O6905">
        <f t="shared" si="327"/>
        <v>146</v>
      </c>
      <c r="P6905" t="e">
        <f t="shared" si="326"/>
        <v>#VALUE!</v>
      </c>
      <c r="Q6905" t="e">
        <f t="shared" si="325"/>
        <v>#VALUE!</v>
      </c>
    </row>
    <row r="6906" spans="15:17">
      <c r="O6906">
        <f t="shared" si="327"/>
        <v>147</v>
      </c>
      <c r="P6906" t="e">
        <f t="shared" si="326"/>
        <v>#VALUE!</v>
      </c>
      <c r="Q6906" t="e">
        <f t="shared" si="325"/>
        <v>#VALUE!</v>
      </c>
    </row>
    <row r="6907" spans="15:17">
      <c r="O6907">
        <f t="shared" si="327"/>
        <v>148</v>
      </c>
      <c r="P6907" t="e">
        <f t="shared" si="326"/>
        <v>#VALUE!</v>
      </c>
      <c r="Q6907" t="e">
        <f t="shared" si="325"/>
        <v>#VALUE!</v>
      </c>
    </row>
    <row r="6908" spans="15:17">
      <c r="O6908">
        <f t="shared" si="327"/>
        <v>149</v>
      </c>
      <c r="P6908" t="e">
        <f t="shared" si="326"/>
        <v>#VALUE!</v>
      </c>
      <c r="Q6908" t="e">
        <f t="shared" si="325"/>
        <v>#VALUE!</v>
      </c>
    </row>
    <row r="6909" spans="15:17">
      <c r="O6909">
        <f t="shared" si="327"/>
        <v>150</v>
      </c>
      <c r="P6909" t="e">
        <f t="shared" si="326"/>
        <v>#VALUE!</v>
      </c>
      <c r="Q6909" t="e">
        <f t="shared" si="325"/>
        <v>#VALUE!</v>
      </c>
    </row>
    <row r="6910" spans="15:17">
      <c r="O6910">
        <f t="shared" si="327"/>
        <v>151</v>
      </c>
      <c r="P6910" t="e">
        <f t="shared" si="326"/>
        <v>#VALUE!</v>
      </c>
      <c r="Q6910" t="e">
        <f t="shared" si="325"/>
        <v>#VALUE!</v>
      </c>
    </row>
    <row r="6911" spans="15:17">
      <c r="O6911">
        <f t="shared" si="327"/>
        <v>152</v>
      </c>
      <c r="P6911" t="e">
        <f t="shared" si="326"/>
        <v>#VALUE!</v>
      </c>
      <c r="Q6911" t="e">
        <f t="shared" si="325"/>
        <v>#VALUE!</v>
      </c>
    </row>
    <row r="6912" spans="15:17">
      <c r="O6912">
        <f t="shared" si="327"/>
        <v>153</v>
      </c>
      <c r="P6912" t="e">
        <f t="shared" si="326"/>
        <v>#VALUE!</v>
      </c>
      <c r="Q6912" t="e">
        <f t="shared" si="325"/>
        <v>#VALUE!</v>
      </c>
    </row>
    <row r="6913" spans="15:17">
      <c r="O6913">
        <f t="shared" si="327"/>
        <v>154</v>
      </c>
      <c r="P6913" t="e">
        <f t="shared" si="326"/>
        <v>#VALUE!</v>
      </c>
      <c r="Q6913" t="e">
        <f t="shared" si="325"/>
        <v>#VALUE!</v>
      </c>
    </row>
    <row r="6914" spans="15:17">
      <c r="O6914">
        <f t="shared" si="327"/>
        <v>155</v>
      </c>
      <c r="P6914" t="e">
        <f t="shared" si="326"/>
        <v>#VALUE!</v>
      </c>
      <c r="Q6914" t="e">
        <f t="shared" si="325"/>
        <v>#VALUE!</v>
      </c>
    </row>
    <row r="6915" spans="15:17">
      <c r="O6915">
        <f t="shared" si="327"/>
        <v>156</v>
      </c>
      <c r="P6915" t="e">
        <f t="shared" si="326"/>
        <v>#VALUE!</v>
      </c>
      <c r="Q6915" t="e">
        <f t="shared" si="325"/>
        <v>#VALUE!</v>
      </c>
    </row>
    <row r="6916" spans="15:17">
      <c r="O6916">
        <f t="shared" si="327"/>
        <v>157</v>
      </c>
      <c r="P6916" t="e">
        <f t="shared" si="326"/>
        <v>#VALUE!</v>
      </c>
      <c r="Q6916" t="e">
        <f t="shared" si="325"/>
        <v>#VALUE!</v>
      </c>
    </row>
    <row r="6917" spans="15:17">
      <c r="O6917">
        <f t="shared" si="327"/>
        <v>158</v>
      </c>
      <c r="P6917" t="e">
        <f t="shared" si="326"/>
        <v>#VALUE!</v>
      </c>
      <c r="Q6917" t="e">
        <f t="shared" si="325"/>
        <v>#VALUE!</v>
      </c>
    </row>
    <row r="6918" spans="15:17">
      <c r="O6918">
        <f t="shared" si="327"/>
        <v>159</v>
      </c>
      <c r="P6918" t="e">
        <f t="shared" si="326"/>
        <v>#VALUE!</v>
      </c>
      <c r="Q6918" t="e">
        <f t="shared" si="325"/>
        <v>#VALUE!</v>
      </c>
    </row>
    <row r="6919" spans="15:17">
      <c r="O6919">
        <f t="shared" si="327"/>
        <v>160</v>
      </c>
      <c r="P6919" t="e">
        <f t="shared" si="326"/>
        <v>#VALUE!</v>
      </c>
      <c r="Q6919" t="e">
        <f t="shared" ref="Q6919:Q6982" si="328">Q6918+P6918</f>
        <v>#VALUE!</v>
      </c>
    </row>
    <row r="6920" spans="15:17">
      <c r="O6920">
        <f t="shared" si="327"/>
        <v>161</v>
      </c>
      <c r="P6920" t="e">
        <f t="shared" si="326"/>
        <v>#VALUE!</v>
      </c>
      <c r="Q6920" t="e">
        <f t="shared" si="328"/>
        <v>#VALUE!</v>
      </c>
    </row>
    <row r="6921" spans="15:17">
      <c r="O6921">
        <f t="shared" si="327"/>
        <v>162</v>
      </c>
      <c r="P6921" t="e">
        <f t="shared" si="326"/>
        <v>#VALUE!</v>
      </c>
      <c r="Q6921" t="e">
        <f t="shared" si="328"/>
        <v>#VALUE!</v>
      </c>
    </row>
    <row r="6922" spans="15:17">
      <c r="O6922">
        <f t="shared" si="327"/>
        <v>163</v>
      </c>
      <c r="P6922" t="e">
        <f t="shared" si="326"/>
        <v>#VALUE!</v>
      </c>
      <c r="Q6922" t="e">
        <f t="shared" si="328"/>
        <v>#VALUE!</v>
      </c>
    </row>
    <row r="6923" spans="15:17">
      <c r="O6923">
        <f t="shared" si="327"/>
        <v>164</v>
      </c>
      <c r="P6923" t="e">
        <f t="shared" si="326"/>
        <v>#VALUE!</v>
      </c>
      <c r="Q6923" t="e">
        <f t="shared" si="328"/>
        <v>#VALUE!</v>
      </c>
    </row>
    <row r="6924" spans="15:17">
      <c r="O6924">
        <f t="shared" si="327"/>
        <v>165</v>
      </c>
      <c r="P6924" t="e">
        <f t="shared" si="326"/>
        <v>#VALUE!</v>
      </c>
      <c r="Q6924" t="e">
        <f t="shared" si="328"/>
        <v>#VALUE!</v>
      </c>
    </row>
    <row r="6925" spans="15:17">
      <c r="O6925">
        <f t="shared" si="327"/>
        <v>166</v>
      </c>
      <c r="P6925" t="e">
        <f t="shared" si="326"/>
        <v>#VALUE!</v>
      </c>
      <c r="Q6925" t="e">
        <f t="shared" si="328"/>
        <v>#VALUE!</v>
      </c>
    </row>
    <row r="6926" spans="15:17">
      <c r="O6926">
        <f t="shared" si="327"/>
        <v>167</v>
      </c>
      <c r="P6926" t="e">
        <f t="shared" si="326"/>
        <v>#VALUE!</v>
      </c>
      <c r="Q6926" t="e">
        <f t="shared" si="328"/>
        <v>#VALUE!</v>
      </c>
    </row>
    <row r="6927" spans="15:17">
      <c r="O6927">
        <f t="shared" si="327"/>
        <v>168</v>
      </c>
      <c r="P6927" t="e">
        <f t="shared" si="326"/>
        <v>#VALUE!</v>
      </c>
      <c r="Q6927" t="e">
        <f t="shared" si="328"/>
        <v>#VALUE!</v>
      </c>
    </row>
    <row r="6928" spans="15:17">
      <c r="O6928">
        <f t="shared" si="327"/>
        <v>169</v>
      </c>
      <c r="P6928" t="e">
        <f t="shared" si="326"/>
        <v>#VALUE!</v>
      </c>
      <c r="Q6928" t="e">
        <f t="shared" si="328"/>
        <v>#VALUE!</v>
      </c>
    </row>
    <row r="6929" spans="15:17">
      <c r="O6929">
        <f t="shared" si="327"/>
        <v>170</v>
      </c>
      <c r="P6929" t="e">
        <f t="shared" si="326"/>
        <v>#VALUE!</v>
      </c>
      <c r="Q6929" t="e">
        <f t="shared" si="328"/>
        <v>#VALUE!</v>
      </c>
    </row>
    <row r="6930" spans="15:17">
      <c r="O6930">
        <f t="shared" si="327"/>
        <v>171</v>
      </c>
      <c r="P6930" t="e">
        <f t="shared" si="326"/>
        <v>#VALUE!</v>
      </c>
      <c r="Q6930" t="e">
        <f t="shared" si="328"/>
        <v>#VALUE!</v>
      </c>
    </row>
    <row r="6931" spans="15:17">
      <c r="O6931">
        <f t="shared" si="327"/>
        <v>172</v>
      </c>
      <c r="P6931" t="e">
        <f t="shared" si="326"/>
        <v>#VALUE!</v>
      </c>
      <c r="Q6931" t="e">
        <f t="shared" si="328"/>
        <v>#VALUE!</v>
      </c>
    </row>
    <row r="6932" spans="15:17">
      <c r="O6932">
        <f t="shared" si="327"/>
        <v>173</v>
      </c>
      <c r="P6932" t="e">
        <f t="shared" si="326"/>
        <v>#VALUE!</v>
      </c>
      <c r="Q6932" t="e">
        <f t="shared" si="328"/>
        <v>#VALUE!</v>
      </c>
    </row>
    <row r="6933" spans="15:17">
      <c r="O6933">
        <f t="shared" si="327"/>
        <v>174</v>
      </c>
      <c r="P6933" t="e">
        <f t="shared" si="326"/>
        <v>#VALUE!</v>
      </c>
      <c r="Q6933" t="e">
        <f t="shared" si="328"/>
        <v>#VALUE!</v>
      </c>
    </row>
    <row r="6934" spans="15:17">
      <c r="O6934">
        <f t="shared" si="327"/>
        <v>175</v>
      </c>
      <c r="P6934" t="e">
        <f t="shared" si="326"/>
        <v>#VALUE!</v>
      </c>
      <c r="Q6934" t="e">
        <f t="shared" si="328"/>
        <v>#VALUE!</v>
      </c>
    </row>
    <row r="6935" spans="15:17">
      <c r="O6935">
        <f t="shared" si="327"/>
        <v>176</v>
      </c>
      <c r="P6935" t="e">
        <f t="shared" si="326"/>
        <v>#VALUE!</v>
      </c>
      <c r="Q6935" t="e">
        <f t="shared" si="328"/>
        <v>#VALUE!</v>
      </c>
    </row>
    <row r="6936" spans="15:17">
      <c r="O6936">
        <f t="shared" si="327"/>
        <v>177</v>
      </c>
      <c r="P6936" t="e">
        <f t="shared" si="326"/>
        <v>#VALUE!</v>
      </c>
      <c r="Q6936" t="e">
        <f t="shared" si="328"/>
        <v>#VALUE!</v>
      </c>
    </row>
    <row r="6937" spans="15:17">
      <c r="O6937">
        <f t="shared" si="327"/>
        <v>178</v>
      </c>
      <c r="P6937" t="e">
        <f t="shared" si="326"/>
        <v>#VALUE!</v>
      </c>
      <c r="Q6937" t="e">
        <f t="shared" si="328"/>
        <v>#VALUE!</v>
      </c>
    </row>
    <row r="6938" spans="15:17">
      <c r="O6938">
        <f t="shared" si="327"/>
        <v>179</v>
      </c>
      <c r="P6938" t="e">
        <f t="shared" si="326"/>
        <v>#VALUE!</v>
      </c>
      <c r="Q6938" t="e">
        <f t="shared" si="328"/>
        <v>#VALUE!</v>
      </c>
    </row>
    <row r="6939" spans="15:17">
      <c r="O6939">
        <f t="shared" si="327"/>
        <v>180</v>
      </c>
      <c r="P6939" t="e">
        <f t="shared" si="326"/>
        <v>#VALUE!</v>
      </c>
      <c r="Q6939" t="e">
        <f t="shared" si="328"/>
        <v>#VALUE!</v>
      </c>
    </row>
    <row r="6940" spans="15:17">
      <c r="O6940">
        <f t="shared" si="327"/>
        <v>181</v>
      </c>
      <c r="P6940" t="e">
        <f t="shared" si="326"/>
        <v>#VALUE!</v>
      </c>
      <c r="Q6940" t="e">
        <f t="shared" si="328"/>
        <v>#VALUE!</v>
      </c>
    </row>
    <row r="6941" spans="15:17">
      <c r="O6941">
        <f t="shared" si="327"/>
        <v>182</v>
      </c>
      <c r="P6941" t="e">
        <f t="shared" si="326"/>
        <v>#VALUE!</v>
      </c>
      <c r="Q6941" t="e">
        <f t="shared" si="328"/>
        <v>#VALUE!</v>
      </c>
    </row>
    <row r="6942" spans="15:17">
      <c r="O6942">
        <f t="shared" si="327"/>
        <v>183</v>
      </c>
      <c r="P6942" t="e">
        <f t="shared" si="326"/>
        <v>#VALUE!</v>
      </c>
      <c r="Q6942" t="e">
        <f t="shared" si="328"/>
        <v>#VALUE!</v>
      </c>
    </row>
    <row r="6943" spans="15:17">
      <c r="O6943">
        <f t="shared" si="327"/>
        <v>184</v>
      </c>
      <c r="P6943" t="e">
        <f t="shared" si="326"/>
        <v>#VALUE!</v>
      </c>
      <c r="Q6943" t="e">
        <f t="shared" si="328"/>
        <v>#VALUE!</v>
      </c>
    </row>
    <row r="6944" spans="15:17">
      <c r="O6944">
        <f t="shared" si="327"/>
        <v>185</v>
      </c>
      <c r="P6944" t="e">
        <f t="shared" si="326"/>
        <v>#VALUE!</v>
      </c>
      <c r="Q6944" t="e">
        <f t="shared" si="328"/>
        <v>#VALUE!</v>
      </c>
    </row>
    <row r="6945" spans="15:17">
      <c r="O6945">
        <f t="shared" si="327"/>
        <v>186</v>
      </c>
      <c r="P6945" t="e">
        <f t="shared" si="326"/>
        <v>#VALUE!</v>
      </c>
      <c r="Q6945" t="e">
        <f t="shared" si="328"/>
        <v>#VALUE!</v>
      </c>
    </row>
    <row r="6946" spans="15:17">
      <c r="O6946">
        <f t="shared" si="327"/>
        <v>187</v>
      </c>
      <c r="P6946" t="e">
        <f t="shared" si="326"/>
        <v>#VALUE!</v>
      </c>
      <c r="Q6946" t="e">
        <f t="shared" si="328"/>
        <v>#VALUE!</v>
      </c>
    </row>
    <row r="6947" spans="15:17">
      <c r="O6947">
        <f t="shared" si="327"/>
        <v>188</v>
      </c>
      <c r="P6947" t="e">
        <f t="shared" si="326"/>
        <v>#VALUE!</v>
      </c>
      <c r="Q6947" t="e">
        <f t="shared" si="328"/>
        <v>#VALUE!</v>
      </c>
    </row>
    <row r="6948" spans="15:17">
      <c r="O6948">
        <f t="shared" si="327"/>
        <v>189</v>
      </c>
      <c r="P6948" t="e">
        <f t="shared" si="326"/>
        <v>#VALUE!</v>
      </c>
      <c r="Q6948" t="e">
        <f t="shared" si="328"/>
        <v>#VALUE!</v>
      </c>
    </row>
    <row r="6949" spans="15:17">
      <c r="O6949">
        <f t="shared" si="327"/>
        <v>190</v>
      </c>
      <c r="P6949" t="e">
        <f t="shared" si="326"/>
        <v>#VALUE!</v>
      </c>
      <c r="Q6949" t="e">
        <f t="shared" si="328"/>
        <v>#VALUE!</v>
      </c>
    </row>
    <row r="6950" spans="15:17">
      <c r="O6950">
        <f t="shared" si="327"/>
        <v>191</v>
      </c>
      <c r="P6950" t="e">
        <f t="shared" si="326"/>
        <v>#VALUE!</v>
      </c>
      <c r="Q6950" t="e">
        <f t="shared" si="328"/>
        <v>#VALUE!</v>
      </c>
    </row>
    <row r="6951" spans="15:17">
      <c r="O6951">
        <f t="shared" si="327"/>
        <v>192</v>
      </c>
      <c r="P6951" t="e">
        <f t="shared" ref="P6951:P7014" si="329">NEGBINOMDIST(O6951-$A$9,$A$9,$B$9)</f>
        <v>#VALUE!</v>
      </c>
      <c r="Q6951" t="e">
        <f t="shared" si="328"/>
        <v>#VALUE!</v>
      </c>
    </row>
    <row r="6952" spans="15:17">
      <c r="O6952">
        <f t="shared" ref="O6952:O7015" si="330">O6951+1</f>
        <v>193</v>
      </c>
      <c r="P6952" t="e">
        <f t="shared" si="329"/>
        <v>#VALUE!</v>
      </c>
      <c r="Q6952" t="e">
        <f t="shared" si="328"/>
        <v>#VALUE!</v>
      </c>
    </row>
    <row r="6953" spans="15:17">
      <c r="O6953">
        <f t="shared" si="330"/>
        <v>194</v>
      </c>
      <c r="P6953" t="e">
        <f t="shared" si="329"/>
        <v>#VALUE!</v>
      </c>
      <c r="Q6953" t="e">
        <f t="shared" si="328"/>
        <v>#VALUE!</v>
      </c>
    </row>
    <row r="6954" spans="15:17">
      <c r="O6954">
        <f t="shared" si="330"/>
        <v>195</v>
      </c>
      <c r="P6954" t="e">
        <f t="shared" si="329"/>
        <v>#VALUE!</v>
      </c>
      <c r="Q6954" t="e">
        <f t="shared" si="328"/>
        <v>#VALUE!</v>
      </c>
    </row>
    <row r="6955" spans="15:17">
      <c r="O6955">
        <f t="shared" si="330"/>
        <v>196</v>
      </c>
      <c r="P6955" t="e">
        <f t="shared" si="329"/>
        <v>#VALUE!</v>
      </c>
      <c r="Q6955" t="e">
        <f t="shared" si="328"/>
        <v>#VALUE!</v>
      </c>
    </row>
    <row r="6956" spans="15:17">
      <c r="O6956">
        <f t="shared" si="330"/>
        <v>197</v>
      </c>
      <c r="P6956" t="e">
        <f t="shared" si="329"/>
        <v>#VALUE!</v>
      </c>
      <c r="Q6956" t="e">
        <f t="shared" si="328"/>
        <v>#VALUE!</v>
      </c>
    </row>
    <row r="6957" spans="15:17">
      <c r="O6957">
        <f t="shared" si="330"/>
        <v>198</v>
      </c>
      <c r="P6957" t="e">
        <f t="shared" si="329"/>
        <v>#VALUE!</v>
      </c>
      <c r="Q6957" t="e">
        <f t="shared" si="328"/>
        <v>#VALUE!</v>
      </c>
    </row>
    <row r="6958" spans="15:17">
      <c r="O6958">
        <f t="shared" si="330"/>
        <v>199</v>
      </c>
      <c r="P6958" t="e">
        <f t="shared" si="329"/>
        <v>#VALUE!</v>
      </c>
      <c r="Q6958" t="e">
        <f t="shared" si="328"/>
        <v>#VALUE!</v>
      </c>
    </row>
    <row r="6959" spans="15:17">
      <c r="O6959">
        <f t="shared" si="330"/>
        <v>200</v>
      </c>
      <c r="P6959" t="e">
        <f t="shared" si="329"/>
        <v>#VALUE!</v>
      </c>
      <c r="Q6959" t="e">
        <f t="shared" si="328"/>
        <v>#VALUE!</v>
      </c>
    </row>
    <row r="6960" spans="15:17">
      <c r="O6960">
        <f t="shared" si="330"/>
        <v>201</v>
      </c>
      <c r="P6960" t="e">
        <f t="shared" si="329"/>
        <v>#VALUE!</v>
      </c>
      <c r="Q6960" t="e">
        <f t="shared" si="328"/>
        <v>#VALUE!</v>
      </c>
    </row>
    <row r="6961" spans="15:17">
      <c r="O6961">
        <f t="shared" si="330"/>
        <v>202</v>
      </c>
      <c r="P6961" t="e">
        <f t="shared" si="329"/>
        <v>#VALUE!</v>
      </c>
      <c r="Q6961" t="e">
        <f t="shared" si="328"/>
        <v>#VALUE!</v>
      </c>
    </row>
    <row r="6962" spans="15:17">
      <c r="O6962">
        <f t="shared" si="330"/>
        <v>203</v>
      </c>
      <c r="P6962" t="e">
        <f t="shared" si="329"/>
        <v>#VALUE!</v>
      </c>
      <c r="Q6962" t="e">
        <f t="shared" si="328"/>
        <v>#VALUE!</v>
      </c>
    </row>
    <row r="6963" spans="15:17">
      <c r="O6963">
        <f t="shared" si="330"/>
        <v>204</v>
      </c>
      <c r="P6963" t="e">
        <f t="shared" si="329"/>
        <v>#VALUE!</v>
      </c>
      <c r="Q6963" t="e">
        <f t="shared" si="328"/>
        <v>#VALUE!</v>
      </c>
    </row>
    <row r="6964" spans="15:17">
      <c r="O6964">
        <f t="shared" si="330"/>
        <v>205</v>
      </c>
      <c r="P6964" t="e">
        <f t="shared" si="329"/>
        <v>#VALUE!</v>
      </c>
      <c r="Q6964" t="e">
        <f t="shared" si="328"/>
        <v>#VALUE!</v>
      </c>
    </row>
    <row r="6965" spans="15:17">
      <c r="O6965">
        <f t="shared" si="330"/>
        <v>206</v>
      </c>
      <c r="P6965" t="e">
        <f t="shared" si="329"/>
        <v>#VALUE!</v>
      </c>
      <c r="Q6965" t="e">
        <f t="shared" si="328"/>
        <v>#VALUE!</v>
      </c>
    </row>
    <row r="6966" spans="15:17">
      <c r="O6966">
        <f t="shared" si="330"/>
        <v>207</v>
      </c>
      <c r="P6966" t="e">
        <f t="shared" si="329"/>
        <v>#VALUE!</v>
      </c>
      <c r="Q6966" t="e">
        <f t="shared" si="328"/>
        <v>#VALUE!</v>
      </c>
    </row>
    <row r="6967" spans="15:17">
      <c r="O6967">
        <f t="shared" si="330"/>
        <v>208</v>
      </c>
      <c r="P6967" t="e">
        <f t="shared" si="329"/>
        <v>#VALUE!</v>
      </c>
      <c r="Q6967" t="e">
        <f t="shared" si="328"/>
        <v>#VALUE!</v>
      </c>
    </row>
    <row r="6968" spans="15:17">
      <c r="O6968">
        <f t="shared" si="330"/>
        <v>209</v>
      </c>
      <c r="P6968" t="e">
        <f t="shared" si="329"/>
        <v>#VALUE!</v>
      </c>
      <c r="Q6968" t="e">
        <f t="shared" si="328"/>
        <v>#VALUE!</v>
      </c>
    </row>
    <row r="6969" spans="15:17">
      <c r="O6969">
        <f t="shared" si="330"/>
        <v>210</v>
      </c>
      <c r="P6969" t="e">
        <f t="shared" si="329"/>
        <v>#VALUE!</v>
      </c>
      <c r="Q6969" t="e">
        <f t="shared" si="328"/>
        <v>#VALUE!</v>
      </c>
    </row>
    <row r="6970" spans="15:17">
      <c r="O6970">
        <f t="shared" si="330"/>
        <v>211</v>
      </c>
      <c r="P6970" t="e">
        <f t="shared" si="329"/>
        <v>#VALUE!</v>
      </c>
      <c r="Q6970" t="e">
        <f t="shared" si="328"/>
        <v>#VALUE!</v>
      </c>
    </row>
    <row r="6971" spans="15:17">
      <c r="O6971">
        <f t="shared" si="330"/>
        <v>212</v>
      </c>
      <c r="P6971" t="e">
        <f t="shared" si="329"/>
        <v>#VALUE!</v>
      </c>
      <c r="Q6971" t="e">
        <f t="shared" si="328"/>
        <v>#VALUE!</v>
      </c>
    </row>
    <row r="6972" spans="15:17">
      <c r="O6972">
        <f t="shared" si="330"/>
        <v>213</v>
      </c>
      <c r="P6972" t="e">
        <f t="shared" si="329"/>
        <v>#VALUE!</v>
      </c>
      <c r="Q6972" t="e">
        <f t="shared" si="328"/>
        <v>#VALUE!</v>
      </c>
    </row>
    <row r="6973" spans="15:17">
      <c r="O6973">
        <f t="shared" si="330"/>
        <v>214</v>
      </c>
      <c r="P6973" t="e">
        <f t="shared" si="329"/>
        <v>#VALUE!</v>
      </c>
      <c r="Q6973" t="e">
        <f t="shared" si="328"/>
        <v>#VALUE!</v>
      </c>
    </row>
    <row r="6974" spans="15:17">
      <c r="O6974">
        <f t="shared" si="330"/>
        <v>215</v>
      </c>
      <c r="P6974" t="e">
        <f t="shared" si="329"/>
        <v>#VALUE!</v>
      </c>
      <c r="Q6974" t="e">
        <f t="shared" si="328"/>
        <v>#VALUE!</v>
      </c>
    </row>
    <row r="6975" spans="15:17">
      <c r="O6975">
        <f t="shared" si="330"/>
        <v>216</v>
      </c>
      <c r="P6975" t="e">
        <f t="shared" si="329"/>
        <v>#VALUE!</v>
      </c>
      <c r="Q6975" t="e">
        <f t="shared" si="328"/>
        <v>#VALUE!</v>
      </c>
    </row>
    <row r="6976" spans="15:17">
      <c r="O6976">
        <f t="shared" si="330"/>
        <v>217</v>
      </c>
      <c r="P6976" t="e">
        <f t="shared" si="329"/>
        <v>#VALUE!</v>
      </c>
      <c r="Q6976" t="e">
        <f t="shared" si="328"/>
        <v>#VALUE!</v>
      </c>
    </row>
    <row r="6977" spans="15:17">
      <c r="O6977">
        <f t="shared" si="330"/>
        <v>218</v>
      </c>
      <c r="P6977" t="e">
        <f t="shared" si="329"/>
        <v>#VALUE!</v>
      </c>
      <c r="Q6977" t="e">
        <f t="shared" si="328"/>
        <v>#VALUE!</v>
      </c>
    </row>
    <row r="6978" spans="15:17">
      <c r="O6978">
        <f t="shared" si="330"/>
        <v>219</v>
      </c>
      <c r="P6978" t="e">
        <f t="shared" si="329"/>
        <v>#VALUE!</v>
      </c>
      <c r="Q6978" t="e">
        <f t="shared" si="328"/>
        <v>#VALUE!</v>
      </c>
    </row>
    <row r="6979" spans="15:17">
      <c r="O6979">
        <f t="shared" si="330"/>
        <v>220</v>
      </c>
      <c r="P6979" t="e">
        <f t="shared" si="329"/>
        <v>#VALUE!</v>
      </c>
      <c r="Q6979" t="e">
        <f t="shared" si="328"/>
        <v>#VALUE!</v>
      </c>
    </row>
    <row r="6980" spans="15:17">
      <c r="O6980">
        <f t="shared" si="330"/>
        <v>221</v>
      </c>
      <c r="P6980" t="e">
        <f t="shared" si="329"/>
        <v>#VALUE!</v>
      </c>
      <c r="Q6980" t="e">
        <f t="shared" si="328"/>
        <v>#VALUE!</v>
      </c>
    </row>
    <row r="6981" spans="15:17">
      <c r="O6981">
        <f t="shared" si="330"/>
        <v>222</v>
      </c>
      <c r="P6981" t="e">
        <f t="shared" si="329"/>
        <v>#VALUE!</v>
      </c>
      <c r="Q6981" t="e">
        <f t="shared" si="328"/>
        <v>#VALUE!</v>
      </c>
    </row>
    <row r="6982" spans="15:17">
      <c r="O6982">
        <f t="shared" si="330"/>
        <v>223</v>
      </c>
      <c r="P6982" t="e">
        <f t="shared" si="329"/>
        <v>#VALUE!</v>
      </c>
      <c r="Q6982" t="e">
        <f t="shared" si="328"/>
        <v>#VALUE!</v>
      </c>
    </row>
    <row r="6983" spans="15:17">
      <c r="O6983">
        <f t="shared" si="330"/>
        <v>224</v>
      </c>
      <c r="P6983" t="e">
        <f t="shared" si="329"/>
        <v>#VALUE!</v>
      </c>
      <c r="Q6983" t="e">
        <f t="shared" ref="Q6983:Q7046" si="331">Q6982+P6982</f>
        <v>#VALUE!</v>
      </c>
    </row>
    <row r="6984" spans="15:17">
      <c r="O6984">
        <f t="shared" si="330"/>
        <v>225</v>
      </c>
      <c r="P6984" t="e">
        <f t="shared" si="329"/>
        <v>#VALUE!</v>
      </c>
      <c r="Q6984" t="e">
        <f t="shared" si="331"/>
        <v>#VALUE!</v>
      </c>
    </row>
    <row r="6985" spans="15:17">
      <c r="O6985">
        <f t="shared" si="330"/>
        <v>226</v>
      </c>
      <c r="P6985" t="e">
        <f t="shared" si="329"/>
        <v>#VALUE!</v>
      </c>
      <c r="Q6985" t="e">
        <f t="shared" si="331"/>
        <v>#VALUE!</v>
      </c>
    </row>
    <row r="6986" spans="15:17">
      <c r="O6986">
        <f t="shared" si="330"/>
        <v>227</v>
      </c>
      <c r="P6986" t="e">
        <f t="shared" si="329"/>
        <v>#VALUE!</v>
      </c>
      <c r="Q6986" t="e">
        <f t="shared" si="331"/>
        <v>#VALUE!</v>
      </c>
    </row>
    <row r="6987" spans="15:17">
      <c r="O6987">
        <f t="shared" si="330"/>
        <v>228</v>
      </c>
      <c r="P6987" t="e">
        <f t="shared" si="329"/>
        <v>#VALUE!</v>
      </c>
      <c r="Q6987" t="e">
        <f t="shared" si="331"/>
        <v>#VALUE!</v>
      </c>
    </row>
    <row r="6988" spans="15:17">
      <c r="O6988">
        <f t="shared" si="330"/>
        <v>229</v>
      </c>
      <c r="P6988" t="e">
        <f t="shared" si="329"/>
        <v>#VALUE!</v>
      </c>
      <c r="Q6988" t="e">
        <f t="shared" si="331"/>
        <v>#VALUE!</v>
      </c>
    </row>
    <row r="6989" spans="15:17">
      <c r="O6989">
        <f t="shared" si="330"/>
        <v>230</v>
      </c>
      <c r="P6989" t="e">
        <f t="shared" si="329"/>
        <v>#VALUE!</v>
      </c>
      <c r="Q6989" t="e">
        <f t="shared" si="331"/>
        <v>#VALUE!</v>
      </c>
    </row>
    <row r="6990" spans="15:17">
      <c r="O6990">
        <f t="shared" si="330"/>
        <v>231</v>
      </c>
      <c r="P6990" t="e">
        <f t="shared" si="329"/>
        <v>#VALUE!</v>
      </c>
      <c r="Q6990" t="e">
        <f t="shared" si="331"/>
        <v>#VALUE!</v>
      </c>
    </row>
    <row r="6991" spans="15:17">
      <c r="O6991">
        <f t="shared" si="330"/>
        <v>232</v>
      </c>
      <c r="P6991" t="e">
        <f t="shared" si="329"/>
        <v>#VALUE!</v>
      </c>
      <c r="Q6991" t="e">
        <f t="shared" si="331"/>
        <v>#VALUE!</v>
      </c>
    </row>
    <row r="6992" spans="15:17">
      <c r="O6992">
        <f t="shared" si="330"/>
        <v>233</v>
      </c>
      <c r="P6992" t="e">
        <f t="shared" si="329"/>
        <v>#VALUE!</v>
      </c>
      <c r="Q6992" t="e">
        <f t="shared" si="331"/>
        <v>#VALUE!</v>
      </c>
    </row>
    <row r="6993" spans="15:17">
      <c r="O6993">
        <f t="shared" si="330"/>
        <v>234</v>
      </c>
      <c r="P6993" t="e">
        <f t="shared" si="329"/>
        <v>#VALUE!</v>
      </c>
      <c r="Q6993" t="e">
        <f t="shared" si="331"/>
        <v>#VALUE!</v>
      </c>
    </row>
    <row r="6994" spans="15:17">
      <c r="O6994">
        <f t="shared" si="330"/>
        <v>235</v>
      </c>
      <c r="P6994" t="e">
        <f t="shared" si="329"/>
        <v>#VALUE!</v>
      </c>
      <c r="Q6994" t="e">
        <f t="shared" si="331"/>
        <v>#VALUE!</v>
      </c>
    </row>
    <row r="6995" spans="15:17">
      <c r="O6995">
        <f t="shared" si="330"/>
        <v>236</v>
      </c>
      <c r="P6995" t="e">
        <f t="shared" si="329"/>
        <v>#VALUE!</v>
      </c>
      <c r="Q6995" t="e">
        <f t="shared" si="331"/>
        <v>#VALUE!</v>
      </c>
    </row>
    <row r="6996" spans="15:17">
      <c r="O6996">
        <f t="shared" si="330"/>
        <v>237</v>
      </c>
      <c r="P6996" t="e">
        <f t="shared" si="329"/>
        <v>#VALUE!</v>
      </c>
      <c r="Q6996" t="e">
        <f t="shared" si="331"/>
        <v>#VALUE!</v>
      </c>
    </row>
    <row r="6997" spans="15:17">
      <c r="O6997">
        <f t="shared" si="330"/>
        <v>238</v>
      </c>
      <c r="P6997" t="e">
        <f t="shared" si="329"/>
        <v>#VALUE!</v>
      </c>
      <c r="Q6997" t="e">
        <f t="shared" si="331"/>
        <v>#VALUE!</v>
      </c>
    </row>
    <row r="6998" spans="15:17">
      <c r="O6998">
        <f t="shared" si="330"/>
        <v>239</v>
      </c>
      <c r="P6998" t="e">
        <f t="shared" si="329"/>
        <v>#VALUE!</v>
      </c>
      <c r="Q6998" t="e">
        <f t="shared" si="331"/>
        <v>#VALUE!</v>
      </c>
    </row>
    <row r="6999" spans="15:17">
      <c r="O6999">
        <f t="shared" si="330"/>
        <v>240</v>
      </c>
      <c r="P6999" t="e">
        <f t="shared" si="329"/>
        <v>#VALUE!</v>
      </c>
      <c r="Q6999" t="e">
        <f t="shared" si="331"/>
        <v>#VALUE!</v>
      </c>
    </row>
    <row r="7000" spans="15:17">
      <c r="O7000">
        <f t="shared" si="330"/>
        <v>241</v>
      </c>
      <c r="P7000" t="e">
        <f t="shared" si="329"/>
        <v>#VALUE!</v>
      </c>
      <c r="Q7000" t="e">
        <f t="shared" si="331"/>
        <v>#VALUE!</v>
      </c>
    </row>
    <row r="7001" spans="15:17">
      <c r="O7001">
        <f t="shared" si="330"/>
        <v>242</v>
      </c>
      <c r="P7001" t="e">
        <f t="shared" si="329"/>
        <v>#VALUE!</v>
      </c>
      <c r="Q7001" t="e">
        <f t="shared" si="331"/>
        <v>#VALUE!</v>
      </c>
    </row>
    <row r="7002" spans="15:17">
      <c r="O7002">
        <f t="shared" si="330"/>
        <v>243</v>
      </c>
      <c r="P7002" t="e">
        <f t="shared" si="329"/>
        <v>#VALUE!</v>
      </c>
      <c r="Q7002" t="e">
        <f t="shared" si="331"/>
        <v>#VALUE!</v>
      </c>
    </row>
    <row r="7003" spans="15:17">
      <c r="O7003">
        <f t="shared" si="330"/>
        <v>244</v>
      </c>
      <c r="P7003" t="e">
        <f t="shared" si="329"/>
        <v>#VALUE!</v>
      </c>
      <c r="Q7003" t="e">
        <f t="shared" si="331"/>
        <v>#VALUE!</v>
      </c>
    </row>
    <row r="7004" spans="15:17">
      <c r="O7004">
        <f t="shared" si="330"/>
        <v>245</v>
      </c>
      <c r="P7004" t="e">
        <f t="shared" si="329"/>
        <v>#VALUE!</v>
      </c>
      <c r="Q7004" t="e">
        <f t="shared" si="331"/>
        <v>#VALUE!</v>
      </c>
    </row>
    <row r="7005" spans="15:17">
      <c r="O7005">
        <f t="shared" si="330"/>
        <v>246</v>
      </c>
      <c r="P7005" t="e">
        <f t="shared" si="329"/>
        <v>#VALUE!</v>
      </c>
      <c r="Q7005" t="e">
        <f t="shared" si="331"/>
        <v>#VALUE!</v>
      </c>
    </row>
    <row r="7006" spans="15:17">
      <c r="O7006">
        <f t="shared" si="330"/>
        <v>247</v>
      </c>
      <c r="P7006" t="e">
        <f t="shared" si="329"/>
        <v>#VALUE!</v>
      </c>
      <c r="Q7006" t="e">
        <f t="shared" si="331"/>
        <v>#VALUE!</v>
      </c>
    </row>
    <row r="7007" spans="15:17">
      <c r="O7007">
        <f t="shared" si="330"/>
        <v>248</v>
      </c>
      <c r="P7007" t="e">
        <f t="shared" si="329"/>
        <v>#VALUE!</v>
      </c>
      <c r="Q7007" t="e">
        <f t="shared" si="331"/>
        <v>#VALUE!</v>
      </c>
    </row>
    <row r="7008" spans="15:17">
      <c r="O7008">
        <f t="shared" si="330"/>
        <v>249</v>
      </c>
      <c r="P7008" t="e">
        <f t="shared" si="329"/>
        <v>#VALUE!</v>
      </c>
      <c r="Q7008" t="e">
        <f t="shared" si="331"/>
        <v>#VALUE!</v>
      </c>
    </row>
    <row r="7009" spans="15:17">
      <c r="O7009">
        <f t="shared" si="330"/>
        <v>250</v>
      </c>
      <c r="P7009" t="e">
        <f t="shared" si="329"/>
        <v>#VALUE!</v>
      </c>
      <c r="Q7009" t="e">
        <f t="shared" si="331"/>
        <v>#VALUE!</v>
      </c>
    </row>
    <row r="7010" spans="15:17">
      <c r="O7010">
        <f t="shared" si="330"/>
        <v>251</v>
      </c>
      <c r="P7010" t="e">
        <f t="shared" si="329"/>
        <v>#VALUE!</v>
      </c>
      <c r="Q7010" t="e">
        <f t="shared" si="331"/>
        <v>#VALUE!</v>
      </c>
    </row>
    <row r="7011" spans="15:17">
      <c r="O7011">
        <f t="shared" si="330"/>
        <v>252</v>
      </c>
      <c r="P7011" t="e">
        <f t="shared" si="329"/>
        <v>#VALUE!</v>
      </c>
      <c r="Q7011" t="e">
        <f t="shared" si="331"/>
        <v>#VALUE!</v>
      </c>
    </row>
    <row r="7012" spans="15:17">
      <c r="O7012">
        <f t="shared" si="330"/>
        <v>253</v>
      </c>
      <c r="P7012" t="e">
        <f t="shared" si="329"/>
        <v>#VALUE!</v>
      </c>
      <c r="Q7012" t="e">
        <f t="shared" si="331"/>
        <v>#VALUE!</v>
      </c>
    </row>
    <row r="7013" spans="15:17">
      <c r="O7013">
        <f t="shared" si="330"/>
        <v>254</v>
      </c>
      <c r="P7013" t="e">
        <f t="shared" si="329"/>
        <v>#VALUE!</v>
      </c>
      <c r="Q7013" t="e">
        <f t="shared" si="331"/>
        <v>#VALUE!</v>
      </c>
    </row>
    <row r="7014" spans="15:17">
      <c r="O7014">
        <f t="shared" si="330"/>
        <v>255</v>
      </c>
      <c r="P7014" t="e">
        <f t="shared" si="329"/>
        <v>#VALUE!</v>
      </c>
      <c r="Q7014" t="e">
        <f t="shared" si="331"/>
        <v>#VALUE!</v>
      </c>
    </row>
    <row r="7015" spans="15:17">
      <c r="O7015">
        <f t="shared" si="330"/>
        <v>256</v>
      </c>
      <c r="P7015" t="e">
        <f t="shared" ref="P7015:P7078" si="332">NEGBINOMDIST(O7015-$A$9,$A$9,$B$9)</f>
        <v>#VALUE!</v>
      </c>
      <c r="Q7015" t="e">
        <f t="shared" si="331"/>
        <v>#VALUE!</v>
      </c>
    </row>
    <row r="7016" spans="15:17">
      <c r="O7016">
        <f t="shared" ref="O7016:O7079" si="333">O7015+1</f>
        <v>257</v>
      </c>
      <c r="P7016" t="e">
        <f t="shared" si="332"/>
        <v>#VALUE!</v>
      </c>
      <c r="Q7016" t="e">
        <f t="shared" si="331"/>
        <v>#VALUE!</v>
      </c>
    </row>
    <row r="7017" spans="15:17">
      <c r="O7017">
        <f t="shared" si="333"/>
        <v>258</v>
      </c>
      <c r="P7017" t="e">
        <f t="shared" si="332"/>
        <v>#VALUE!</v>
      </c>
      <c r="Q7017" t="e">
        <f t="shared" si="331"/>
        <v>#VALUE!</v>
      </c>
    </row>
    <row r="7018" spans="15:17">
      <c r="O7018">
        <f t="shared" si="333"/>
        <v>259</v>
      </c>
      <c r="P7018" t="e">
        <f t="shared" si="332"/>
        <v>#VALUE!</v>
      </c>
      <c r="Q7018" t="e">
        <f t="shared" si="331"/>
        <v>#VALUE!</v>
      </c>
    </row>
    <row r="7019" spans="15:17">
      <c r="O7019">
        <f t="shared" si="333"/>
        <v>260</v>
      </c>
      <c r="P7019" t="e">
        <f t="shared" si="332"/>
        <v>#VALUE!</v>
      </c>
      <c r="Q7019" t="e">
        <f t="shared" si="331"/>
        <v>#VALUE!</v>
      </c>
    </row>
    <row r="7020" spans="15:17">
      <c r="O7020">
        <f t="shared" si="333"/>
        <v>261</v>
      </c>
      <c r="P7020" t="e">
        <f t="shared" si="332"/>
        <v>#VALUE!</v>
      </c>
      <c r="Q7020" t="e">
        <f t="shared" si="331"/>
        <v>#VALUE!</v>
      </c>
    </row>
    <row r="7021" spans="15:17">
      <c r="O7021">
        <f t="shared" si="333"/>
        <v>262</v>
      </c>
      <c r="P7021" t="e">
        <f t="shared" si="332"/>
        <v>#VALUE!</v>
      </c>
      <c r="Q7021" t="e">
        <f t="shared" si="331"/>
        <v>#VALUE!</v>
      </c>
    </row>
    <row r="7022" spans="15:17">
      <c r="O7022">
        <f t="shared" si="333"/>
        <v>263</v>
      </c>
      <c r="P7022" t="e">
        <f t="shared" si="332"/>
        <v>#VALUE!</v>
      </c>
      <c r="Q7022" t="e">
        <f t="shared" si="331"/>
        <v>#VALUE!</v>
      </c>
    </row>
    <row r="7023" spans="15:17">
      <c r="O7023">
        <f t="shared" si="333"/>
        <v>264</v>
      </c>
      <c r="P7023" t="e">
        <f t="shared" si="332"/>
        <v>#VALUE!</v>
      </c>
      <c r="Q7023" t="e">
        <f t="shared" si="331"/>
        <v>#VALUE!</v>
      </c>
    </row>
    <row r="7024" spans="15:17">
      <c r="O7024">
        <f t="shared" si="333"/>
        <v>265</v>
      </c>
      <c r="P7024" t="e">
        <f t="shared" si="332"/>
        <v>#VALUE!</v>
      </c>
      <c r="Q7024" t="e">
        <f t="shared" si="331"/>
        <v>#VALUE!</v>
      </c>
    </row>
    <row r="7025" spans="15:17">
      <c r="O7025">
        <f t="shared" si="333"/>
        <v>266</v>
      </c>
      <c r="P7025" t="e">
        <f t="shared" si="332"/>
        <v>#VALUE!</v>
      </c>
      <c r="Q7025" t="e">
        <f t="shared" si="331"/>
        <v>#VALUE!</v>
      </c>
    </row>
    <row r="7026" spans="15:17">
      <c r="O7026">
        <f t="shared" si="333"/>
        <v>267</v>
      </c>
      <c r="P7026" t="e">
        <f t="shared" si="332"/>
        <v>#VALUE!</v>
      </c>
      <c r="Q7026" t="e">
        <f t="shared" si="331"/>
        <v>#VALUE!</v>
      </c>
    </row>
    <row r="7027" spans="15:17">
      <c r="O7027">
        <f t="shared" si="333"/>
        <v>268</v>
      </c>
      <c r="P7027" t="e">
        <f t="shared" si="332"/>
        <v>#VALUE!</v>
      </c>
      <c r="Q7027" t="e">
        <f t="shared" si="331"/>
        <v>#VALUE!</v>
      </c>
    </row>
    <row r="7028" spans="15:17">
      <c r="O7028">
        <f t="shared" si="333"/>
        <v>269</v>
      </c>
      <c r="P7028" t="e">
        <f t="shared" si="332"/>
        <v>#VALUE!</v>
      </c>
      <c r="Q7028" t="e">
        <f t="shared" si="331"/>
        <v>#VALUE!</v>
      </c>
    </row>
    <row r="7029" spans="15:17">
      <c r="O7029">
        <f t="shared" si="333"/>
        <v>270</v>
      </c>
      <c r="P7029" t="e">
        <f t="shared" si="332"/>
        <v>#VALUE!</v>
      </c>
      <c r="Q7029" t="e">
        <f t="shared" si="331"/>
        <v>#VALUE!</v>
      </c>
    </row>
    <row r="7030" spans="15:17">
      <c r="O7030">
        <f t="shared" si="333"/>
        <v>271</v>
      </c>
      <c r="P7030" t="e">
        <f t="shared" si="332"/>
        <v>#VALUE!</v>
      </c>
      <c r="Q7030" t="e">
        <f t="shared" si="331"/>
        <v>#VALUE!</v>
      </c>
    </row>
    <row r="7031" spans="15:17">
      <c r="O7031">
        <f t="shared" si="333"/>
        <v>272</v>
      </c>
      <c r="P7031" t="e">
        <f t="shared" si="332"/>
        <v>#VALUE!</v>
      </c>
      <c r="Q7031" t="e">
        <f t="shared" si="331"/>
        <v>#VALUE!</v>
      </c>
    </row>
    <row r="7032" spans="15:17">
      <c r="O7032">
        <f t="shared" si="333"/>
        <v>273</v>
      </c>
      <c r="P7032" t="e">
        <f t="shared" si="332"/>
        <v>#VALUE!</v>
      </c>
      <c r="Q7032" t="e">
        <f t="shared" si="331"/>
        <v>#VALUE!</v>
      </c>
    </row>
    <row r="7033" spans="15:17">
      <c r="O7033">
        <f t="shared" si="333"/>
        <v>274</v>
      </c>
      <c r="P7033" t="e">
        <f t="shared" si="332"/>
        <v>#VALUE!</v>
      </c>
      <c r="Q7033" t="e">
        <f t="shared" si="331"/>
        <v>#VALUE!</v>
      </c>
    </row>
    <row r="7034" spans="15:17">
      <c r="O7034">
        <f t="shared" si="333"/>
        <v>275</v>
      </c>
      <c r="P7034" t="e">
        <f t="shared" si="332"/>
        <v>#VALUE!</v>
      </c>
      <c r="Q7034" t="e">
        <f t="shared" si="331"/>
        <v>#VALUE!</v>
      </c>
    </row>
    <row r="7035" spans="15:17">
      <c r="O7035">
        <f t="shared" si="333"/>
        <v>276</v>
      </c>
      <c r="P7035" t="e">
        <f t="shared" si="332"/>
        <v>#VALUE!</v>
      </c>
      <c r="Q7035" t="e">
        <f t="shared" si="331"/>
        <v>#VALUE!</v>
      </c>
    </row>
    <row r="7036" spans="15:17">
      <c r="O7036">
        <f t="shared" si="333"/>
        <v>277</v>
      </c>
      <c r="P7036" t="e">
        <f t="shared" si="332"/>
        <v>#VALUE!</v>
      </c>
      <c r="Q7036" t="e">
        <f t="shared" si="331"/>
        <v>#VALUE!</v>
      </c>
    </row>
    <row r="7037" spans="15:17">
      <c r="O7037">
        <f t="shared" si="333"/>
        <v>278</v>
      </c>
      <c r="P7037" t="e">
        <f t="shared" si="332"/>
        <v>#VALUE!</v>
      </c>
      <c r="Q7037" t="e">
        <f t="shared" si="331"/>
        <v>#VALUE!</v>
      </c>
    </row>
    <row r="7038" spans="15:17">
      <c r="O7038">
        <f t="shared" si="333"/>
        <v>279</v>
      </c>
      <c r="P7038" t="e">
        <f t="shared" si="332"/>
        <v>#VALUE!</v>
      </c>
      <c r="Q7038" t="e">
        <f t="shared" si="331"/>
        <v>#VALUE!</v>
      </c>
    </row>
    <row r="7039" spans="15:17">
      <c r="O7039">
        <f t="shared" si="333"/>
        <v>280</v>
      </c>
      <c r="P7039" t="e">
        <f t="shared" si="332"/>
        <v>#VALUE!</v>
      </c>
      <c r="Q7039" t="e">
        <f t="shared" si="331"/>
        <v>#VALUE!</v>
      </c>
    </row>
    <row r="7040" spans="15:17">
      <c r="O7040">
        <f t="shared" si="333"/>
        <v>281</v>
      </c>
      <c r="P7040" t="e">
        <f t="shared" si="332"/>
        <v>#VALUE!</v>
      </c>
      <c r="Q7040" t="e">
        <f t="shared" si="331"/>
        <v>#VALUE!</v>
      </c>
    </row>
    <row r="7041" spans="15:17">
      <c r="O7041">
        <f t="shared" si="333"/>
        <v>282</v>
      </c>
      <c r="P7041" t="e">
        <f t="shared" si="332"/>
        <v>#VALUE!</v>
      </c>
      <c r="Q7041" t="e">
        <f t="shared" si="331"/>
        <v>#VALUE!</v>
      </c>
    </row>
    <row r="7042" spans="15:17">
      <c r="O7042">
        <f t="shared" si="333"/>
        <v>283</v>
      </c>
      <c r="P7042" t="e">
        <f t="shared" si="332"/>
        <v>#VALUE!</v>
      </c>
      <c r="Q7042" t="e">
        <f t="shared" si="331"/>
        <v>#VALUE!</v>
      </c>
    </row>
    <row r="7043" spans="15:17">
      <c r="O7043">
        <f t="shared" si="333"/>
        <v>284</v>
      </c>
      <c r="P7043" t="e">
        <f t="shared" si="332"/>
        <v>#VALUE!</v>
      </c>
      <c r="Q7043" t="e">
        <f t="shared" si="331"/>
        <v>#VALUE!</v>
      </c>
    </row>
    <row r="7044" spans="15:17">
      <c r="O7044">
        <f t="shared" si="333"/>
        <v>285</v>
      </c>
      <c r="P7044" t="e">
        <f t="shared" si="332"/>
        <v>#VALUE!</v>
      </c>
      <c r="Q7044" t="e">
        <f t="shared" si="331"/>
        <v>#VALUE!</v>
      </c>
    </row>
    <row r="7045" spans="15:17">
      <c r="O7045">
        <f t="shared" si="333"/>
        <v>286</v>
      </c>
      <c r="P7045" t="e">
        <f t="shared" si="332"/>
        <v>#VALUE!</v>
      </c>
      <c r="Q7045" t="e">
        <f t="shared" si="331"/>
        <v>#VALUE!</v>
      </c>
    </row>
    <row r="7046" spans="15:17">
      <c r="O7046">
        <f t="shared" si="333"/>
        <v>287</v>
      </c>
      <c r="P7046" t="e">
        <f t="shared" si="332"/>
        <v>#VALUE!</v>
      </c>
      <c r="Q7046" t="e">
        <f t="shared" si="331"/>
        <v>#VALUE!</v>
      </c>
    </row>
    <row r="7047" spans="15:17">
      <c r="O7047">
        <f t="shared" si="333"/>
        <v>288</v>
      </c>
      <c r="P7047" t="e">
        <f t="shared" si="332"/>
        <v>#VALUE!</v>
      </c>
      <c r="Q7047" t="e">
        <f t="shared" ref="Q7047:Q7110" si="334">Q7046+P7046</f>
        <v>#VALUE!</v>
      </c>
    </row>
    <row r="7048" spans="15:17">
      <c r="O7048">
        <f t="shared" si="333"/>
        <v>289</v>
      </c>
      <c r="P7048" t="e">
        <f t="shared" si="332"/>
        <v>#VALUE!</v>
      </c>
      <c r="Q7048" t="e">
        <f t="shared" si="334"/>
        <v>#VALUE!</v>
      </c>
    </row>
    <row r="7049" spans="15:17">
      <c r="O7049">
        <f t="shared" si="333"/>
        <v>290</v>
      </c>
      <c r="P7049" t="e">
        <f t="shared" si="332"/>
        <v>#VALUE!</v>
      </c>
      <c r="Q7049" t="e">
        <f t="shared" si="334"/>
        <v>#VALUE!</v>
      </c>
    </row>
    <row r="7050" spans="15:17">
      <c r="O7050">
        <f t="shared" si="333"/>
        <v>291</v>
      </c>
      <c r="P7050" t="e">
        <f t="shared" si="332"/>
        <v>#VALUE!</v>
      </c>
      <c r="Q7050" t="e">
        <f t="shared" si="334"/>
        <v>#VALUE!</v>
      </c>
    </row>
    <row r="7051" spans="15:17">
      <c r="O7051">
        <f t="shared" si="333"/>
        <v>292</v>
      </c>
      <c r="P7051" t="e">
        <f t="shared" si="332"/>
        <v>#VALUE!</v>
      </c>
      <c r="Q7051" t="e">
        <f t="shared" si="334"/>
        <v>#VALUE!</v>
      </c>
    </row>
    <row r="7052" spans="15:17">
      <c r="O7052">
        <f t="shared" si="333"/>
        <v>293</v>
      </c>
      <c r="P7052" t="e">
        <f t="shared" si="332"/>
        <v>#VALUE!</v>
      </c>
      <c r="Q7052" t="e">
        <f t="shared" si="334"/>
        <v>#VALUE!</v>
      </c>
    </row>
    <row r="7053" spans="15:17">
      <c r="O7053">
        <f t="shared" si="333"/>
        <v>294</v>
      </c>
      <c r="P7053" t="e">
        <f t="shared" si="332"/>
        <v>#VALUE!</v>
      </c>
      <c r="Q7053" t="e">
        <f t="shared" si="334"/>
        <v>#VALUE!</v>
      </c>
    </row>
    <row r="7054" spans="15:17">
      <c r="O7054">
        <f t="shared" si="333"/>
        <v>295</v>
      </c>
      <c r="P7054" t="e">
        <f t="shared" si="332"/>
        <v>#VALUE!</v>
      </c>
      <c r="Q7054" t="e">
        <f t="shared" si="334"/>
        <v>#VALUE!</v>
      </c>
    </row>
    <row r="7055" spans="15:17">
      <c r="O7055">
        <f t="shared" si="333"/>
        <v>296</v>
      </c>
      <c r="P7055" t="e">
        <f t="shared" si="332"/>
        <v>#VALUE!</v>
      </c>
      <c r="Q7055" t="e">
        <f t="shared" si="334"/>
        <v>#VALUE!</v>
      </c>
    </row>
    <row r="7056" spans="15:17">
      <c r="O7056">
        <f t="shared" si="333"/>
        <v>297</v>
      </c>
      <c r="P7056" t="e">
        <f t="shared" si="332"/>
        <v>#VALUE!</v>
      </c>
      <c r="Q7056" t="e">
        <f t="shared" si="334"/>
        <v>#VALUE!</v>
      </c>
    </row>
    <row r="7057" spans="15:17">
      <c r="O7057">
        <f t="shared" si="333"/>
        <v>298</v>
      </c>
      <c r="P7057" t="e">
        <f t="shared" si="332"/>
        <v>#VALUE!</v>
      </c>
      <c r="Q7057" t="e">
        <f t="shared" si="334"/>
        <v>#VALUE!</v>
      </c>
    </row>
    <row r="7058" spans="15:17">
      <c r="O7058">
        <f t="shared" si="333"/>
        <v>299</v>
      </c>
      <c r="P7058" t="e">
        <f t="shared" si="332"/>
        <v>#VALUE!</v>
      </c>
      <c r="Q7058" t="e">
        <f t="shared" si="334"/>
        <v>#VALUE!</v>
      </c>
    </row>
    <row r="7059" spans="15:17">
      <c r="O7059">
        <f t="shared" si="333"/>
        <v>300</v>
      </c>
      <c r="P7059" t="e">
        <f t="shared" si="332"/>
        <v>#VALUE!</v>
      </c>
      <c r="Q7059" t="e">
        <f t="shared" si="334"/>
        <v>#VALUE!</v>
      </c>
    </row>
    <row r="7060" spans="15:17">
      <c r="O7060">
        <f t="shared" si="333"/>
        <v>301</v>
      </c>
      <c r="P7060" t="e">
        <f t="shared" si="332"/>
        <v>#VALUE!</v>
      </c>
      <c r="Q7060" t="e">
        <f t="shared" si="334"/>
        <v>#VALUE!</v>
      </c>
    </row>
    <row r="7061" spans="15:17">
      <c r="O7061">
        <f t="shared" si="333"/>
        <v>302</v>
      </c>
      <c r="P7061" t="e">
        <f t="shared" si="332"/>
        <v>#VALUE!</v>
      </c>
      <c r="Q7061" t="e">
        <f t="shared" si="334"/>
        <v>#VALUE!</v>
      </c>
    </row>
    <row r="7062" spans="15:17">
      <c r="O7062">
        <f t="shared" si="333"/>
        <v>303</v>
      </c>
      <c r="P7062" t="e">
        <f t="shared" si="332"/>
        <v>#VALUE!</v>
      </c>
      <c r="Q7062" t="e">
        <f t="shared" si="334"/>
        <v>#VALUE!</v>
      </c>
    </row>
    <row r="7063" spans="15:17">
      <c r="O7063">
        <f t="shared" si="333"/>
        <v>304</v>
      </c>
      <c r="P7063" t="e">
        <f t="shared" si="332"/>
        <v>#VALUE!</v>
      </c>
      <c r="Q7063" t="e">
        <f t="shared" si="334"/>
        <v>#VALUE!</v>
      </c>
    </row>
    <row r="7064" spans="15:17">
      <c r="O7064">
        <f t="shared" si="333"/>
        <v>305</v>
      </c>
      <c r="P7064" t="e">
        <f t="shared" si="332"/>
        <v>#VALUE!</v>
      </c>
      <c r="Q7064" t="e">
        <f t="shared" si="334"/>
        <v>#VALUE!</v>
      </c>
    </row>
    <row r="7065" spans="15:17">
      <c r="O7065">
        <f t="shared" si="333"/>
        <v>306</v>
      </c>
      <c r="P7065" t="e">
        <f t="shared" si="332"/>
        <v>#VALUE!</v>
      </c>
      <c r="Q7065" t="e">
        <f t="shared" si="334"/>
        <v>#VALUE!</v>
      </c>
    </row>
    <row r="7066" spans="15:17">
      <c r="O7066">
        <f t="shared" si="333"/>
        <v>307</v>
      </c>
      <c r="P7066" t="e">
        <f t="shared" si="332"/>
        <v>#VALUE!</v>
      </c>
      <c r="Q7066" t="e">
        <f t="shared" si="334"/>
        <v>#VALUE!</v>
      </c>
    </row>
    <row r="7067" spans="15:17">
      <c r="O7067">
        <f t="shared" si="333"/>
        <v>308</v>
      </c>
      <c r="P7067" t="e">
        <f t="shared" si="332"/>
        <v>#VALUE!</v>
      </c>
      <c r="Q7067" t="e">
        <f t="shared" si="334"/>
        <v>#VALUE!</v>
      </c>
    </row>
    <row r="7068" spans="15:17">
      <c r="O7068">
        <f t="shared" si="333"/>
        <v>309</v>
      </c>
      <c r="P7068" t="e">
        <f t="shared" si="332"/>
        <v>#VALUE!</v>
      </c>
      <c r="Q7068" t="e">
        <f t="shared" si="334"/>
        <v>#VALUE!</v>
      </c>
    </row>
    <row r="7069" spans="15:17">
      <c r="O7069">
        <f t="shared" si="333"/>
        <v>310</v>
      </c>
      <c r="P7069" t="e">
        <f t="shared" si="332"/>
        <v>#VALUE!</v>
      </c>
      <c r="Q7069" t="e">
        <f t="shared" si="334"/>
        <v>#VALUE!</v>
      </c>
    </row>
    <row r="7070" spans="15:17">
      <c r="O7070">
        <f t="shared" si="333"/>
        <v>311</v>
      </c>
      <c r="P7070" t="e">
        <f t="shared" si="332"/>
        <v>#VALUE!</v>
      </c>
      <c r="Q7070" t="e">
        <f t="shared" si="334"/>
        <v>#VALUE!</v>
      </c>
    </row>
    <row r="7071" spans="15:17">
      <c r="O7071">
        <f t="shared" si="333"/>
        <v>312</v>
      </c>
      <c r="P7071" t="e">
        <f t="shared" si="332"/>
        <v>#VALUE!</v>
      </c>
      <c r="Q7071" t="e">
        <f t="shared" si="334"/>
        <v>#VALUE!</v>
      </c>
    </row>
    <row r="7072" spans="15:17">
      <c r="O7072">
        <f t="shared" si="333"/>
        <v>313</v>
      </c>
      <c r="P7072" t="e">
        <f t="shared" si="332"/>
        <v>#VALUE!</v>
      </c>
      <c r="Q7072" t="e">
        <f t="shared" si="334"/>
        <v>#VALUE!</v>
      </c>
    </row>
    <row r="7073" spans="15:17">
      <c r="O7073">
        <f t="shared" si="333"/>
        <v>314</v>
      </c>
      <c r="P7073" t="e">
        <f t="shared" si="332"/>
        <v>#VALUE!</v>
      </c>
      <c r="Q7073" t="e">
        <f t="shared" si="334"/>
        <v>#VALUE!</v>
      </c>
    </row>
    <row r="7074" spans="15:17">
      <c r="O7074">
        <f t="shared" si="333"/>
        <v>315</v>
      </c>
      <c r="P7074" t="e">
        <f t="shared" si="332"/>
        <v>#VALUE!</v>
      </c>
      <c r="Q7074" t="e">
        <f t="shared" si="334"/>
        <v>#VALUE!</v>
      </c>
    </row>
    <row r="7075" spans="15:17">
      <c r="O7075">
        <f t="shared" si="333"/>
        <v>316</v>
      </c>
      <c r="P7075" t="e">
        <f t="shared" si="332"/>
        <v>#VALUE!</v>
      </c>
      <c r="Q7075" t="e">
        <f t="shared" si="334"/>
        <v>#VALUE!</v>
      </c>
    </row>
    <row r="7076" spans="15:17">
      <c r="O7076">
        <f t="shared" si="333"/>
        <v>317</v>
      </c>
      <c r="P7076" t="e">
        <f t="shared" si="332"/>
        <v>#VALUE!</v>
      </c>
      <c r="Q7076" t="e">
        <f t="shared" si="334"/>
        <v>#VALUE!</v>
      </c>
    </row>
    <row r="7077" spans="15:17">
      <c r="O7077">
        <f t="shared" si="333"/>
        <v>318</v>
      </c>
      <c r="P7077" t="e">
        <f t="shared" si="332"/>
        <v>#VALUE!</v>
      </c>
      <c r="Q7077" t="e">
        <f t="shared" si="334"/>
        <v>#VALUE!</v>
      </c>
    </row>
    <row r="7078" spans="15:17">
      <c r="O7078">
        <f t="shared" si="333"/>
        <v>319</v>
      </c>
      <c r="P7078" t="e">
        <f t="shared" si="332"/>
        <v>#VALUE!</v>
      </c>
      <c r="Q7078" t="e">
        <f t="shared" si="334"/>
        <v>#VALUE!</v>
      </c>
    </row>
    <row r="7079" spans="15:17">
      <c r="O7079">
        <f t="shared" si="333"/>
        <v>320</v>
      </c>
      <c r="P7079" t="e">
        <f t="shared" ref="P7079:P7142" si="335">NEGBINOMDIST(O7079-$A$9,$A$9,$B$9)</f>
        <v>#VALUE!</v>
      </c>
      <c r="Q7079" t="e">
        <f t="shared" si="334"/>
        <v>#VALUE!</v>
      </c>
    </row>
    <row r="7080" spans="15:17">
      <c r="O7080">
        <f t="shared" ref="O7080:O7143" si="336">O7079+1</f>
        <v>321</v>
      </c>
      <c r="P7080" t="e">
        <f t="shared" si="335"/>
        <v>#VALUE!</v>
      </c>
      <c r="Q7080" t="e">
        <f t="shared" si="334"/>
        <v>#VALUE!</v>
      </c>
    </row>
    <row r="7081" spans="15:17">
      <c r="O7081">
        <f t="shared" si="336"/>
        <v>322</v>
      </c>
      <c r="P7081" t="e">
        <f t="shared" si="335"/>
        <v>#VALUE!</v>
      </c>
      <c r="Q7081" t="e">
        <f t="shared" si="334"/>
        <v>#VALUE!</v>
      </c>
    </row>
    <row r="7082" spans="15:17">
      <c r="O7082">
        <f t="shared" si="336"/>
        <v>323</v>
      </c>
      <c r="P7082" t="e">
        <f t="shared" si="335"/>
        <v>#VALUE!</v>
      </c>
      <c r="Q7082" t="e">
        <f t="shared" si="334"/>
        <v>#VALUE!</v>
      </c>
    </row>
    <row r="7083" spans="15:17">
      <c r="O7083">
        <f t="shared" si="336"/>
        <v>324</v>
      </c>
      <c r="P7083" t="e">
        <f t="shared" si="335"/>
        <v>#VALUE!</v>
      </c>
      <c r="Q7083" t="e">
        <f t="shared" si="334"/>
        <v>#VALUE!</v>
      </c>
    </row>
    <row r="7084" spans="15:17">
      <c r="O7084">
        <f t="shared" si="336"/>
        <v>325</v>
      </c>
      <c r="P7084" t="e">
        <f t="shared" si="335"/>
        <v>#VALUE!</v>
      </c>
      <c r="Q7084" t="e">
        <f t="shared" si="334"/>
        <v>#VALUE!</v>
      </c>
    </row>
    <row r="7085" spans="15:17">
      <c r="O7085">
        <f t="shared" si="336"/>
        <v>326</v>
      </c>
      <c r="P7085" t="e">
        <f t="shared" si="335"/>
        <v>#VALUE!</v>
      </c>
      <c r="Q7085" t="e">
        <f t="shared" si="334"/>
        <v>#VALUE!</v>
      </c>
    </row>
    <row r="7086" spans="15:17">
      <c r="O7086">
        <f t="shared" si="336"/>
        <v>327</v>
      </c>
      <c r="P7086" t="e">
        <f t="shared" si="335"/>
        <v>#VALUE!</v>
      </c>
      <c r="Q7086" t="e">
        <f t="shared" si="334"/>
        <v>#VALUE!</v>
      </c>
    </row>
    <row r="7087" spans="15:17">
      <c r="O7087">
        <f t="shared" si="336"/>
        <v>328</v>
      </c>
      <c r="P7087" t="e">
        <f t="shared" si="335"/>
        <v>#VALUE!</v>
      </c>
      <c r="Q7087" t="e">
        <f t="shared" si="334"/>
        <v>#VALUE!</v>
      </c>
    </row>
    <row r="7088" spans="15:17">
      <c r="O7088">
        <f t="shared" si="336"/>
        <v>329</v>
      </c>
      <c r="P7088" t="e">
        <f t="shared" si="335"/>
        <v>#VALUE!</v>
      </c>
      <c r="Q7088" t="e">
        <f t="shared" si="334"/>
        <v>#VALUE!</v>
      </c>
    </row>
    <row r="7089" spans="15:17">
      <c r="O7089">
        <f t="shared" si="336"/>
        <v>330</v>
      </c>
      <c r="P7089" t="e">
        <f t="shared" si="335"/>
        <v>#VALUE!</v>
      </c>
      <c r="Q7089" t="e">
        <f t="shared" si="334"/>
        <v>#VALUE!</v>
      </c>
    </row>
    <row r="7090" spans="15:17">
      <c r="O7090">
        <f t="shared" si="336"/>
        <v>331</v>
      </c>
      <c r="P7090" t="e">
        <f t="shared" si="335"/>
        <v>#VALUE!</v>
      </c>
      <c r="Q7090" t="e">
        <f t="shared" si="334"/>
        <v>#VALUE!</v>
      </c>
    </row>
    <row r="7091" spans="15:17">
      <c r="O7091">
        <f t="shared" si="336"/>
        <v>332</v>
      </c>
      <c r="P7091" t="e">
        <f t="shared" si="335"/>
        <v>#VALUE!</v>
      </c>
      <c r="Q7091" t="e">
        <f t="shared" si="334"/>
        <v>#VALUE!</v>
      </c>
    </row>
    <row r="7092" spans="15:17">
      <c r="O7092">
        <f t="shared" si="336"/>
        <v>333</v>
      </c>
      <c r="P7092" t="e">
        <f t="shared" si="335"/>
        <v>#VALUE!</v>
      </c>
      <c r="Q7092" t="e">
        <f t="shared" si="334"/>
        <v>#VALUE!</v>
      </c>
    </row>
    <row r="7093" spans="15:17">
      <c r="O7093">
        <f t="shared" si="336"/>
        <v>334</v>
      </c>
      <c r="P7093" t="e">
        <f t="shared" si="335"/>
        <v>#VALUE!</v>
      </c>
      <c r="Q7093" t="e">
        <f t="shared" si="334"/>
        <v>#VALUE!</v>
      </c>
    </row>
    <row r="7094" spans="15:17">
      <c r="O7094">
        <f t="shared" si="336"/>
        <v>335</v>
      </c>
      <c r="P7094" t="e">
        <f t="shared" si="335"/>
        <v>#VALUE!</v>
      </c>
      <c r="Q7094" t="e">
        <f t="shared" si="334"/>
        <v>#VALUE!</v>
      </c>
    </row>
    <row r="7095" spans="15:17">
      <c r="O7095">
        <f t="shared" si="336"/>
        <v>336</v>
      </c>
      <c r="P7095" t="e">
        <f t="shared" si="335"/>
        <v>#VALUE!</v>
      </c>
      <c r="Q7095" t="e">
        <f t="shared" si="334"/>
        <v>#VALUE!</v>
      </c>
    </row>
    <row r="7096" spans="15:17">
      <c r="O7096">
        <f t="shared" si="336"/>
        <v>337</v>
      </c>
      <c r="P7096" t="e">
        <f t="shared" si="335"/>
        <v>#VALUE!</v>
      </c>
      <c r="Q7096" t="e">
        <f t="shared" si="334"/>
        <v>#VALUE!</v>
      </c>
    </row>
    <row r="7097" spans="15:17">
      <c r="O7097">
        <f t="shared" si="336"/>
        <v>338</v>
      </c>
      <c r="P7097" t="e">
        <f t="shared" si="335"/>
        <v>#VALUE!</v>
      </c>
      <c r="Q7097" t="e">
        <f t="shared" si="334"/>
        <v>#VALUE!</v>
      </c>
    </row>
    <row r="7098" spans="15:17">
      <c r="O7098">
        <f t="shared" si="336"/>
        <v>339</v>
      </c>
      <c r="P7098" t="e">
        <f t="shared" si="335"/>
        <v>#VALUE!</v>
      </c>
      <c r="Q7098" t="e">
        <f t="shared" si="334"/>
        <v>#VALUE!</v>
      </c>
    </row>
    <row r="7099" spans="15:17">
      <c r="O7099">
        <f t="shared" si="336"/>
        <v>340</v>
      </c>
      <c r="P7099" t="e">
        <f t="shared" si="335"/>
        <v>#VALUE!</v>
      </c>
      <c r="Q7099" t="e">
        <f t="shared" si="334"/>
        <v>#VALUE!</v>
      </c>
    </row>
    <row r="7100" spans="15:17">
      <c r="O7100">
        <f t="shared" si="336"/>
        <v>341</v>
      </c>
      <c r="P7100" t="e">
        <f t="shared" si="335"/>
        <v>#VALUE!</v>
      </c>
      <c r="Q7100" t="e">
        <f t="shared" si="334"/>
        <v>#VALUE!</v>
      </c>
    </row>
    <row r="7101" spans="15:17">
      <c r="O7101">
        <f t="shared" si="336"/>
        <v>342</v>
      </c>
      <c r="P7101" t="e">
        <f t="shared" si="335"/>
        <v>#VALUE!</v>
      </c>
      <c r="Q7101" t="e">
        <f t="shared" si="334"/>
        <v>#VALUE!</v>
      </c>
    </row>
    <row r="7102" spans="15:17">
      <c r="O7102">
        <f t="shared" si="336"/>
        <v>343</v>
      </c>
      <c r="P7102" t="e">
        <f t="shared" si="335"/>
        <v>#VALUE!</v>
      </c>
      <c r="Q7102" t="e">
        <f t="shared" si="334"/>
        <v>#VALUE!</v>
      </c>
    </row>
    <row r="7103" spans="15:17">
      <c r="O7103">
        <f t="shared" si="336"/>
        <v>344</v>
      </c>
      <c r="P7103" t="e">
        <f t="shared" si="335"/>
        <v>#VALUE!</v>
      </c>
      <c r="Q7103" t="e">
        <f t="shared" si="334"/>
        <v>#VALUE!</v>
      </c>
    </row>
    <row r="7104" spans="15:17">
      <c r="O7104">
        <f t="shared" si="336"/>
        <v>345</v>
      </c>
      <c r="P7104" t="e">
        <f t="shared" si="335"/>
        <v>#VALUE!</v>
      </c>
      <c r="Q7104" t="e">
        <f t="shared" si="334"/>
        <v>#VALUE!</v>
      </c>
    </row>
    <row r="7105" spans="15:17">
      <c r="O7105">
        <f t="shared" si="336"/>
        <v>346</v>
      </c>
      <c r="P7105" t="e">
        <f t="shared" si="335"/>
        <v>#VALUE!</v>
      </c>
      <c r="Q7105" t="e">
        <f t="shared" si="334"/>
        <v>#VALUE!</v>
      </c>
    </row>
    <row r="7106" spans="15:17">
      <c r="O7106">
        <f t="shared" si="336"/>
        <v>347</v>
      </c>
      <c r="P7106" t="e">
        <f t="shared" si="335"/>
        <v>#VALUE!</v>
      </c>
      <c r="Q7106" t="e">
        <f t="shared" si="334"/>
        <v>#VALUE!</v>
      </c>
    </row>
    <row r="7107" spans="15:17">
      <c r="O7107">
        <f t="shared" si="336"/>
        <v>348</v>
      </c>
      <c r="P7107" t="e">
        <f t="shared" si="335"/>
        <v>#VALUE!</v>
      </c>
      <c r="Q7107" t="e">
        <f t="shared" si="334"/>
        <v>#VALUE!</v>
      </c>
    </row>
    <row r="7108" spans="15:17">
      <c r="O7108">
        <f t="shared" si="336"/>
        <v>349</v>
      </c>
      <c r="P7108" t="e">
        <f t="shared" si="335"/>
        <v>#VALUE!</v>
      </c>
      <c r="Q7108" t="e">
        <f t="shared" si="334"/>
        <v>#VALUE!</v>
      </c>
    </row>
    <row r="7109" spans="15:17">
      <c r="O7109">
        <f t="shared" si="336"/>
        <v>350</v>
      </c>
      <c r="P7109" t="e">
        <f t="shared" si="335"/>
        <v>#VALUE!</v>
      </c>
      <c r="Q7109" t="e">
        <f t="shared" si="334"/>
        <v>#VALUE!</v>
      </c>
    </row>
    <row r="7110" spans="15:17">
      <c r="O7110">
        <f t="shared" si="336"/>
        <v>351</v>
      </c>
      <c r="P7110" t="e">
        <f t="shared" si="335"/>
        <v>#VALUE!</v>
      </c>
      <c r="Q7110" t="e">
        <f t="shared" si="334"/>
        <v>#VALUE!</v>
      </c>
    </row>
    <row r="7111" spans="15:17">
      <c r="O7111">
        <f t="shared" si="336"/>
        <v>352</v>
      </c>
      <c r="P7111" t="e">
        <f t="shared" si="335"/>
        <v>#VALUE!</v>
      </c>
      <c r="Q7111" t="e">
        <f t="shared" ref="Q7111:Q7174" si="337">Q7110+P7110</f>
        <v>#VALUE!</v>
      </c>
    </row>
    <row r="7112" spans="15:17">
      <c r="O7112">
        <f t="shared" si="336"/>
        <v>353</v>
      </c>
      <c r="P7112" t="e">
        <f t="shared" si="335"/>
        <v>#VALUE!</v>
      </c>
      <c r="Q7112" t="e">
        <f t="shared" si="337"/>
        <v>#VALUE!</v>
      </c>
    </row>
    <row r="7113" spans="15:17">
      <c r="O7113">
        <f t="shared" si="336"/>
        <v>354</v>
      </c>
      <c r="P7113" t="e">
        <f t="shared" si="335"/>
        <v>#VALUE!</v>
      </c>
      <c r="Q7113" t="e">
        <f t="shared" si="337"/>
        <v>#VALUE!</v>
      </c>
    </row>
    <row r="7114" spans="15:17">
      <c r="O7114">
        <f t="shared" si="336"/>
        <v>355</v>
      </c>
      <c r="P7114" t="e">
        <f t="shared" si="335"/>
        <v>#VALUE!</v>
      </c>
      <c r="Q7114" t="e">
        <f t="shared" si="337"/>
        <v>#VALUE!</v>
      </c>
    </row>
    <row r="7115" spans="15:17">
      <c r="O7115">
        <f t="shared" si="336"/>
        <v>356</v>
      </c>
      <c r="P7115" t="e">
        <f t="shared" si="335"/>
        <v>#VALUE!</v>
      </c>
      <c r="Q7115" t="e">
        <f t="shared" si="337"/>
        <v>#VALUE!</v>
      </c>
    </row>
    <row r="7116" spans="15:17">
      <c r="O7116">
        <f t="shared" si="336"/>
        <v>357</v>
      </c>
      <c r="P7116" t="e">
        <f t="shared" si="335"/>
        <v>#VALUE!</v>
      </c>
      <c r="Q7116" t="e">
        <f t="shared" si="337"/>
        <v>#VALUE!</v>
      </c>
    </row>
    <row r="7117" spans="15:17">
      <c r="O7117">
        <f t="shared" si="336"/>
        <v>358</v>
      </c>
      <c r="P7117" t="e">
        <f t="shared" si="335"/>
        <v>#VALUE!</v>
      </c>
      <c r="Q7117" t="e">
        <f t="shared" si="337"/>
        <v>#VALUE!</v>
      </c>
    </row>
    <row r="7118" spans="15:17">
      <c r="O7118">
        <f t="shared" si="336"/>
        <v>359</v>
      </c>
      <c r="P7118" t="e">
        <f t="shared" si="335"/>
        <v>#VALUE!</v>
      </c>
      <c r="Q7118" t="e">
        <f t="shared" si="337"/>
        <v>#VALUE!</v>
      </c>
    </row>
    <row r="7119" spans="15:17">
      <c r="O7119">
        <f t="shared" si="336"/>
        <v>360</v>
      </c>
      <c r="P7119" t="e">
        <f t="shared" si="335"/>
        <v>#VALUE!</v>
      </c>
      <c r="Q7119" t="e">
        <f t="shared" si="337"/>
        <v>#VALUE!</v>
      </c>
    </row>
    <row r="7120" spans="15:17">
      <c r="O7120">
        <f t="shared" si="336"/>
        <v>361</v>
      </c>
      <c r="P7120" t="e">
        <f t="shared" si="335"/>
        <v>#VALUE!</v>
      </c>
      <c r="Q7120" t="e">
        <f t="shared" si="337"/>
        <v>#VALUE!</v>
      </c>
    </row>
    <row r="7121" spans="15:17">
      <c r="O7121">
        <f t="shared" si="336"/>
        <v>362</v>
      </c>
      <c r="P7121" t="e">
        <f t="shared" si="335"/>
        <v>#VALUE!</v>
      </c>
      <c r="Q7121" t="e">
        <f t="shared" si="337"/>
        <v>#VALUE!</v>
      </c>
    </row>
    <row r="7122" spans="15:17">
      <c r="O7122">
        <f t="shared" si="336"/>
        <v>363</v>
      </c>
      <c r="P7122" t="e">
        <f t="shared" si="335"/>
        <v>#VALUE!</v>
      </c>
      <c r="Q7122" t="e">
        <f t="shared" si="337"/>
        <v>#VALUE!</v>
      </c>
    </row>
    <row r="7123" spans="15:17">
      <c r="O7123">
        <f t="shared" si="336"/>
        <v>364</v>
      </c>
      <c r="P7123" t="e">
        <f t="shared" si="335"/>
        <v>#VALUE!</v>
      </c>
      <c r="Q7123" t="e">
        <f t="shared" si="337"/>
        <v>#VALUE!</v>
      </c>
    </row>
    <row r="7124" spans="15:17">
      <c r="O7124">
        <f t="shared" si="336"/>
        <v>365</v>
      </c>
      <c r="P7124" t="e">
        <f t="shared" si="335"/>
        <v>#VALUE!</v>
      </c>
      <c r="Q7124" t="e">
        <f t="shared" si="337"/>
        <v>#VALUE!</v>
      </c>
    </row>
    <row r="7125" spans="15:17">
      <c r="O7125">
        <f t="shared" si="336"/>
        <v>366</v>
      </c>
      <c r="P7125" t="e">
        <f t="shared" si="335"/>
        <v>#VALUE!</v>
      </c>
      <c r="Q7125" t="e">
        <f t="shared" si="337"/>
        <v>#VALUE!</v>
      </c>
    </row>
    <row r="7126" spans="15:17">
      <c r="O7126">
        <f t="shared" si="336"/>
        <v>367</v>
      </c>
      <c r="P7126" t="e">
        <f t="shared" si="335"/>
        <v>#VALUE!</v>
      </c>
      <c r="Q7126" t="e">
        <f t="shared" si="337"/>
        <v>#VALUE!</v>
      </c>
    </row>
    <row r="7127" spans="15:17">
      <c r="O7127">
        <f t="shared" si="336"/>
        <v>368</v>
      </c>
      <c r="P7127" t="e">
        <f t="shared" si="335"/>
        <v>#VALUE!</v>
      </c>
      <c r="Q7127" t="e">
        <f t="shared" si="337"/>
        <v>#VALUE!</v>
      </c>
    </row>
    <row r="7128" spans="15:17">
      <c r="O7128">
        <f t="shared" si="336"/>
        <v>369</v>
      </c>
      <c r="P7128" t="e">
        <f t="shared" si="335"/>
        <v>#VALUE!</v>
      </c>
      <c r="Q7128" t="e">
        <f t="shared" si="337"/>
        <v>#VALUE!</v>
      </c>
    </row>
    <row r="7129" spans="15:17">
      <c r="O7129">
        <f t="shared" si="336"/>
        <v>370</v>
      </c>
      <c r="P7129" t="e">
        <f t="shared" si="335"/>
        <v>#VALUE!</v>
      </c>
      <c r="Q7129" t="e">
        <f t="shared" si="337"/>
        <v>#VALUE!</v>
      </c>
    </row>
    <row r="7130" spans="15:17">
      <c r="O7130">
        <f t="shared" si="336"/>
        <v>371</v>
      </c>
      <c r="P7130" t="e">
        <f t="shared" si="335"/>
        <v>#VALUE!</v>
      </c>
      <c r="Q7130" t="e">
        <f t="shared" si="337"/>
        <v>#VALUE!</v>
      </c>
    </row>
    <row r="7131" spans="15:17">
      <c r="O7131">
        <f t="shared" si="336"/>
        <v>372</v>
      </c>
      <c r="P7131" t="e">
        <f t="shared" si="335"/>
        <v>#VALUE!</v>
      </c>
      <c r="Q7131" t="e">
        <f t="shared" si="337"/>
        <v>#VALUE!</v>
      </c>
    </row>
    <row r="7132" spans="15:17">
      <c r="O7132">
        <f t="shared" si="336"/>
        <v>373</v>
      </c>
      <c r="P7132" t="e">
        <f t="shared" si="335"/>
        <v>#VALUE!</v>
      </c>
      <c r="Q7132" t="e">
        <f t="shared" si="337"/>
        <v>#VALUE!</v>
      </c>
    </row>
    <row r="7133" spans="15:17">
      <c r="O7133">
        <f t="shared" si="336"/>
        <v>374</v>
      </c>
      <c r="P7133" t="e">
        <f t="shared" si="335"/>
        <v>#VALUE!</v>
      </c>
      <c r="Q7133" t="e">
        <f t="shared" si="337"/>
        <v>#VALUE!</v>
      </c>
    </row>
    <row r="7134" spans="15:17">
      <c r="O7134">
        <f t="shared" si="336"/>
        <v>375</v>
      </c>
      <c r="P7134" t="e">
        <f t="shared" si="335"/>
        <v>#VALUE!</v>
      </c>
      <c r="Q7134" t="e">
        <f t="shared" si="337"/>
        <v>#VALUE!</v>
      </c>
    </row>
    <row r="7135" spans="15:17">
      <c r="O7135">
        <f t="shared" si="336"/>
        <v>376</v>
      </c>
      <c r="P7135" t="e">
        <f t="shared" si="335"/>
        <v>#VALUE!</v>
      </c>
      <c r="Q7135" t="e">
        <f t="shared" si="337"/>
        <v>#VALUE!</v>
      </c>
    </row>
    <row r="7136" spans="15:17">
      <c r="O7136">
        <f t="shared" si="336"/>
        <v>377</v>
      </c>
      <c r="P7136" t="e">
        <f t="shared" si="335"/>
        <v>#VALUE!</v>
      </c>
      <c r="Q7136" t="e">
        <f t="shared" si="337"/>
        <v>#VALUE!</v>
      </c>
    </row>
    <row r="7137" spans="15:17">
      <c r="O7137">
        <f t="shared" si="336"/>
        <v>378</v>
      </c>
      <c r="P7137" t="e">
        <f t="shared" si="335"/>
        <v>#VALUE!</v>
      </c>
      <c r="Q7137" t="e">
        <f t="shared" si="337"/>
        <v>#VALUE!</v>
      </c>
    </row>
    <row r="7138" spans="15:17">
      <c r="O7138">
        <f t="shared" si="336"/>
        <v>379</v>
      </c>
      <c r="P7138" t="e">
        <f t="shared" si="335"/>
        <v>#VALUE!</v>
      </c>
      <c r="Q7138" t="e">
        <f t="shared" si="337"/>
        <v>#VALUE!</v>
      </c>
    </row>
    <row r="7139" spans="15:17">
      <c r="O7139">
        <f t="shared" si="336"/>
        <v>380</v>
      </c>
      <c r="P7139" t="e">
        <f t="shared" si="335"/>
        <v>#VALUE!</v>
      </c>
      <c r="Q7139" t="e">
        <f t="shared" si="337"/>
        <v>#VALUE!</v>
      </c>
    </row>
    <row r="7140" spans="15:17">
      <c r="O7140">
        <f t="shared" si="336"/>
        <v>381</v>
      </c>
      <c r="P7140" t="e">
        <f t="shared" si="335"/>
        <v>#VALUE!</v>
      </c>
      <c r="Q7140" t="e">
        <f t="shared" si="337"/>
        <v>#VALUE!</v>
      </c>
    </row>
    <row r="7141" spans="15:17">
      <c r="O7141">
        <f t="shared" si="336"/>
        <v>382</v>
      </c>
      <c r="P7141" t="e">
        <f t="shared" si="335"/>
        <v>#VALUE!</v>
      </c>
      <c r="Q7141" t="e">
        <f t="shared" si="337"/>
        <v>#VALUE!</v>
      </c>
    </row>
    <row r="7142" spans="15:17">
      <c r="O7142">
        <f t="shared" si="336"/>
        <v>383</v>
      </c>
      <c r="P7142" t="e">
        <f t="shared" si="335"/>
        <v>#VALUE!</v>
      </c>
      <c r="Q7142" t="e">
        <f t="shared" si="337"/>
        <v>#VALUE!</v>
      </c>
    </row>
    <row r="7143" spans="15:17">
      <c r="O7143">
        <f t="shared" si="336"/>
        <v>384</v>
      </c>
      <c r="P7143" t="e">
        <f t="shared" ref="P7143:P7206" si="338">NEGBINOMDIST(O7143-$A$9,$A$9,$B$9)</f>
        <v>#VALUE!</v>
      </c>
      <c r="Q7143" t="e">
        <f t="shared" si="337"/>
        <v>#VALUE!</v>
      </c>
    </row>
    <row r="7144" spans="15:17">
      <c r="O7144">
        <f t="shared" ref="O7144:O7207" si="339">O7143+1</f>
        <v>385</v>
      </c>
      <c r="P7144" t="e">
        <f t="shared" si="338"/>
        <v>#VALUE!</v>
      </c>
      <c r="Q7144" t="e">
        <f t="shared" si="337"/>
        <v>#VALUE!</v>
      </c>
    </row>
    <row r="7145" spans="15:17">
      <c r="O7145">
        <f t="shared" si="339"/>
        <v>386</v>
      </c>
      <c r="P7145" t="e">
        <f t="shared" si="338"/>
        <v>#VALUE!</v>
      </c>
      <c r="Q7145" t="e">
        <f t="shared" si="337"/>
        <v>#VALUE!</v>
      </c>
    </row>
    <row r="7146" spans="15:17">
      <c r="O7146">
        <f t="shared" si="339"/>
        <v>387</v>
      </c>
      <c r="P7146" t="e">
        <f t="shared" si="338"/>
        <v>#VALUE!</v>
      </c>
      <c r="Q7146" t="e">
        <f t="shared" si="337"/>
        <v>#VALUE!</v>
      </c>
    </row>
    <row r="7147" spans="15:17">
      <c r="O7147">
        <f t="shared" si="339"/>
        <v>388</v>
      </c>
      <c r="P7147" t="e">
        <f t="shared" si="338"/>
        <v>#VALUE!</v>
      </c>
      <c r="Q7147" t="e">
        <f t="shared" si="337"/>
        <v>#VALUE!</v>
      </c>
    </row>
    <row r="7148" spans="15:17">
      <c r="O7148">
        <f t="shared" si="339"/>
        <v>389</v>
      </c>
      <c r="P7148" t="e">
        <f t="shared" si="338"/>
        <v>#VALUE!</v>
      </c>
      <c r="Q7148" t="e">
        <f t="shared" si="337"/>
        <v>#VALUE!</v>
      </c>
    </row>
    <row r="7149" spans="15:17">
      <c r="O7149">
        <f t="shared" si="339"/>
        <v>390</v>
      </c>
      <c r="P7149" t="e">
        <f t="shared" si="338"/>
        <v>#VALUE!</v>
      </c>
      <c r="Q7149" t="e">
        <f t="shared" si="337"/>
        <v>#VALUE!</v>
      </c>
    </row>
    <row r="7150" spans="15:17">
      <c r="O7150">
        <f t="shared" si="339"/>
        <v>391</v>
      </c>
      <c r="P7150" t="e">
        <f t="shared" si="338"/>
        <v>#VALUE!</v>
      </c>
      <c r="Q7150" t="e">
        <f t="shared" si="337"/>
        <v>#VALUE!</v>
      </c>
    </row>
    <row r="7151" spans="15:17">
      <c r="O7151">
        <f t="shared" si="339"/>
        <v>392</v>
      </c>
      <c r="P7151" t="e">
        <f t="shared" si="338"/>
        <v>#VALUE!</v>
      </c>
      <c r="Q7151" t="e">
        <f t="shared" si="337"/>
        <v>#VALUE!</v>
      </c>
    </row>
    <row r="7152" spans="15:17">
      <c r="O7152">
        <f t="shared" si="339"/>
        <v>393</v>
      </c>
      <c r="P7152" t="e">
        <f t="shared" si="338"/>
        <v>#VALUE!</v>
      </c>
      <c r="Q7152" t="e">
        <f t="shared" si="337"/>
        <v>#VALUE!</v>
      </c>
    </row>
    <row r="7153" spans="15:17">
      <c r="O7153">
        <f t="shared" si="339"/>
        <v>394</v>
      </c>
      <c r="P7153" t="e">
        <f t="shared" si="338"/>
        <v>#VALUE!</v>
      </c>
      <c r="Q7153" t="e">
        <f t="shared" si="337"/>
        <v>#VALUE!</v>
      </c>
    </row>
    <row r="7154" spans="15:17">
      <c r="O7154">
        <f t="shared" si="339"/>
        <v>395</v>
      </c>
      <c r="P7154" t="e">
        <f t="shared" si="338"/>
        <v>#VALUE!</v>
      </c>
      <c r="Q7154" t="e">
        <f t="shared" si="337"/>
        <v>#VALUE!</v>
      </c>
    </row>
    <row r="7155" spans="15:17">
      <c r="O7155">
        <f t="shared" si="339"/>
        <v>396</v>
      </c>
      <c r="P7155" t="e">
        <f t="shared" si="338"/>
        <v>#VALUE!</v>
      </c>
      <c r="Q7155" t="e">
        <f t="shared" si="337"/>
        <v>#VALUE!</v>
      </c>
    </row>
    <row r="7156" spans="15:17">
      <c r="O7156">
        <f t="shared" si="339"/>
        <v>397</v>
      </c>
      <c r="P7156" t="e">
        <f t="shared" si="338"/>
        <v>#VALUE!</v>
      </c>
      <c r="Q7156" t="e">
        <f t="shared" si="337"/>
        <v>#VALUE!</v>
      </c>
    </row>
    <row r="7157" spans="15:17">
      <c r="O7157">
        <f t="shared" si="339"/>
        <v>398</v>
      </c>
      <c r="P7157" t="e">
        <f t="shared" si="338"/>
        <v>#VALUE!</v>
      </c>
      <c r="Q7157" t="e">
        <f t="shared" si="337"/>
        <v>#VALUE!</v>
      </c>
    </row>
    <row r="7158" spans="15:17">
      <c r="O7158">
        <f t="shared" si="339"/>
        <v>399</v>
      </c>
      <c r="P7158" t="e">
        <f t="shared" si="338"/>
        <v>#VALUE!</v>
      </c>
      <c r="Q7158" t="e">
        <f t="shared" si="337"/>
        <v>#VALUE!</v>
      </c>
    </row>
    <row r="7159" spans="15:17">
      <c r="O7159">
        <f t="shared" si="339"/>
        <v>400</v>
      </c>
      <c r="P7159" t="e">
        <f t="shared" si="338"/>
        <v>#VALUE!</v>
      </c>
      <c r="Q7159" t="e">
        <f t="shared" si="337"/>
        <v>#VALUE!</v>
      </c>
    </row>
    <row r="7160" spans="15:17">
      <c r="O7160">
        <f t="shared" si="339"/>
        <v>401</v>
      </c>
      <c r="P7160" t="e">
        <f t="shared" si="338"/>
        <v>#VALUE!</v>
      </c>
      <c r="Q7160" t="e">
        <f t="shared" si="337"/>
        <v>#VALUE!</v>
      </c>
    </row>
    <row r="7161" spans="15:17">
      <c r="O7161">
        <f t="shared" si="339"/>
        <v>402</v>
      </c>
      <c r="P7161" t="e">
        <f t="shared" si="338"/>
        <v>#VALUE!</v>
      </c>
      <c r="Q7161" t="e">
        <f t="shared" si="337"/>
        <v>#VALUE!</v>
      </c>
    </row>
    <row r="7162" spans="15:17">
      <c r="O7162">
        <f t="shared" si="339"/>
        <v>403</v>
      </c>
      <c r="P7162" t="e">
        <f t="shared" si="338"/>
        <v>#VALUE!</v>
      </c>
      <c r="Q7162" t="e">
        <f t="shared" si="337"/>
        <v>#VALUE!</v>
      </c>
    </row>
    <row r="7163" spans="15:17">
      <c r="O7163">
        <f t="shared" si="339"/>
        <v>404</v>
      </c>
      <c r="P7163" t="e">
        <f t="shared" si="338"/>
        <v>#VALUE!</v>
      </c>
      <c r="Q7163" t="e">
        <f t="shared" si="337"/>
        <v>#VALUE!</v>
      </c>
    </row>
    <row r="7164" spans="15:17">
      <c r="O7164">
        <f t="shared" si="339"/>
        <v>405</v>
      </c>
      <c r="P7164" t="e">
        <f t="shared" si="338"/>
        <v>#VALUE!</v>
      </c>
      <c r="Q7164" t="e">
        <f t="shared" si="337"/>
        <v>#VALUE!</v>
      </c>
    </row>
    <row r="7165" spans="15:17">
      <c r="O7165">
        <f t="shared" si="339"/>
        <v>406</v>
      </c>
      <c r="P7165" t="e">
        <f t="shared" si="338"/>
        <v>#VALUE!</v>
      </c>
      <c r="Q7165" t="e">
        <f t="shared" si="337"/>
        <v>#VALUE!</v>
      </c>
    </row>
    <row r="7166" spans="15:17">
      <c r="O7166">
        <f t="shared" si="339"/>
        <v>407</v>
      </c>
      <c r="P7166" t="e">
        <f t="shared" si="338"/>
        <v>#VALUE!</v>
      </c>
      <c r="Q7166" t="e">
        <f t="shared" si="337"/>
        <v>#VALUE!</v>
      </c>
    </row>
    <row r="7167" spans="15:17">
      <c r="O7167">
        <f t="shared" si="339"/>
        <v>408</v>
      </c>
      <c r="P7167" t="e">
        <f t="shared" si="338"/>
        <v>#VALUE!</v>
      </c>
      <c r="Q7167" t="e">
        <f t="shared" si="337"/>
        <v>#VALUE!</v>
      </c>
    </row>
    <row r="7168" spans="15:17">
      <c r="O7168">
        <f t="shared" si="339"/>
        <v>409</v>
      </c>
      <c r="P7168" t="e">
        <f t="shared" si="338"/>
        <v>#VALUE!</v>
      </c>
      <c r="Q7168" t="e">
        <f t="shared" si="337"/>
        <v>#VALUE!</v>
      </c>
    </row>
    <row r="7169" spans="15:17">
      <c r="O7169">
        <f t="shared" si="339"/>
        <v>410</v>
      </c>
      <c r="P7169" t="e">
        <f t="shared" si="338"/>
        <v>#VALUE!</v>
      </c>
      <c r="Q7169" t="e">
        <f t="shared" si="337"/>
        <v>#VALUE!</v>
      </c>
    </row>
    <row r="7170" spans="15:17">
      <c r="O7170">
        <f t="shared" si="339"/>
        <v>411</v>
      </c>
      <c r="P7170" t="e">
        <f t="shared" si="338"/>
        <v>#VALUE!</v>
      </c>
      <c r="Q7170" t="e">
        <f t="shared" si="337"/>
        <v>#VALUE!</v>
      </c>
    </row>
    <row r="7171" spans="15:17">
      <c r="O7171">
        <f t="shared" si="339"/>
        <v>412</v>
      </c>
      <c r="P7171" t="e">
        <f t="shared" si="338"/>
        <v>#VALUE!</v>
      </c>
      <c r="Q7171" t="e">
        <f t="shared" si="337"/>
        <v>#VALUE!</v>
      </c>
    </row>
    <row r="7172" spans="15:17">
      <c r="O7172">
        <f t="shared" si="339"/>
        <v>413</v>
      </c>
      <c r="P7172" t="e">
        <f t="shared" si="338"/>
        <v>#VALUE!</v>
      </c>
      <c r="Q7172" t="e">
        <f t="shared" si="337"/>
        <v>#VALUE!</v>
      </c>
    </row>
    <row r="7173" spans="15:17">
      <c r="O7173">
        <f t="shared" si="339"/>
        <v>414</v>
      </c>
      <c r="P7173" t="e">
        <f t="shared" si="338"/>
        <v>#VALUE!</v>
      </c>
      <c r="Q7173" t="e">
        <f t="shared" si="337"/>
        <v>#VALUE!</v>
      </c>
    </row>
    <row r="7174" spans="15:17">
      <c r="O7174">
        <f t="shared" si="339"/>
        <v>415</v>
      </c>
      <c r="P7174" t="e">
        <f t="shared" si="338"/>
        <v>#VALUE!</v>
      </c>
      <c r="Q7174" t="e">
        <f t="shared" si="337"/>
        <v>#VALUE!</v>
      </c>
    </row>
    <row r="7175" spans="15:17">
      <c r="O7175">
        <f t="shared" si="339"/>
        <v>416</v>
      </c>
      <c r="P7175" t="e">
        <f t="shared" si="338"/>
        <v>#VALUE!</v>
      </c>
      <c r="Q7175" t="e">
        <f t="shared" ref="Q7175:Q7238" si="340">Q7174+P7174</f>
        <v>#VALUE!</v>
      </c>
    </row>
    <row r="7176" spans="15:17">
      <c r="O7176">
        <f t="shared" si="339"/>
        <v>417</v>
      </c>
      <c r="P7176" t="e">
        <f t="shared" si="338"/>
        <v>#VALUE!</v>
      </c>
      <c r="Q7176" t="e">
        <f t="shared" si="340"/>
        <v>#VALUE!</v>
      </c>
    </row>
    <row r="7177" spans="15:17">
      <c r="O7177">
        <f t="shared" si="339"/>
        <v>418</v>
      </c>
      <c r="P7177" t="e">
        <f t="shared" si="338"/>
        <v>#VALUE!</v>
      </c>
      <c r="Q7177" t="e">
        <f t="shared" si="340"/>
        <v>#VALUE!</v>
      </c>
    </row>
    <row r="7178" spans="15:17">
      <c r="O7178">
        <f t="shared" si="339"/>
        <v>419</v>
      </c>
      <c r="P7178" t="e">
        <f t="shared" si="338"/>
        <v>#VALUE!</v>
      </c>
      <c r="Q7178" t="e">
        <f t="shared" si="340"/>
        <v>#VALUE!</v>
      </c>
    </row>
    <row r="7179" spans="15:17">
      <c r="O7179">
        <f t="shared" si="339"/>
        <v>420</v>
      </c>
      <c r="P7179" t="e">
        <f t="shared" si="338"/>
        <v>#VALUE!</v>
      </c>
      <c r="Q7179" t="e">
        <f t="shared" si="340"/>
        <v>#VALUE!</v>
      </c>
    </row>
    <row r="7180" spans="15:17">
      <c r="O7180">
        <f t="shared" si="339"/>
        <v>421</v>
      </c>
      <c r="P7180" t="e">
        <f t="shared" si="338"/>
        <v>#VALUE!</v>
      </c>
      <c r="Q7180" t="e">
        <f t="shared" si="340"/>
        <v>#VALUE!</v>
      </c>
    </row>
    <row r="7181" spans="15:17">
      <c r="O7181">
        <f t="shared" si="339"/>
        <v>422</v>
      </c>
      <c r="P7181" t="e">
        <f t="shared" si="338"/>
        <v>#VALUE!</v>
      </c>
      <c r="Q7181" t="e">
        <f t="shared" si="340"/>
        <v>#VALUE!</v>
      </c>
    </row>
    <row r="7182" spans="15:17">
      <c r="O7182">
        <f t="shared" si="339"/>
        <v>423</v>
      </c>
      <c r="P7182" t="e">
        <f t="shared" si="338"/>
        <v>#VALUE!</v>
      </c>
      <c r="Q7182" t="e">
        <f t="shared" si="340"/>
        <v>#VALUE!</v>
      </c>
    </row>
    <row r="7183" spans="15:17">
      <c r="O7183">
        <f t="shared" si="339"/>
        <v>424</v>
      </c>
      <c r="P7183" t="e">
        <f t="shared" si="338"/>
        <v>#VALUE!</v>
      </c>
      <c r="Q7183" t="e">
        <f t="shared" si="340"/>
        <v>#VALUE!</v>
      </c>
    </row>
    <row r="7184" spans="15:17">
      <c r="O7184">
        <f t="shared" si="339"/>
        <v>425</v>
      </c>
      <c r="P7184" t="e">
        <f t="shared" si="338"/>
        <v>#VALUE!</v>
      </c>
      <c r="Q7184" t="e">
        <f t="shared" si="340"/>
        <v>#VALUE!</v>
      </c>
    </row>
    <row r="7185" spans="15:17">
      <c r="O7185">
        <f t="shared" si="339"/>
        <v>426</v>
      </c>
      <c r="P7185" t="e">
        <f t="shared" si="338"/>
        <v>#VALUE!</v>
      </c>
      <c r="Q7185" t="e">
        <f t="shared" si="340"/>
        <v>#VALUE!</v>
      </c>
    </row>
    <row r="7186" spans="15:17">
      <c r="O7186">
        <f t="shared" si="339"/>
        <v>427</v>
      </c>
      <c r="P7186" t="e">
        <f t="shared" si="338"/>
        <v>#VALUE!</v>
      </c>
      <c r="Q7186" t="e">
        <f t="shared" si="340"/>
        <v>#VALUE!</v>
      </c>
    </row>
    <row r="7187" spans="15:17">
      <c r="O7187">
        <f t="shared" si="339"/>
        <v>428</v>
      </c>
      <c r="P7187" t="e">
        <f t="shared" si="338"/>
        <v>#VALUE!</v>
      </c>
      <c r="Q7187" t="e">
        <f t="shared" si="340"/>
        <v>#VALUE!</v>
      </c>
    </row>
    <row r="7188" spans="15:17">
      <c r="O7188">
        <f t="shared" si="339"/>
        <v>429</v>
      </c>
      <c r="P7188" t="e">
        <f t="shared" si="338"/>
        <v>#VALUE!</v>
      </c>
      <c r="Q7188" t="e">
        <f t="shared" si="340"/>
        <v>#VALUE!</v>
      </c>
    </row>
    <row r="7189" spans="15:17">
      <c r="O7189">
        <f t="shared" si="339"/>
        <v>430</v>
      </c>
      <c r="P7189" t="e">
        <f t="shared" si="338"/>
        <v>#VALUE!</v>
      </c>
      <c r="Q7189" t="e">
        <f t="shared" si="340"/>
        <v>#VALUE!</v>
      </c>
    </row>
    <row r="7190" spans="15:17">
      <c r="O7190">
        <f t="shared" si="339"/>
        <v>431</v>
      </c>
      <c r="P7190" t="e">
        <f t="shared" si="338"/>
        <v>#VALUE!</v>
      </c>
      <c r="Q7190" t="e">
        <f t="shared" si="340"/>
        <v>#VALUE!</v>
      </c>
    </row>
    <row r="7191" spans="15:17">
      <c r="O7191">
        <f t="shared" si="339"/>
        <v>432</v>
      </c>
      <c r="P7191" t="e">
        <f t="shared" si="338"/>
        <v>#VALUE!</v>
      </c>
      <c r="Q7191" t="e">
        <f t="shared" si="340"/>
        <v>#VALUE!</v>
      </c>
    </row>
    <row r="7192" spans="15:17">
      <c r="O7192">
        <f t="shared" si="339"/>
        <v>433</v>
      </c>
      <c r="P7192" t="e">
        <f t="shared" si="338"/>
        <v>#VALUE!</v>
      </c>
      <c r="Q7192" t="e">
        <f t="shared" si="340"/>
        <v>#VALUE!</v>
      </c>
    </row>
    <row r="7193" spans="15:17">
      <c r="O7193">
        <f t="shared" si="339"/>
        <v>434</v>
      </c>
      <c r="P7193" t="e">
        <f t="shared" si="338"/>
        <v>#VALUE!</v>
      </c>
      <c r="Q7193" t="e">
        <f t="shared" si="340"/>
        <v>#VALUE!</v>
      </c>
    </row>
    <row r="7194" spans="15:17">
      <c r="O7194">
        <f t="shared" si="339"/>
        <v>435</v>
      </c>
      <c r="P7194" t="e">
        <f t="shared" si="338"/>
        <v>#VALUE!</v>
      </c>
      <c r="Q7194" t="e">
        <f t="shared" si="340"/>
        <v>#VALUE!</v>
      </c>
    </row>
    <row r="7195" spans="15:17">
      <c r="O7195">
        <f t="shared" si="339"/>
        <v>436</v>
      </c>
      <c r="P7195" t="e">
        <f t="shared" si="338"/>
        <v>#VALUE!</v>
      </c>
      <c r="Q7195" t="e">
        <f t="shared" si="340"/>
        <v>#VALUE!</v>
      </c>
    </row>
    <row r="7196" spans="15:17">
      <c r="O7196">
        <f t="shared" si="339"/>
        <v>437</v>
      </c>
      <c r="P7196" t="e">
        <f t="shared" si="338"/>
        <v>#VALUE!</v>
      </c>
      <c r="Q7196" t="e">
        <f t="shared" si="340"/>
        <v>#VALUE!</v>
      </c>
    </row>
    <row r="7197" spans="15:17">
      <c r="O7197">
        <f t="shared" si="339"/>
        <v>438</v>
      </c>
      <c r="P7197" t="e">
        <f t="shared" si="338"/>
        <v>#VALUE!</v>
      </c>
      <c r="Q7197" t="e">
        <f t="shared" si="340"/>
        <v>#VALUE!</v>
      </c>
    </row>
    <row r="7198" spans="15:17">
      <c r="O7198">
        <f t="shared" si="339"/>
        <v>439</v>
      </c>
      <c r="P7198" t="e">
        <f t="shared" si="338"/>
        <v>#VALUE!</v>
      </c>
      <c r="Q7198" t="e">
        <f t="shared" si="340"/>
        <v>#VALUE!</v>
      </c>
    </row>
    <row r="7199" spans="15:17">
      <c r="O7199">
        <f t="shared" si="339"/>
        <v>440</v>
      </c>
      <c r="P7199" t="e">
        <f t="shared" si="338"/>
        <v>#VALUE!</v>
      </c>
      <c r="Q7199" t="e">
        <f t="shared" si="340"/>
        <v>#VALUE!</v>
      </c>
    </row>
    <row r="7200" spans="15:17">
      <c r="O7200">
        <f t="shared" si="339"/>
        <v>441</v>
      </c>
      <c r="P7200" t="e">
        <f t="shared" si="338"/>
        <v>#VALUE!</v>
      </c>
      <c r="Q7200" t="e">
        <f t="shared" si="340"/>
        <v>#VALUE!</v>
      </c>
    </row>
    <row r="7201" spans="15:17">
      <c r="O7201">
        <f t="shared" si="339"/>
        <v>442</v>
      </c>
      <c r="P7201" t="e">
        <f t="shared" si="338"/>
        <v>#VALUE!</v>
      </c>
      <c r="Q7201" t="e">
        <f t="shared" si="340"/>
        <v>#VALUE!</v>
      </c>
    </row>
    <row r="7202" spans="15:17">
      <c r="O7202">
        <f t="shared" si="339"/>
        <v>443</v>
      </c>
      <c r="P7202" t="e">
        <f t="shared" si="338"/>
        <v>#VALUE!</v>
      </c>
      <c r="Q7202" t="e">
        <f t="shared" si="340"/>
        <v>#VALUE!</v>
      </c>
    </row>
    <row r="7203" spans="15:17">
      <c r="O7203">
        <f t="shared" si="339"/>
        <v>444</v>
      </c>
      <c r="P7203" t="e">
        <f t="shared" si="338"/>
        <v>#VALUE!</v>
      </c>
      <c r="Q7203" t="e">
        <f t="shared" si="340"/>
        <v>#VALUE!</v>
      </c>
    </row>
    <row r="7204" spans="15:17">
      <c r="O7204">
        <f t="shared" si="339"/>
        <v>445</v>
      </c>
      <c r="P7204" t="e">
        <f t="shared" si="338"/>
        <v>#VALUE!</v>
      </c>
      <c r="Q7204" t="e">
        <f t="shared" si="340"/>
        <v>#VALUE!</v>
      </c>
    </row>
    <row r="7205" spans="15:17">
      <c r="O7205">
        <f t="shared" si="339"/>
        <v>446</v>
      </c>
      <c r="P7205" t="e">
        <f t="shared" si="338"/>
        <v>#VALUE!</v>
      </c>
      <c r="Q7205" t="e">
        <f t="shared" si="340"/>
        <v>#VALUE!</v>
      </c>
    </row>
    <row r="7206" spans="15:17">
      <c r="O7206">
        <f t="shared" si="339"/>
        <v>447</v>
      </c>
      <c r="P7206" t="e">
        <f t="shared" si="338"/>
        <v>#VALUE!</v>
      </c>
      <c r="Q7206" t="e">
        <f t="shared" si="340"/>
        <v>#VALUE!</v>
      </c>
    </row>
    <row r="7207" spans="15:17">
      <c r="O7207">
        <f t="shared" si="339"/>
        <v>448</v>
      </c>
      <c r="P7207" t="e">
        <f t="shared" ref="P7207:P7270" si="341">NEGBINOMDIST(O7207-$A$9,$A$9,$B$9)</f>
        <v>#VALUE!</v>
      </c>
      <c r="Q7207" t="e">
        <f t="shared" si="340"/>
        <v>#VALUE!</v>
      </c>
    </row>
    <row r="7208" spans="15:17">
      <c r="O7208">
        <f t="shared" ref="O7208:O7271" si="342">O7207+1</f>
        <v>449</v>
      </c>
      <c r="P7208" t="e">
        <f t="shared" si="341"/>
        <v>#VALUE!</v>
      </c>
      <c r="Q7208" t="e">
        <f t="shared" si="340"/>
        <v>#VALUE!</v>
      </c>
    </row>
    <row r="7209" spans="15:17">
      <c r="O7209">
        <f t="shared" si="342"/>
        <v>450</v>
      </c>
      <c r="P7209" t="e">
        <f t="shared" si="341"/>
        <v>#VALUE!</v>
      </c>
      <c r="Q7209" t="e">
        <f t="shared" si="340"/>
        <v>#VALUE!</v>
      </c>
    </row>
    <row r="7210" spans="15:17">
      <c r="O7210">
        <f t="shared" si="342"/>
        <v>451</v>
      </c>
      <c r="P7210" t="e">
        <f t="shared" si="341"/>
        <v>#VALUE!</v>
      </c>
      <c r="Q7210" t="e">
        <f t="shared" si="340"/>
        <v>#VALUE!</v>
      </c>
    </row>
    <row r="7211" spans="15:17">
      <c r="O7211">
        <f t="shared" si="342"/>
        <v>452</v>
      </c>
      <c r="P7211" t="e">
        <f t="shared" si="341"/>
        <v>#VALUE!</v>
      </c>
      <c r="Q7211" t="e">
        <f t="shared" si="340"/>
        <v>#VALUE!</v>
      </c>
    </row>
    <row r="7212" spans="15:17">
      <c r="O7212">
        <f t="shared" si="342"/>
        <v>453</v>
      </c>
      <c r="P7212" t="e">
        <f t="shared" si="341"/>
        <v>#VALUE!</v>
      </c>
      <c r="Q7212" t="e">
        <f t="shared" si="340"/>
        <v>#VALUE!</v>
      </c>
    </row>
    <row r="7213" spans="15:17">
      <c r="O7213">
        <f t="shared" si="342"/>
        <v>454</v>
      </c>
      <c r="P7213" t="e">
        <f t="shared" si="341"/>
        <v>#VALUE!</v>
      </c>
      <c r="Q7213" t="e">
        <f t="shared" si="340"/>
        <v>#VALUE!</v>
      </c>
    </row>
    <row r="7214" spans="15:17">
      <c r="O7214">
        <f t="shared" si="342"/>
        <v>455</v>
      </c>
      <c r="P7214" t="e">
        <f t="shared" si="341"/>
        <v>#VALUE!</v>
      </c>
      <c r="Q7214" t="e">
        <f t="shared" si="340"/>
        <v>#VALUE!</v>
      </c>
    </row>
    <row r="7215" spans="15:17">
      <c r="O7215">
        <f t="shared" si="342"/>
        <v>456</v>
      </c>
      <c r="P7215" t="e">
        <f t="shared" si="341"/>
        <v>#VALUE!</v>
      </c>
      <c r="Q7215" t="e">
        <f t="shared" si="340"/>
        <v>#VALUE!</v>
      </c>
    </row>
    <row r="7216" spans="15:17">
      <c r="O7216">
        <f t="shared" si="342"/>
        <v>457</v>
      </c>
      <c r="P7216" t="e">
        <f t="shared" si="341"/>
        <v>#VALUE!</v>
      </c>
      <c r="Q7216" t="e">
        <f t="shared" si="340"/>
        <v>#VALUE!</v>
      </c>
    </row>
    <row r="7217" spans="15:17">
      <c r="O7217">
        <f t="shared" si="342"/>
        <v>458</v>
      </c>
      <c r="P7217" t="e">
        <f t="shared" si="341"/>
        <v>#VALUE!</v>
      </c>
      <c r="Q7217" t="e">
        <f t="shared" si="340"/>
        <v>#VALUE!</v>
      </c>
    </row>
    <row r="7218" spans="15:17">
      <c r="O7218">
        <f t="shared" si="342"/>
        <v>459</v>
      </c>
      <c r="P7218" t="e">
        <f t="shared" si="341"/>
        <v>#VALUE!</v>
      </c>
      <c r="Q7218" t="e">
        <f t="shared" si="340"/>
        <v>#VALUE!</v>
      </c>
    </row>
    <row r="7219" spans="15:17">
      <c r="O7219">
        <f t="shared" si="342"/>
        <v>460</v>
      </c>
      <c r="P7219" t="e">
        <f t="shared" si="341"/>
        <v>#VALUE!</v>
      </c>
      <c r="Q7219" t="e">
        <f t="shared" si="340"/>
        <v>#VALUE!</v>
      </c>
    </row>
    <row r="7220" spans="15:17">
      <c r="O7220">
        <f t="shared" si="342"/>
        <v>461</v>
      </c>
      <c r="P7220" t="e">
        <f t="shared" si="341"/>
        <v>#VALUE!</v>
      </c>
      <c r="Q7220" t="e">
        <f t="shared" si="340"/>
        <v>#VALUE!</v>
      </c>
    </row>
    <row r="7221" spans="15:17">
      <c r="O7221">
        <f t="shared" si="342"/>
        <v>462</v>
      </c>
      <c r="P7221" t="e">
        <f t="shared" si="341"/>
        <v>#VALUE!</v>
      </c>
      <c r="Q7221" t="e">
        <f t="shared" si="340"/>
        <v>#VALUE!</v>
      </c>
    </row>
    <row r="7222" spans="15:17">
      <c r="O7222">
        <f t="shared" si="342"/>
        <v>463</v>
      </c>
      <c r="P7222" t="e">
        <f t="shared" si="341"/>
        <v>#VALUE!</v>
      </c>
      <c r="Q7222" t="e">
        <f t="shared" si="340"/>
        <v>#VALUE!</v>
      </c>
    </row>
    <row r="7223" spans="15:17">
      <c r="O7223">
        <f t="shared" si="342"/>
        <v>464</v>
      </c>
      <c r="P7223" t="e">
        <f t="shared" si="341"/>
        <v>#VALUE!</v>
      </c>
      <c r="Q7223" t="e">
        <f t="shared" si="340"/>
        <v>#VALUE!</v>
      </c>
    </row>
    <row r="7224" spans="15:17">
      <c r="O7224">
        <f t="shared" si="342"/>
        <v>465</v>
      </c>
      <c r="P7224" t="e">
        <f t="shared" si="341"/>
        <v>#VALUE!</v>
      </c>
      <c r="Q7224" t="e">
        <f t="shared" si="340"/>
        <v>#VALUE!</v>
      </c>
    </row>
    <row r="7225" spans="15:17">
      <c r="O7225">
        <f t="shared" si="342"/>
        <v>466</v>
      </c>
      <c r="P7225" t="e">
        <f t="shared" si="341"/>
        <v>#VALUE!</v>
      </c>
      <c r="Q7225" t="e">
        <f t="shared" si="340"/>
        <v>#VALUE!</v>
      </c>
    </row>
    <row r="7226" spans="15:17">
      <c r="O7226">
        <f t="shared" si="342"/>
        <v>467</v>
      </c>
      <c r="P7226" t="e">
        <f t="shared" si="341"/>
        <v>#VALUE!</v>
      </c>
      <c r="Q7226" t="e">
        <f t="shared" si="340"/>
        <v>#VALUE!</v>
      </c>
    </row>
    <row r="7227" spans="15:17">
      <c r="O7227">
        <f t="shared" si="342"/>
        <v>468</v>
      </c>
      <c r="P7227" t="e">
        <f t="shared" si="341"/>
        <v>#VALUE!</v>
      </c>
      <c r="Q7227" t="e">
        <f t="shared" si="340"/>
        <v>#VALUE!</v>
      </c>
    </row>
    <row r="7228" spans="15:17">
      <c r="O7228">
        <f t="shared" si="342"/>
        <v>469</v>
      </c>
      <c r="P7228" t="e">
        <f t="shared" si="341"/>
        <v>#VALUE!</v>
      </c>
      <c r="Q7228" t="e">
        <f t="shared" si="340"/>
        <v>#VALUE!</v>
      </c>
    </row>
    <row r="7229" spans="15:17">
      <c r="O7229">
        <f t="shared" si="342"/>
        <v>470</v>
      </c>
      <c r="P7229" t="e">
        <f t="shared" si="341"/>
        <v>#VALUE!</v>
      </c>
      <c r="Q7229" t="e">
        <f t="shared" si="340"/>
        <v>#VALUE!</v>
      </c>
    </row>
    <row r="7230" spans="15:17">
      <c r="O7230">
        <f t="shared" si="342"/>
        <v>471</v>
      </c>
      <c r="P7230" t="e">
        <f t="shared" si="341"/>
        <v>#VALUE!</v>
      </c>
      <c r="Q7230" t="e">
        <f t="shared" si="340"/>
        <v>#VALUE!</v>
      </c>
    </row>
    <row r="7231" spans="15:17">
      <c r="O7231">
        <f t="shared" si="342"/>
        <v>472</v>
      </c>
      <c r="P7231" t="e">
        <f t="shared" si="341"/>
        <v>#VALUE!</v>
      </c>
      <c r="Q7231" t="e">
        <f t="shared" si="340"/>
        <v>#VALUE!</v>
      </c>
    </row>
    <row r="7232" spans="15:17">
      <c r="O7232">
        <f t="shared" si="342"/>
        <v>473</v>
      </c>
      <c r="P7232" t="e">
        <f t="shared" si="341"/>
        <v>#VALUE!</v>
      </c>
      <c r="Q7232" t="e">
        <f t="shared" si="340"/>
        <v>#VALUE!</v>
      </c>
    </row>
    <row r="7233" spans="15:17">
      <c r="O7233">
        <f t="shared" si="342"/>
        <v>474</v>
      </c>
      <c r="P7233" t="e">
        <f t="shared" si="341"/>
        <v>#VALUE!</v>
      </c>
      <c r="Q7233" t="e">
        <f t="shared" si="340"/>
        <v>#VALUE!</v>
      </c>
    </row>
    <row r="7234" spans="15:17">
      <c r="O7234">
        <f t="shared" si="342"/>
        <v>475</v>
      </c>
      <c r="P7234" t="e">
        <f t="shared" si="341"/>
        <v>#VALUE!</v>
      </c>
      <c r="Q7234" t="e">
        <f t="shared" si="340"/>
        <v>#VALUE!</v>
      </c>
    </row>
    <row r="7235" spans="15:17">
      <c r="O7235">
        <f t="shared" si="342"/>
        <v>476</v>
      </c>
      <c r="P7235" t="e">
        <f t="shared" si="341"/>
        <v>#VALUE!</v>
      </c>
      <c r="Q7235" t="e">
        <f t="shared" si="340"/>
        <v>#VALUE!</v>
      </c>
    </row>
    <row r="7236" spans="15:17">
      <c r="O7236">
        <f t="shared" si="342"/>
        <v>477</v>
      </c>
      <c r="P7236" t="e">
        <f t="shared" si="341"/>
        <v>#VALUE!</v>
      </c>
      <c r="Q7236" t="e">
        <f t="shared" si="340"/>
        <v>#VALUE!</v>
      </c>
    </row>
    <row r="7237" spans="15:17">
      <c r="O7237">
        <f t="shared" si="342"/>
        <v>478</v>
      </c>
      <c r="P7237" t="e">
        <f t="shared" si="341"/>
        <v>#VALUE!</v>
      </c>
      <c r="Q7237" t="e">
        <f t="shared" si="340"/>
        <v>#VALUE!</v>
      </c>
    </row>
    <row r="7238" spans="15:17">
      <c r="O7238">
        <f t="shared" si="342"/>
        <v>479</v>
      </c>
      <c r="P7238" t="e">
        <f t="shared" si="341"/>
        <v>#VALUE!</v>
      </c>
      <c r="Q7238" t="e">
        <f t="shared" si="340"/>
        <v>#VALUE!</v>
      </c>
    </row>
    <row r="7239" spans="15:17">
      <c r="O7239">
        <f t="shared" si="342"/>
        <v>480</v>
      </c>
      <c r="P7239" t="e">
        <f t="shared" si="341"/>
        <v>#VALUE!</v>
      </c>
      <c r="Q7239" t="e">
        <f t="shared" ref="Q7239:Q7302" si="343">Q7238+P7238</f>
        <v>#VALUE!</v>
      </c>
    </row>
    <row r="7240" spans="15:17">
      <c r="O7240">
        <f t="shared" si="342"/>
        <v>481</v>
      </c>
      <c r="P7240" t="e">
        <f t="shared" si="341"/>
        <v>#VALUE!</v>
      </c>
      <c r="Q7240" t="e">
        <f t="shared" si="343"/>
        <v>#VALUE!</v>
      </c>
    </row>
    <row r="7241" spans="15:17">
      <c r="O7241">
        <f t="shared" si="342"/>
        <v>482</v>
      </c>
      <c r="P7241" t="e">
        <f t="shared" si="341"/>
        <v>#VALUE!</v>
      </c>
      <c r="Q7241" t="e">
        <f t="shared" si="343"/>
        <v>#VALUE!</v>
      </c>
    </row>
    <row r="7242" spans="15:17">
      <c r="O7242">
        <f t="shared" si="342"/>
        <v>483</v>
      </c>
      <c r="P7242" t="e">
        <f t="shared" si="341"/>
        <v>#VALUE!</v>
      </c>
      <c r="Q7242" t="e">
        <f t="shared" si="343"/>
        <v>#VALUE!</v>
      </c>
    </row>
    <row r="7243" spans="15:17">
      <c r="O7243">
        <f t="shared" si="342"/>
        <v>484</v>
      </c>
      <c r="P7243" t="e">
        <f t="shared" si="341"/>
        <v>#VALUE!</v>
      </c>
      <c r="Q7243" t="e">
        <f t="shared" si="343"/>
        <v>#VALUE!</v>
      </c>
    </row>
    <row r="7244" spans="15:17">
      <c r="O7244">
        <f t="shared" si="342"/>
        <v>485</v>
      </c>
      <c r="P7244" t="e">
        <f t="shared" si="341"/>
        <v>#VALUE!</v>
      </c>
      <c r="Q7244" t="e">
        <f t="shared" si="343"/>
        <v>#VALUE!</v>
      </c>
    </row>
    <row r="7245" spans="15:17">
      <c r="O7245">
        <f t="shared" si="342"/>
        <v>486</v>
      </c>
      <c r="P7245" t="e">
        <f t="shared" si="341"/>
        <v>#VALUE!</v>
      </c>
      <c r="Q7245" t="e">
        <f t="shared" si="343"/>
        <v>#VALUE!</v>
      </c>
    </row>
    <row r="7246" spans="15:17">
      <c r="O7246">
        <f t="shared" si="342"/>
        <v>487</v>
      </c>
      <c r="P7246" t="e">
        <f t="shared" si="341"/>
        <v>#VALUE!</v>
      </c>
      <c r="Q7246" t="e">
        <f t="shared" si="343"/>
        <v>#VALUE!</v>
      </c>
    </row>
    <row r="7247" spans="15:17">
      <c r="O7247">
        <f t="shared" si="342"/>
        <v>488</v>
      </c>
      <c r="P7247" t="e">
        <f t="shared" si="341"/>
        <v>#VALUE!</v>
      </c>
      <c r="Q7247" t="e">
        <f t="shared" si="343"/>
        <v>#VALUE!</v>
      </c>
    </row>
    <row r="7248" spans="15:17">
      <c r="O7248">
        <f t="shared" si="342"/>
        <v>489</v>
      </c>
      <c r="P7248" t="e">
        <f t="shared" si="341"/>
        <v>#VALUE!</v>
      </c>
      <c r="Q7248" t="e">
        <f t="shared" si="343"/>
        <v>#VALUE!</v>
      </c>
    </row>
    <row r="7249" spans="15:17">
      <c r="O7249">
        <f t="shared" si="342"/>
        <v>490</v>
      </c>
      <c r="P7249" t="e">
        <f t="shared" si="341"/>
        <v>#VALUE!</v>
      </c>
      <c r="Q7249" t="e">
        <f t="shared" si="343"/>
        <v>#VALUE!</v>
      </c>
    </row>
    <row r="7250" spans="15:17">
      <c r="O7250">
        <f t="shared" si="342"/>
        <v>491</v>
      </c>
      <c r="P7250" t="e">
        <f t="shared" si="341"/>
        <v>#VALUE!</v>
      </c>
      <c r="Q7250" t="e">
        <f t="shared" si="343"/>
        <v>#VALUE!</v>
      </c>
    </row>
    <row r="7251" spans="15:17">
      <c r="O7251">
        <f t="shared" si="342"/>
        <v>492</v>
      </c>
      <c r="P7251" t="e">
        <f t="shared" si="341"/>
        <v>#VALUE!</v>
      </c>
      <c r="Q7251" t="e">
        <f t="shared" si="343"/>
        <v>#VALUE!</v>
      </c>
    </row>
    <row r="7252" spans="15:17">
      <c r="O7252">
        <f t="shared" si="342"/>
        <v>493</v>
      </c>
      <c r="P7252" t="e">
        <f t="shared" si="341"/>
        <v>#VALUE!</v>
      </c>
      <c r="Q7252" t="e">
        <f t="shared" si="343"/>
        <v>#VALUE!</v>
      </c>
    </row>
    <row r="7253" spans="15:17">
      <c r="O7253">
        <f t="shared" si="342"/>
        <v>494</v>
      </c>
      <c r="P7253" t="e">
        <f t="shared" si="341"/>
        <v>#VALUE!</v>
      </c>
      <c r="Q7253" t="e">
        <f t="shared" si="343"/>
        <v>#VALUE!</v>
      </c>
    </row>
    <row r="7254" spans="15:17">
      <c r="O7254">
        <f t="shared" si="342"/>
        <v>495</v>
      </c>
      <c r="P7254" t="e">
        <f t="shared" si="341"/>
        <v>#VALUE!</v>
      </c>
      <c r="Q7254" t="e">
        <f t="shared" si="343"/>
        <v>#VALUE!</v>
      </c>
    </row>
    <row r="7255" spans="15:17">
      <c r="O7255">
        <f t="shared" si="342"/>
        <v>496</v>
      </c>
      <c r="P7255" t="e">
        <f t="shared" si="341"/>
        <v>#VALUE!</v>
      </c>
      <c r="Q7255" t="e">
        <f t="shared" si="343"/>
        <v>#VALUE!</v>
      </c>
    </row>
    <row r="7256" spans="15:17">
      <c r="O7256">
        <f t="shared" si="342"/>
        <v>497</v>
      </c>
      <c r="P7256" t="e">
        <f t="shared" si="341"/>
        <v>#VALUE!</v>
      </c>
      <c r="Q7256" t="e">
        <f t="shared" si="343"/>
        <v>#VALUE!</v>
      </c>
    </row>
    <row r="7257" spans="15:17">
      <c r="O7257">
        <f t="shared" si="342"/>
        <v>498</v>
      </c>
      <c r="P7257" t="e">
        <f t="shared" si="341"/>
        <v>#VALUE!</v>
      </c>
      <c r="Q7257" t="e">
        <f t="shared" si="343"/>
        <v>#VALUE!</v>
      </c>
    </row>
    <row r="7258" spans="15:17">
      <c r="O7258">
        <f t="shared" si="342"/>
        <v>499</v>
      </c>
      <c r="P7258" t="e">
        <f t="shared" si="341"/>
        <v>#VALUE!</v>
      </c>
      <c r="Q7258" t="e">
        <f t="shared" si="343"/>
        <v>#VALUE!</v>
      </c>
    </row>
    <row r="7259" spans="15:17">
      <c r="O7259">
        <f t="shared" si="342"/>
        <v>500</v>
      </c>
      <c r="P7259" t="e">
        <f t="shared" si="341"/>
        <v>#VALUE!</v>
      </c>
      <c r="Q7259" t="e">
        <f t="shared" si="343"/>
        <v>#VALUE!</v>
      </c>
    </row>
    <row r="7260" spans="15:17">
      <c r="O7260">
        <f t="shared" si="342"/>
        <v>501</v>
      </c>
      <c r="P7260" t="e">
        <f t="shared" si="341"/>
        <v>#VALUE!</v>
      </c>
      <c r="Q7260" t="e">
        <f t="shared" si="343"/>
        <v>#VALUE!</v>
      </c>
    </row>
    <row r="7261" spans="15:17">
      <c r="O7261">
        <f t="shared" si="342"/>
        <v>502</v>
      </c>
      <c r="P7261" t="e">
        <f t="shared" si="341"/>
        <v>#VALUE!</v>
      </c>
      <c r="Q7261" t="e">
        <f t="shared" si="343"/>
        <v>#VALUE!</v>
      </c>
    </row>
    <row r="7262" spans="15:17">
      <c r="O7262">
        <f t="shared" si="342"/>
        <v>503</v>
      </c>
      <c r="P7262" t="e">
        <f t="shared" si="341"/>
        <v>#VALUE!</v>
      </c>
      <c r="Q7262" t="e">
        <f t="shared" si="343"/>
        <v>#VALUE!</v>
      </c>
    </row>
    <row r="7263" spans="15:17">
      <c r="O7263">
        <f t="shared" si="342"/>
        <v>504</v>
      </c>
      <c r="P7263" t="e">
        <f t="shared" si="341"/>
        <v>#VALUE!</v>
      </c>
      <c r="Q7263" t="e">
        <f t="shared" si="343"/>
        <v>#VALUE!</v>
      </c>
    </row>
    <row r="7264" spans="15:17">
      <c r="O7264">
        <f t="shared" si="342"/>
        <v>505</v>
      </c>
      <c r="P7264" t="e">
        <f t="shared" si="341"/>
        <v>#VALUE!</v>
      </c>
      <c r="Q7264" t="e">
        <f t="shared" si="343"/>
        <v>#VALUE!</v>
      </c>
    </row>
    <row r="7265" spans="15:17">
      <c r="O7265">
        <f t="shared" si="342"/>
        <v>506</v>
      </c>
      <c r="P7265" t="e">
        <f t="shared" si="341"/>
        <v>#VALUE!</v>
      </c>
      <c r="Q7265" t="e">
        <f t="shared" si="343"/>
        <v>#VALUE!</v>
      </c>
    </row>
    <row r="7266" spans="15:17">
      <c r="O7266">
        <f t="shared" si="342"/>
        <v>507</v>
      </c>
      <c r="P7266" t="e">
        <f t="shared" si="341"/>
        <v>#VALUE!</v>
      </c>
      <c r="Q7266" t="e">
        <f t="shared" si="343"/>
        <v>#VALUE!</v>
      </c>
    </row>
    <row r="7267" spans="15:17">
      <c r="O7267">
        <f t="shared" si="342"/>
        <v>508</v>
      </c>
      <c r="P7267" t="e">
        <f t="shared" si="341"/>
        <v>#VALUE!</v>
      </c>
      <c r="Q7267" t="e">
        <f t="shared" si="343"/>
        <v>#VALUE!</v>
      </c>
    </row>
    <row r="7268" spans="15:17">
      <c r="O7268">
        <f t="shared" si="342"/>
        <v>509</v>
      </c>
      <c r="P7268" t="e">
        <f t="shared" si="341"/>
        <v>#VALUE!</v>
      </c>
      <c r="Q7268" t="e">
        <f t="shared" si="343"/>
        <v>#VALUE!</v>
      </c>
    </row>
    <row r="7269" spans="15:17">
      <c r="O7269">
        <f t="shared" si="342"/>
        <v>510</v>
      </c>
      <c r="P7269" t="e">
        <f t="shared" si="341"/>
        <v>#VALUE!</v>
      </c>
      <c r="Q7269" t="e">
        <f t="shared" si="343"/>
        <v>#VALUE!</v>
      </c>
    </row>
    <row r="7270" spans="15:17">
      <c r="O7270">
        <f t="shared" si="342"/>
        <v>511</v>
      </c>
      <c r="P7270" t="e">
        <f t="shared" si="341"/>
        <v>#VALUE!</v>
      </c>
      <c r="Q7270" t="e">
        <f t="shared" si="343"/>
        <v>#VALUE!</v>
      </c>
    </row>
    <row r="7271" spans="15:17">
      <c r="O7271">
        <f t="shared" si="342"/>
        <v>512</v>
      </c>
      <c r="P7271" t="e">
        <f t="shared" ref="P7271:P7334" si="344">NEGBINOMDIST(O7271-$A$9,$A$9,$B$9)</f>
        <v>#VALUE!</v>
      </c>
      <c r="Q7271" t="e">
        <f t="shared" si="343"/>
        <v>#VALUE!</v>
      </c>
    </row>
    <row r="7272" spans="15:17">
      <c r="O7272">
        <f t="shared" ref="O7272:O7335" si="345">O7271+1</f>
        <v>513</v>
      </c>
      <c r="P7272" t="e">
        <f t="shared" si="344"/>
        <v>#VALUE!</v>
      </c>
      <c r="Q7272" t="e">
        <f t="shared" si="343"/>
        <v>#VALUE!</v>
      </c>
    </row>
    <row r="7273" spans="15:17">
      <c r="O7273">
        <f t="shared" si="345"/>
        <v>514</v>
      </c>
      <c r="P7273" t="e">
        <f t="shared" si="344"/>
        <v>#VALUE!</v>
      </c>
      <c r="Q7273" t="e">
        <f t="shared" si="343"/>
        <v>#VALUE!</v>
      </c>
    </row>
    <row r="7274" spans="15:17">
      <c r="O7274">
        <f t="shared" si="345"/>
        <v>515</v>
      </c>
      <c r="P7274" t="e">
        <f t="shared" si="344"/>
        <v>#VALUE!</v>
      </c>
      <c r="Q7274" t="e">
        <f t="shared" si="343"/>
        <v>#VALUE!</v>
      </c>
    </row>
    <row r="7275" spans="15:17">
      <c r="O7275">
        <f t="shared" si="345"/>
        <v>516</v>
      </c>
      <c r="P7275" t="e">
        <f t="shared" si="344"/>
        <v>#VALUE!</v>
      </c>
      <c r="Q7275" t="e">
        <f t="shared" si="343"/>
        <v>#VALUE!</v>
      </c>
    </row>
    <row r="7276" spans="15:17">
      <c r="O7276">
        <f t="shared" si="345"/>
        <v>517</v>
      </c>
      <c r="P7276" t="e">
        <f t="shared" si="344"/>
        <v>#VALUE!</v>
      </c>
      <c r="Q7276" t="e">
        <f t="shared" si="343"/>
        <v>#VALUE!</v>
      </c>
    </row>
    <row r="7277" spans="15:17">
      <c r="O7277">
        <f t="shared" si="345"/>
        <v>518</v>
      </c>
      <c r="P7277" t="e">
        <f t="shared" si="344"/>
        <v>#VALUE!</v>
      </c>
      <c r="Q7277" t="e">
        <f t="shared" si="343"/>
        <v>#VALUE!</v>
      </c>
    </row>
    <row r="7278" spans="15:17">
      <c r="O7278">
        <f t="shared" si="345"/>
        <v>519</v>
      </c>
      <c r="P7278" t="e">
        <f t="shared" si="344"/>
        <v>#VALUE!</v>
      </c>
      <c r="Q7278" t="e">
        <f t="shared" si="343"/>
        <v>#VALUE!</v>
      </c>
    </row>
    <row r="7279" spans="15:17">
      <c r="O7279">
        <f t="shared" si="345"/>
        <v>520</v>
      </c>
      <c r="P7279" t="e">
        <f t="shared" si="344"/>
        <v>#VALUE!</v>
      </c>
      <c r="Q7279" t="e">
        <f t="shared" si="343"/>
        <v>#VALUE!</v>
      </c>
    </row>
    <row r="7280" spans="15:17">
      <c r="O7280">
        <f t="shared" si="345"/>
        <v>521</v>
      </c>
      <c r="P7280" t="e">
        <f t="shared" si="344"/>
        <v>#VALUE!</v>
      </c>
      <c r="Q7280" t="e">
        <f t="shared" si="343"/>
        <v>#VALUE!</v>
      </c>
    </row>
    <row r="7281" spans="15:17">
      <c r="O7281">
        <f t="shared" si="345"/>
        <v>522</v>
      </c>
      <c r="P7281" t="e">
        <f t="shared" si="344"/>
        <v>#VALUE!</v>
      </c>
      <c r="Q7281" t="e">
        <f t="shared" si="343"/>
        <v>#VALUE!</v>
      </c>
    </row>
    <row r="7282" spans="15:17">
      <c r="O7282">
        <f t="shared" si="345"/>
        <v>523</v>
      </c>
      <c r="P7282" t="e">
        <f t="shared" si="344"/>
        <v>#VALUE!</v>
      </c>
      <c r="Q7282" t="e">
        <f t="shared" si="343"/>
        <v>#VALUE!</v>
      </c>
    </row>
    <row r="7283" spans="15:17">
      <c r="O7283">
        <f t="shared" si="345"/>
        <v>524</v>
      </c>
      <c r="P7283" t="e">
        <f t="shared" si="344"/>
        <v>#VALUE!</v>
      </c>
      <c r="Q7283" t="e">
        <f t="shared" si="343"/>
        <v>#VALUE!</v>
      </c>
    </row>
    <row r="7284" spans="15:17">
      <c r="O7284">
        <f t="shared" si="345"/>
        <v>525</v>
      </c>
      <c r="P7284" t="e">
        <f t="shared" si="344"/>
        <v>#VALUE!</v>
      </c>
      <c r="Q7284" t="e">
        <f t="shared" si="343"/>
        <v>#VALUE!</v>
      </c>
    </row>
    <row r="7285" spans="15:17">
      <c r="O7285">
        <f t="shared" si="345"/>
        <v>526</v>
      </c>
      <c r="P7285" t="e">
        <f t="shared" si="344"/>
        <v>#VALUE!</v>
      </c>
      <c r="Q7285" t="e">
        <f t="shared" si="343"/>
        <v>#VALUE!</v>
      </c>
    </row>
    <row r="7286" spans="15:17">
      <c r="O7286">
        <f t="shared" si="345"/>
        <v>527</v>
      </c>
      <c r="P7286" t="e">
        <f t="shared" si="344"/>
        <v>#VALUE!</v>
      </c>
      <c r="Q7286" t="e">
        <f t="shared" si="343"/>
        <v>#VALUE!</v>
      </c>
    </row>
    <row r="7287" spans="15:17">
      <c r="O7287">
        <f t="shared" si="345"/>
        <v>528</v>
      </c>
      <c r="P7287" t="e">
        <f t="shared" si="344"/>
        <v>#VALUE!</v>
      </c>
      <c r="Q7287" t="e">
        <f t="shared" si="343"/>
        <v>#VALUE!</v>
      </c>
    </row>
    <row r="7288" spans="15:17">
      <c r="O7288">
        <f t="shared" si="345"/>
        <v>529</v>
      </c>
      <c r="P7288" t="e">
        <f t="shared" si="344"/>
        <v>#VALUE!</v>
      </c>
      <c r="Q7288" t="e">
        <f t="shared" si="343"/>
        <v>#VALUE!</v>
      </c>
    </row>
    <row r="7289" spans="15:17">
      <c r="O7289">
        <f t="shared" si="345"/>
        <v>530</v>
      </c>
      <c r="P7289" t="e">
        <f t="shared" si="344"/>
        <v>#VALUE!</v>
      </c>
      <c r="Q7289" t="e">
        <f t="shared" si="343"/>
        <v>#VALUE!</v>
      </c>
    </row>
    <row r="7290" spans="15:17">
      <c r="O7290">
        <f t="shared" si="345"/>
        <v>531</v>
      </c>
      <c r="P7290" t="e">
        <f t="shared" si="344"/>
        <v>#VALUE!</v>
      </c>
      <c r="Q7290" t="e">
        <f t="shared" si="343"/>
        <v>#VALUE!</v>
      </c>
    </row>
    <row r="7291" spans="15:17">
      <c r="O7291">
        <f t="shared" si="345"/>
        <v>532</v>
      </c>
      <c r="P7291" t="e">
        <f t="shared" si="344"/>
        <v>#VALUE!</v>
      </c>
      <c r="Q7291" t="e">
        <f t="shared" si="343"/>
        <v>#VALUE!</v>
      </c>
    </row>
    <row r="7292" spans="15:17">
      <c r="O7292">
        <f t="shared" si="345"/>
        <v>533</v>
      </c>
      <c r="P7292" t="e">
        <f t="shared" si="344"/>
        <v>#VALUE!</v>
      </c>
      <c r="Q7292" t="e">
        <f t="shared" si="343"/>
        <v>#VALUE!</v>
      </c>
    </row>
    <row r="7293" spans="15:17">
      <c r="O7293">
        <f t="shared" si="345"/>
        <v>534</v>
      </c>
      <c r="P7293" t="e">
        <f t="shared" si="344"/>
        <v>#VALUE!</v>
      </c>
      <c r="Q7293" t="e">
        <f t="shared" si="343"/>
        <v>#VALUE!</v>
      </c>
    </row>
    <row r="7294" spans="15:17">
      <c r="O7294">
        <f t="shared" si="345"/>
        <v>535</v>
      </c>
      <c r="P7294" t="e">
        <f t="shared" si="344"/>
        <v>#VALUE!</v>
      </c>
      <c r="Q7294" t="e">
        <f t="shared" si="343"/>
        <v>#VALUE!</v>
      </c>
    </row>
    <row r="7295" spans="15:17">
      <c r="O7295">
        <f t="shared" si="345"/>
        <v>536</v>
      </c>
      <c r="P7295" t="e">
        <f t="shared" si="344"/>
        <v>#VALUE!</v>
      </c>
      <c r="Q7295" t="e">
        <f t="shared" si="343"/>
        <v>#VALUE!</v>
      </c>
    </row>
    <row r="7296" spans="15:17">
      <c r="O7296">
        <f t="shared" si="345"/>
        <v>537</v>
      </c>
      <c r="P7296" t="e">
        <f t="shared" si="344"/>
        <v>#VALUE!</v>
      </c>
      <c r="Q7296" t="e">
        <f t="shared" si="343"/>
        <v>#VALUE!</v>
      </c>
    </row>
    <row r="7297" spans="15:17">
      <c r="O7297">
        <f t="shared" si="345"/>
        <v>538</v>
      </c>
      <c r="P7297" t="e">
        <f t="shared" si="344"/>
        <v>#VALUE!</v>
      </c>
      <c r="Q7297" t="e">
        <f t="shared" si="343"/>
        <v>#VALUE!</v>
      </c>
    </row>
    <row r="7298" spans="15:17">
      <c r="O7298">
        <f t="shared" si="345"/>
        <v>539</v>
      </c>
      <c r="P7298" t="e">
        <f t="shared" si="344"/>
        <v>#VALUE!</v>
      </c>
      <c r="Q7298" t="e">
        <f t="shared" si="343"/>
        <v>#VALUE!</v>
      </c>
    </row>
    <row r="7299" spans="15:17">
      <c r="O7299">
        <f t="shared" si="345"/>
        <v>540</v>
      </c>
      <c r="P7299" t="e">
        <f t="shared" si="344"/>
        <v>#VALUE!</v>
      </c>
      <c r="Q7299" t="e">
        <f t="shared" si="343"/>
        <v>#VALUE!</v>
      </c>
    </row>
    <row r="7300" spans="15:17">
      <c r="O7300">
        <f t="shared" si="345"/>
        <v>541</v>
      </c>
      <c r="P7300" t="e">
        <f t="shared" si="344"/>
        <v>#VALUE!</v>
      </c>
      <c r="Q7300" t="e">
        <f t="shared" si="343"/>
        <v>#VALUE!</v>
      </c>
    </row>
    <row r="7301" spans="15:17">
      <c r="O7301">
        <f t="shared" si="345"/>
        <v>542</v>
      </c>
      <c r="P7301" t="e">
        <f t="shared" si="344"/>
        <v>#VALUE!</v>
      </c>
      <c r="Q7301" t="e">
        <f t="shared" si="343"/>
        <v>#VALUE!</v>
      </c>
    </row>
    <row r="7302" spans="15:17">
      <c r="O7302">
        <f t="shared" si="345"/>
        <v>543</v>
      </c>
      <c r="P7302" t="e">
        <f t="shared" si="344"/>
        <v>#VALUE!</v>
      </c>
      <c r="Q7302" t="e">
        <f t="shared" si="343"/>
        <v>#VALUE!</v>
      </c>
    </row>
    <row r="7303" spans="15:17">
      <c r="O7303">
        <f t="shared" si="345"/>
        <v>544</v>
      </c>
      <c r="P7303" t="e">
        <f t="shared" si="344"/>
        <v>#VALUE!</v>
      </c>
      <c r="Q7303" t="e">
        <f t="shared" ref="Q7303:Q7366" si="346">Q7302+P7302</f>
        <v>#VALUE!</v>
      </c>
    </row>
    <row r="7304" spans="15:17">
      <c r="O7304">
        <f t="shared" si="345"/>
        <v>545</v>
      </c>
      <c r="P7304" t="e">
        <f t="shared" si="344"/>
        <v>#VALUE!</v>
      </c>
      <c r="Q7304" t="e">
        <f t="shared" si="346"/>
        <v>#VALUE!</v>
      </c>
    </row>
    <row r="7305" spans="15:17">
      <c r="O7305">
        <f t="shared" si="345"/>
        <v>546</v>
      </c>
      <c r="P7305" t="e">
        <f t="shared" si="344"/>
        <v>#VALUE!</v>
      </c>
      <c r="Q7305" t="e">
        <f t="shared" si="346"/>
        <v>#VALUE!</v>
      </c>
    </row>
    <row r="7306" spans="15:17">
      <c r="O7306">
        <f t="shared" si="345"/>
        <v>547</v>
      </c>
      <c r="P7306" t="e">
        <f t="shared" si="344"/>
        <v>#VALUE!</v>
      </c>
      <c r="Q7306" t="e">
        <f t="shared" si="346"/>
        <v>#VALUE!</v>
      </c>
    </row>
    <row r="7307" spans="15:17">
      <c r="O7307">
        <f t="shared" si="345"/>
        <v>548</v>
      </c>
      <c r="P7307" t="e">
        <f t="shared" si="344"/>
        <v>#VALUE!</v>
      </c>
      <c r="Q7307" t="e">
        <f t="shared" si="346"/>
        <v>#VALUE!</v>
      </c>
    </row>
    <row r="7308" spans="15:17">
      <c r="O7308">
        <f t="shared" si="345"/>
        <v>549</v>
      </c>
      <c r="P7308" t="e">
        <f t="shared" si="344"/>
        <v>#VALUE!</v>
      </c>
      <c r="Q7308" t="e">
        <f t="shared" si="346"/>
        <v>#VALUE!</v>
      </c>
    </row>
    <row r="7309" spans="15:17">
      <c r="O7309">
        <f t="shared" si="345"/>
        <v>550</v>
      </c>
      <c r="P7309" t="e">
        <f t="shared" si="344"/>
        <v>#VALUE!</v>
      </c>
      <c r="Q7309" t="e">
        <f t="shared" si="346"/>
        <v>#VALUE!</v>
      </c>
    </row>
    <row r="7310" spans="15:17">
      <c r="O7310">
        <f t="shared" si="345"/>
        <v>551</v>
      </c>
      <c r="P7310" t="e">
        <f t="shared" si="344"/>
        <v>#VALUE!</v>
      </c>
      <c r="Q7310" t="e">
        <f t="shared" si="346"/>
        <v>#VALUE!</v>
      </c>
    </row>
    <row r="7311" spans="15:17">
      <c r="O7311">
        <f t="shared" si="345"/>
        <v>552</v>
      </c>
      <c r="P7311" t="e">
        <f t="shared" si="344"/>
        <v>#VALUE!</v>
      </c>
      <c r="Q7311" t="e">
        <f t="shared" si="346"/>
        <v>#VALUE!</v>
      </c>
    </row>
    <row r="7312" spans="15:17">
      <c r="O7312">
        <f t="shared" si="345"/>
        <v>553</v>
      </c>
      <c r="P7312" t="e">
        <f t="shared" si="344"/>
        <v>#VALUE!</v>
      </c>
      <c r="Q7312" t="e">
        <f t="shared" si="346"/>
        <v>#VALUE!</v>
      </c>
    </row>
    <row r="7313" spans="15:17">
      <c r="O7313">
        <f t="shared" si="345"/>
        <v>554</v>
      </c>
      <c r="P7313" t="e">
        <f t="shared" si="344"/>
        <v>#VALUE!</v>
      </c>
      <c r="Q7313" t="e">
        <f t="shared" si="346"/>
        <v>#VALUE!</v>
      </c>
    </row>
    <row r="7314" spans="15:17">
      <c r="O7314">
        <f t="shared" si="345"/>
        <v>555</v>
      </c>
      <c r="P7314" t="e">
        <f t="shared" si="344"/>
        <v>#VALUE!</v>
      </c>
      <c r="Q7314" t="e">
        <f t="shared" si="346"/>
        <v>#VALUE!</v>
      </c>
    </row>
    <row r="7315" spans="15:17">
      <c r="O7315">
        <f t="shared" si="345"/>
        <v>556</v>
      </c>
      <c r="P7315" t="e">
        <f t="shared" si="344"/>
        <v>#VALUE!</v>
      </c>
      <c r="Q7315" t="e">
        <f t="shared" si="346"/>
        <v>#VALUE!</v>
      </c>
    </row>
    <row r="7316" spans="15:17">
      <c r="O7316">
        <f t="shared" si="345"/>
        <v>557</v>
      </c>
      <c r="P7316" t="e">
        <f t="shared" si="344"/>
        <v>#VALUE!</v>
      </c>
      <c r="Q7316" t="e">
        <f t="shared" si="346"/>
        <v>#VALUE!</v>
      </c>
    </row>
    <row r="7317" spans="15:17">
      <c r="O7317">
        <f t="shared" si="345"/>
        <v>558</v>
      </c>
      <c r="P7317" t="e">
        <f t="shared" si="344"/>
        <v>#VALUE!</v>
      </c>
      <c r="Q7317" t="e">
        <f t="shared" si="346"/>
        <v>#VALUE!</v>
      </c>
    </row>
    <row r="7318" spans="15:17">
      <c r="O7318">
        <f t="shared" si="345"/>
        <v>559</v>
      </c>
      <c r="P7318" t="e">
        <f t="shared" si="344"/>
        <v>#VALUE!</v>
      </c>
      <c r="Q7318" t="e">
        <f t="shared" si="346"/>
        <v>#VALUE!</v>
      </c>
    </row>
    <row r="7319" spans="15:17">
      <c r="O7319">
        <f t="shared" si="345"/>
        <v>560</v>
      </c>
      <c r="P7319" t="e">
        <f t="shared" si="344"/>
        <v>#VALUE!</v>
      </c>
      <c r="Q7319" t="e">
        <f t="shared" si="346"/>
        <v>#VALUE!</v>
      </c>
    </row>
    <row r="7320" spans="15:17">
      <c r="O7320">
        <f t="shared" si="345"/>
        <v>561</v>
      </c>
      <c r="P7320" t="e">
        <f t="shared" si="344"/>
        <v>#VALUE!</v>
      </c>
      <c r="Q7320" t="e">
        <f t="shared" si="346"/>
        <v>#VALUE!</v>
      </c>
    </row>
    <row r="7321" spans="15:17">
      <c r="O7321">
        <f t="shared" si="345"/>
        <v>562</v>
      </c>
      <c r="P7321" t="e">
        <f t="shared" si="344"/>
        <v>#VALUE!</v>
      </c>
      <c r="Q7321" t="e">
        <f t="shared" si="346"/>
        <v>#VALUE!</v>
      </c>
    </row>
    <row r="7322" spans="15:17">
      <c r="O7322">
        <f t="shared" si="345"/>
        <v>563</v>
      </c>
      <c r="P7322" t="e">
        <f t="shared" si="344"/>
        <v>#VALUE!</v>
      </c>
      <c r="Q7322" t="e">
        <f t="shared" si="346"/>
        <v>#VALUE!</v>
      </c>
    </row>
    <row r="7323" spans="15:17">
      <c r="O7323">
        <f t="shared" si="345"/>
        <v>564</v>
      </c>
      <c r="P7323" t="e">
        <f t="shared" si="344"/>
        <v>#VALUE!</v>
      </c>
      <c r="Q7323" t="e">
        <f t="shared" si="346"/>
        <v>#VALUE!</v>
      </c>
    </row>
    <row r="7324" spans="15:17">
      <c r="O7324">
        <f t="shared" si="345"/>
        <v>565</v>
      </c>
      <c r="P7324" t="e">
        <f t="shared" si="344"/>
        <v>#VALUE!</v>
      </c>
      <c r="Q7324" t="e">
        <f t="shared" si="346"/>
        <v>#VALUE!</v>
      </c>
    </row>
    <row r="7325" spans="15:17">
      <c r="O7325">
        <f t="shared" si="345"/>
        <v>566</v>
      </c>
      <c r="P7325" t="e">
        <f t="shared" si="344"/>
        <v>#VALUE!</v>
      </c>
      <c r="Q7325" t="e">
        <f t="shared" si="346"/>
        <v>#VALUE!</v>
      </c>
    </row>
    <row r="7326" spans="15:17">
      <c r="O7326">
        <f t="shared" si="345"/>
        <v>567</v>
      </c>
      <c r="P7326" t="e">
        <f t="shared" si="344"/>
        <v>#VALUE!</v>
      </c>
      <c r="Q7326" t="e">
        <f t="shared" si="346"/>
        <v>#VALUE!</v>
      </c>
    </row>
    <row r="7327" spans="15:17">
      <c r="O7327">
        <f t="shared" si="345"/>
        <v>568</v>
      </c>
      <c r="P7327" t="e">
        <f t="shared" si="344"/>
        <v>#VALUE!</v>
      </c>
      <c r="Q7327" t="e">
        <f t="shared" si="346"/>
        <v>#VALUE!</v>
      </c>
    </row>
    <row r="7328" spans="15:17">
      <c r="O7328">
        <f t="shared" si="345"/>
        <v>569</v>
      </c>
      <c r="P7328" t="e">
        <f t="shared" si="344"/>
        <v>#VALUE!</v>
      </c>
      <c r="Q7328" t="e">
        <f t="shared" si="346"/>
        <v>#VALUE!</v>
      </c>
    </row>
    <row r="7329" spans="15:17">
      <c r="O7329">
        <f t="shared" si="345"/>
        <v>570</v>
      </c>
      <c r="P7329" t="e">
        <f t="shared" si="344"/>
        <v>#VALUE!</v>
      </c>
      <c r="Q7329" t="e">
        <f t="shared" si="346"/>
        <v>#VALUE!</v>
      </c>
    </row>
    <row r="7330" spans="15:17">
      <c r="O7330">
        <f t="shared" si="345"/>
        <v>571</v>
      </c>
      <c r="P7330" t="e">
        <f t="shared" si="344"/>
        <v>#VALUE!</v>
      </c>
      <c r="Q7330" t="e">
        <f t="shared" si="346"/>
        <v>#VALUE!</v>
      </c>
    </row>
    <row r="7331" spans="15:17">
      <c r="O7331">
        <f t="shared" si="345"/>
        <v>572</v>
      </c>
      <c r="P7331" t="e">
        <f t="shared" si="344"/>
        <v>#VALUE!</v>
      </c>
      <c r="Q7331" t="e">
        <f t="shared" si="346"/>
        <v>#VALUE!</v>
      </c>
    </row>
    <row r="7332" spans="15:17">
      <c r="O7332">
        <f t="shared" si="345"/>
        <v>573</v>
      </c>
      <c r="P7332" t="e">
        <f t="shared" si="344"/>
        <v>#VALUE!</v>
      </c>
      <c r="Q7332" t="e">
        <f t="shared" si="346"/>
        <v>#VALUE!</v>
      </c>
    </row>
    <row r="7333" spans="15:17">
      <c r="O7333">
        <f t="shared" si="345"/>
        <v>574</v>
      </c>
      <c r="P7333" t="e">
        <f t="shared" si="344"/>
        <v>#VALUE!</v>
      </c>
      <c r="Q7333" t="e">
        <f t="shared" si="346"/>
        <v>#VALUE!</v>
      </c>
    </row>
    <row r="7334" spans="15:17">
      <c r="O7334">
        <f t="shared" si="345"/>
        <v>575</v>
      </c>
      <c r="P7334" t="e">
        <f t="shared" si="344"/>
        <v>#VALUE!</v>
      </c>
      <c r="Q7334" t="e">
        <f t="shared" si="346"/>
        <v>#VALUE!</v>
      </c>
    </row>
    <row r="7335" spans="15:17">
      <c r="O7335">
        <f t="shared" si="345"/>
        <v>576</v>
      </c>
      <c r="P7335" t="e">
        <f t="shared" ref="P7335:P7398" si="347">NEGBINOMDIST(O7335-$A$9,$A$9,$B$9)</f>
        <v>#VALUE!</v>
      </c>
      <c r="Q7335" t="e">
        <f t="shared" si="346"/>
        <v>#VALUE!</v>
      </c>
    </row>
    <row r="7336" spans="15:17">
      <c r="O7336">
        <f t="shared" ref="O7336:O7399" si="348">O7335+1</f>
        <v>577</v>
      </c>
      <c r="P7336" t="e">
        <f t="shared" si="347"/>
        <v>#VALUE!</v>
      </c>
      <c r="Q7336" t="e">
        <f t="shared" si="346"/>
        <v>#VALUE!</v>
      </c>
    </row>
    <row r="7337" spans="15:17">
      <c r="O7337">
        <f t="shared" si="348"/>
        <v>578</v>
      </c>
      <c r="P7337" t="e">
        <f t="shared" si="347"/>
        <v>#VALUE!</v>
      </c>
      <c r="Q7337" t="e">
        <f t="shared" si="346"/>
        <v>#VALUE!</v>
      </c>
    </row>
    <row r="7338" spans="15:17">
      <c r="O7338">
        <f t="shared" si="348"/>
        <v>579</v>
      </c>
      <c r="P7338" t="e">
        <f t="shared" si="347"/>
        <v>#VALUE!</v>
      </c>
      <c r="Q7338" t="e">
        <f t="shared" si="346"/>
        <v>#VALUE!</v>
      </c>
    </row>
    <row r="7339" spans="15:17">
      <c r="O7339">
        <f t="shared" si="348"/>
        <v>580</v>
      </c>
      <c r="P7339" t="e">
        <f t="shared" si="347"/>
        <v>#VALUE!</v>
      </c>
      <c r="Q7339" t="e">
        <f t="shared" si="346"/>
        <v>#VALUE!</v>
      </c>
    </row>
    <row r="7340" spans="15:17">
      <c r="O7340">
        <f t="shared" si="348"/>
        <v>581</v>
      </c>
      <c r="P7340" t="e">
        <f t="shared" si="347"/>
        <v>#VALUE!</v>
      </c>
      <c r="Q7340" t="e">
        <f t="shared" si="346"/>
        <v>#VALUE!</v>
      </c>
    </row>
    <row r="7341" spans="15:17">
      <c r="O7341">
        <f t="shared" si="348"/>
        <v>582</v>
      </c>
      <c r="P7341" t="e">
        <f t="shared" si="347"/>
        <v>#VALUE!</v>
      </c>
      <c r="Q7341" t="e">
        <f t="shared" si="346"/>
        <v>#VALUE!</v>
      </c>
    </row>
    <row r="7342" spans="15:17">
      <c r="O7342">
        <f t="shared" si="348"/>
        <v>583</v>
      </c>
      <c r="P7342" t="e">
        <f t="shared" si="347"/>
        <v>#VALUE!</v>
      </c>
      <c r="Q7342" t="e">
        <f t="shared" si="346"/>
        <v>#VALUE!</v>
      </c>
    </row>
    <row r="7343" spans="15:17">
      <c r="O7343">
        <f t="shared" si="348"/>
        <v>584</v>
      </c>
      <c r="P7343" t="e">
        <f t="shared" si="347"/>
        <v>#VALUE!</v>
      </c>
      <c r="Q7343" t="e">
        <f t="shared" si="346"/>
        <v>#VALUE!</v>
      </c>
    </row>
    <row r="7344" spans="15:17">
      <c r="O7344">
        <f t="shared" si="348"/>
        <v>585</v>
      </c>
      <c r="P7344" t="e">
        <f t="shared" si="347"/>
        <v>#VALUE!</v>
      </c>
      <c r="Q7344" t="e">
        <f t="shared" si="346"/>
        <v>#VALUE!</v>
      </c>
    </row>
    <row r="7345" spans="15:17">
      <c r="O7345">
        <f t="shared" si="348"/>
        <v>586</v>
      </c>
      <c r="P7345" t="e">
        <f t="shared" si="347"/>
        <v>#VALUE!</v>
      </c>
      <c r="Q7345" t="e">
        <f t="shared" si="346"/>
        <v>#VALUE!</v>
      </c>
    </row>
    <row r="7346" spans="15:17">
      <c r="O7346">
        <f t="shared" si="348"/>
        <v>587</v>
      </c>
      <c r="P7346" t="e">
        <f t="shared" si="347"/>
        <v>#VALUE!</v>
      </c>
      <c r="Q7346" t="e">
        <f t="shared" si="346"/>
        <v>#VALUE!</v>
      </c>
    </row>
    <row r="7347" spans="15:17">
      <c r="O7347">
        <f t="shared" si="348"/>
        <v>588</v>
      </c>
      <c r="P7347" t="e">
        <f t="shared" si="347"/>
        <v>#VALUE!</v>
      </c>
      <c r="Q7347" t="e">
        <f t="shared" si="346"/>
        <v>#VALUE!</v>
      </c>
    </row>
    <row r="7348" spans="15:17">
      <c r="O7348">
        <f t="shared" si="348"/>
        <v>589</v>
      </c>
      <c r="P7348" t="e">
        <f t="shared" si="347"/>
        <v>#VALUE!</v>
      </c>
      <c r="Q7348" t="e">
        <f t="shared" si="346"/>
        <v>#VALUE!</v>
      </c>
    </row>
    <row r="7349" spans="15:17">
      <c r="O7349">
        <f t="shared" si="348"/>
        <v>590</v>
      </c>
      <c r="P7349" t="e">
        <f t="shared" si="347"/>
        <v>#VALUE!</v>
      </c>
      <c r="Q7349" t="e">
        <f t="shared" si="346"/>
        <v>#VALUE!</v>
      </c>
    </row>
    <row r="7350" spans="15:17">
      <c r="O7350">
        <f t="shared" si="348"/>
        <v>591</v>
      </c>
      <c r="P7350" t="e">
        <f t="shared" si="347"/>
        <v>#VALUE!</v>
      </c>
      <c r="Q7350" t="e">
        <f t="shared" si="346"/>
        <v>#VALUE!</v>
      </c>
    </row>
    <row r="7351" spans="15:17">
      <c r="O7351">
        <f t="shared" si="348"/>
        <v>592</v>
      </c>
      <c r="P7351" t="e">
        <f t="shared" si="347"/>
        <v>#VALUE!</v>
      </c>
      <c r="Q7351" t="e">
        <f t="shared" si="346"/>
        <v>#VALUE!</v>
      </c>
    </row>
    <row r="7352" spans="15:17">
      <c r="O7352">
        <f t="shared" si="348"/>
        <v>593</v>
      </c>
      <c r="P7352" t="e">
        <f t="shared" si="347"/>
        <v>#VALUE!</v>
      </c>
      <c r="Q7352" t="e">
        <f t="shared" si="346"/>
        <v>#VALUE!</v>
      </c>
    </row>
    <row r="7353" spans="15:17">
      <c r="O7353">
        <f t="shared" si="348"/>
        <v>594</v>
      </c>
      <c r="P7353" t="e">
        <f t="shared" si="347"/>
        <v>#VALUE!</v>
      </c>
      <c r="Q7353" t="e">
        <f t="shared" si="346"/>
        <v>#VALUE!</v>
      </c>
    </row>
    <row r="7354" spans="15:17">
      <c r="O7354">
        <f t="shared" si="348"/>
        <v>595</v>
      </c>
      <c r="P7354" t="e">
        <f t="shared" si="347"/>
        <v>#VALUE!</v>
      </c>
      <c r="Q7354" t="e">
        <f t="shared" si="346"/>
        <v>#VALUE!</v>
      </c>
    </row>
    <row r="7355" spans="15:17">
      <c r="O7355">
        <f t="shared" si="348"/>
        <v>596</v>
      </c>
      <c r="P7355" t="e">
        <f t="shared" si="347"/>
        <v>#VALUE!</v>
      </c>
      <c r="Q7355" t="e">
        <f t="shared" si="346"/>
        <v>#VALUE!</v>
      </c>
    </row>
    <row r="7356" spans="15:17">
      <c r="O7356">
        <f t="shared" si="348"/>
        <v>597</v>
      </c>
      <c r="P7356" t="e">
        <f t="shared" si="347"/>
        <v>#VALUE!</v>
      </c>
      <c r="Q7356" t="e">
        <f t="shared" si="346"/>
        <v>#VALUE!</v>
      </c>
    </row>
    <row r="7357" spans="15:17">
      <c r="O7357">
        <f t="shared" si="348"/>
        <v>598</v>
      </c>
      <c r="P7357" t="e">
        <f t="shared" si="347"/>
        <v>#VALUE!</v>
      </c>
      <c r="Q7357" t="e">
        <f t="shared" si="346"/>
        <v>#VALUE!</v>
      </c>
    </row>
    <row r="7358" spans="15:17">
      <c r="O7358">
        <f t="shared" si="348"/>
        <v>599</v>
      </c>
      <c r="P7358" t="e">
        <f t="shared" si="347"/>
        <v>#VALUE!</v>
      </c>
      <c r="Q7358" t="e">
        <f t="shared" si="346"/>
        <v>#VALUE!</v>
      </c>
    </row>
    <row r="7359" spans="15:17">
      <c r="O7359">
        <f t="shared" si="348"/>
        <v>600</v>
      </c>
      <c r="P7359" t="e">
        <f t="shared" si="347"/>
        <v>#VALUE!</v>
      </c>
      <c r="Q7359" t="e">
        <f t="shared" si="346"/>
        <v>#VALUE!</v>
      </c>
    </row>
    <row r="7360" spans="15:17">
      <c r="O7360">
        <f t="shared" si="348"/>
        <v>601</v>
      </c>
      <c r="P7360" t="e">
        <f t="shared" si="347"/>
        <v>#VALUE!</v>
      </c>
      <c r="Q7360" t="e">
        <f t="shared" si="346"/>
        <v>#VALUE!</v>
      </c>
    </row>
    <row r="7361" spans="15:17">
      <c r="O7361">
        <f t="shared" si="348"/>
        <v>602</v>
      </c>
      <c r="P7361" t="e">
        <f t="shared" si="347"/>
        <v>#VALUE!</v>
      </c>
      <c r="Q7361" t="e">
        <f t="shared" si="346"/>
        <v>#VALUE!</v>
      </c>
    </row>
    <row r="7362" spans="15:17">
      <c r="O7362">
        <f t="shared" si="348"/>
        <v>603</v>
      </c>
      <c r="P7362" t="e">
        <f t="shared" si="347"/>
        <v>#VALUE!</v>
      </c>
      <c r="Q7362" t="e">
        <f t="shared" si="346"/>
        <v>#VALUE!</v>
      </c>
    </row>
    <row r="7363" spans="15:17">
      <c r="O7363">
        <f t="shared" si="348"/>
        <v>604</v>
      </c>
      <c r="P7363" t="e">
        <f t="shared" si="347"/>
        <v>#VALUE!</v>
      </c>
      <c r="Q7363" t="e">
        <f t="shared" si="346"/>
        <v>#VALUE!</v>
      </c>
    </row>
    <row r="7364" spans="15:17">
      <c r="O7364">
        <f t="shared" si="348"/>
        <v>605</v>
      </c>
      <c r="P7364" t="e">
        <f t="shared" si="347"/>
        <v>#VALUE!</v>
      </c>
      <c r="Q7364" t="e">
        <f t="shared" si="346"/>
        <v>#VALUE!</v>
      </c>
    </row>
    <row r="7365" spans="15:17">
      <c r="O7365">
        <f t="shared" si="348"/>
        <v>606</v>
      </c>
      <c r="P7365" t="e">
        <f t="shared" si="347"/>
        <v>#VALUE!</v>
      </c>
      <c r="Q7365" t="e">
        <f t="shared" si="346"/>
        <v>#VALUE!</v>
      </c>
    </row>
    <row r="7366" spans="15:17">
      <c r="O7366">
        <f t="shared" si="348"/>
        <v>607</v>
      </c>
      <c r="P7366" t="e">
        <f t="shared" si="347"/>
        <v>#VALUE!</v>
      </c>
      <c r="Q7366" t="e">
        <f t="shared" si="346"/>
        <v>#VALUE!</v>
      </c>
    </row>
    <row r="7367" spans="15:17">
      <c r="O7367">
        <f t="shared" si="348"/>
        <v>608</v>
      </c>
      <c r="P7367" t="e">
        <f t="shared" si="347"/>
        <v>#VALUE!</v>
      </c>
      <c r="Q7367" t="e">
        <f t="shared" ref="Q7367:Q7430" si="349">Q7366+P7366</f>
        <v>#VALUE!</v>
      </c>
    </row>
    <row r="7368" spans="15:17">
      <c r="O7368">
        <f t="shared" si="348"/>
        <v>609</v>
      </c>
      <c r="P7368" t="e">
        <f t="shared" si="347"/>
        <v>#VALUE!</v>
      </c>
      <c r="Q7368" t="e">
        <f t="shared" si="349"/>
        <v>#VALUE!</v>
      </c>
    </row>
    <row r="7369" spans="15:17">
      <c r="O7369">
        <f t="shared" si="348"/>
        <v>610</v>
      </c>
      <c r="P7369" t="e">
        <f t="shared" si="347"/>
        <v>#VALUE!</v>
      </c>
      <c r="Q7369" t="e">
        <f t="shared" si="349"/>
        <v>#VALUE!</v>
      </c>
    </row>
    <row r="7370" spans="15:17">
      <c r="O7370">
        <f t="shared" si="348"/>
        <v>611</v>
      </c>
      <c r="P7370" t="e">
        <f t="shared" si="347"/>
        <v>#VALUE!</v>
      </c>
      <c r="Q7370" t="e">
        <f t="shared" si="349"/>
        <v>#VALUE!</v>
      </c>
    </row>
    <row r="7371" spans="15:17">
      <c r="O7371">
        <f t="shared" si="348"/>
        <v>612</v>
      </c>
      <c r="P7371" t="e">
        <f t="shared" si="347"/>
        <v>#VALUE!</v>
      </c>
      <c r="Q7371" t="e">
        <f t="shared" si="349"/>
        <v>#VALUE!</v>
      </c>
    </row>
    <row r="7372" spans="15:17">
      <c r="O7372">
        <f t="shared" si="348"/>
        <v>613</v>
      </c>
      <c r="P7372" t="e">
        <f t="shared" si="347"/>
        <v>#VALUE!</v>
      </c>
      <c r="Q7372" t="e">
        <f t="shared" si="349"/>
        <v>#VALUE!</v>
      </c>
    </row>
    <row r="7373" spans="15:17">
      <c r="O7373">
        <f t="shared" si="348"/>
        <v>614</v>
      </c>
      <c r="P7373" t="e">
        <f t="shared" si="347"/>
        <v>#VALUE!</v>
      </c>
      <c r="Q7373" t="e">
        <f t="shared" si="349"/>
        <v>#VALUE!</v>
      </c>
    </row>
    <row r="7374" spans="15:17">
      <c r="O7374">
        <f t="shared" si="348"/>
        <v>615</v>
      </c>
      <c r="P7374" t="e">
        <f t="shared" si="347"/>
        <v>#VALUE!</v>
      </c>
      <c r="Q7374" t="e">
        <f t="shared" si="349"/>
        <v>#VALUE!</v>
      </c>
    </row>
    <row r="7375" spans="15:17">
      <c r="O7375">
        <f t="shared" si="348"/>
        <v>616</v>
      </c>
      <c r="P7375" t="e">
        <f t="shared" si="347"/>
        <v>#VALUE!</v>
      </c>
      <c r="Q7375" t="e">
        <f t="shared" si="349"/>
        <v>#VALUE!</v>
      </c>
    </row>
    <row r="7376" spans="15:17">
      <c r="O7376">
        <f t="shared" si="348"/>
        <v>617</v>
      </c>
      <c r="P7376" t="e">
        <f t="shared" si="347"/>
        <v>#VALUE!</v>
      </c>
      <c r="Q7376" t="e">
        <f t="shared" si="349"/>
        <v>#VALUE!</v>
      </c>
    </row>
    <row r="7377" spans="15:17">
      <c r="O7377">
        <f t="shared" si="348"/>
        <v>618</v>
      </c>
      <c r="P7377" t="e">
        <f t="shared" si="347"/>
        <v>#VALUE!</v>
      </c>
      <c r="Q7377" t="e">
        <f t="shared" si="349"/>
        <v>#VALUE!</v>
      </c>
    </row>
    <row r="7378" spans="15:17">
      <c r="O7378">
        <f t="shared" si="348"/>
        <v>619</v>
      </c>
      <c r="P7378" t="e">
        <f t="shared" si="347"/>
        <v>#VALUE!</v>
      </c>
      <c r="Q7378" t="e">
        <f t="shared" si="349"/>
        <v>#VALUE!</v>
      </c>
    </row>
    <row r="7379" spans="15:17">
      <c r="O7379">
        <f t="shared" si="348"/>
        <v>620</v>
      </c>
      <c r="P7379" t="e">
        <f t="shared" si="347"/>
        <v>#VALUE!</v>
      </c>
      <c r="Q7379" t="e">
        <f t="shared" si="349"/>
        <v>#VALUE!</v>
      </c>
    </row>
    <row r="7380" spans="15:17">
      <c r="O7380">
        <f t="shared" si="348"/>
        <v>621</v>
      </c>
      <c r="P7380" t="e">
        <f t="shared" si="347"/>
        <v>#VALUE!</v>
      </c>
      <c r="Q7380" t="e">
        <f t="shared" si="349"/>
        <v>#VALUE!</v>
      </c>
    </row>
    <row r="7381" spans="15:17">
      <c r="O7381">
        <f t="shared" si="348"/>
        <v>622</v>
      </c>
      <c r="P7381" t="e">
        <f t="shared" si="347"/>
        <v>#VALUE!</v>
      </c>
      <c r="Q7381" t="e">
        <f t="shared" si="349"/>
        <v>#VALUE!</v>
      </c>
    </row>
    <row r="7382" spans="15:17">
      <c r="O7382">
        <f t="shared" si="348"/>
        <v>623</v>
      </c>
      <c r="P7382" t="e">
        <f t="shared" si="347"/>
        <v>#VALUE!</v>
      </c>
      <c r="Q7382" t="e">
        <f t="shared" si="349"/>
        <v>#VALUE!</v>
      </c>
    </row>
    <row r="7383" spans="15:17">
      <c r="O7383">
        <f t="shared" si="348"/>
        <v>624</v>
      </c>
      <c r="P7383" t="e">
        <f t="shared" si="347"/>
        <v>#VALUE!</v>
      </c>
      <c r="Q7383" t="e">
        <f t="shared" si="349"/>
        <v>#VALUE!</v>
      </c>
    </row>
    <row r="7384" spans="15:17">
      <c r="O7384">
        <f t="shared" si="348"/>
        <v>625</v>
      </c>
      <c r="P7384" t="e">
        <f t="shared" si="347"/>
        <v>#VALUE!</v>
      </c>
      <c r="Q7384" t="e">
        <f t="shared" si="349"/>
        <v>#VALUE!</v>
      </c>
    </row>
    <row r="7385" spans="15:17">
      <c r="O7385">
        <f t="shared" si="348"/>
        <v>626</v>
      </c>
      <c r="P7385" t="e">
        <f t="shared" si="347"/>
        <v>#VALUE!</v>
      </c>
      <c r="Q7385" t="e">
        <f t="shared" si="349"/>
        <v>#VALUE!</v>
      </c>
    </row>
    <row r="7386" spans="15:17">
      <c r="O7386">
        <f t="shared" si="348"/>
        <v>627</v>
      </c>
      <c r="P7386" t="e">
        <f t="shared" si="347"/>
        <v>#VALUE!</v>
      </c>
      <c r="Q7386" t="e">
        <f t="shared" si="349"/>
        <v>#VALUE!</v>
      </c>
    </row>
    <row r="7387" spans="15:17">
      <c r="O7387">
        <f t="shared" si="348"/>
        <v>628</v>
      </c>
      <c r="P7387" t="e">
        <f t="shared" si="347"/>
        <v>#VALUE!</v>
      </c>
      <c r="Q7387" t="e">
        <f t="shared" si="349"/>
        <v>#VALUE!</v>
      </c>
    </row>
    <row r="7388" spans="15:17">
      <c r="O7388">
        <f t="shared" si="348"/>
        <v>629</v>
      </c>
      <c r="P7388" t="e">
        <f t="shared" si="347"/>
        <v>#VALUE!</v>
      </c>
      <c r="Q7388" t="e">
        <f t="shared" si="349"/>
        <v>#VALUE!</v>
      </c>
    </row>
    <row r="7389" spans="15:17">
      <c r="O7389">
        <f t="shared" si="348"/>
        <v>630</v>
      </c>
      <c r="P7389" t="e">
        <f t="shared" si="347"/>
        <v>#VALUE!</v>
      </c>
      <c r="Q7389" t="e">
        <f t="shared" si="349"/>
        <v>#VALUE!</v>
      </c>
    </row>
    <row r="7390" spans="15:17">
      <c r="O7390">
        <f t="shared" si="348"/>
        <v>631</v>
      </c>
      <c r="P7390" t="e">
        <f t="shared" si="347"/>
        <v>#VALUE!</v>
      </c>
      <c r="Q7390" t="e">
        <f t="shared" si="349"/>
        <v>#VALUE!</v>
      </c>
    </row>
    <row r="7391" spans="15:17">
      <c r="O7391">
        <f t="shared" si="348"/>
        <v>632</v>
      </c>
      <c r="P7391" t="e">
        <f t="shared" si="347"/>
        <v>#VALUE!</v>
      </c>
      <c r="Q7391" t="e">
        <f t="shared" si="349"/>
        <v>#VALUE!</v>
      </c>
    </row>
    <row r="7392" spans="15:17">
      <c r="O7392">
        <f t="shared" si="348"/>
        <v>633</v>
      </c>
      <c r="P7392" t="e">
        <f t="shared" si="347"/>
        <v>#VALUE!</v>
      </c>
      <c r="Q7392" t="e">
        <f t="shared" si="349"/>
        <v>#VALUE!</v>
      </c>
    </row>
    <row r="7393" spans="15:17">
      <c r="O7393">
        <f t="shared" si="348"/>
        <v>634</v>
      </c>
      <c r="P7393" t="e">
        <f t="shared" si="347"/>
        <v>#VALUE!</v>
      </c>
      <c r="Q7393" t="e">
        <f t="shared" si="349"/>
        <v>#VALUE!</v>
      </c>
    </row>
    <row r="7394" spans="15:17">
      <c r="O7394">
        <f t="shared" si="348"/>
        <v>635</v>
      </c>
      <c r="P7394" t="e">
        <f t="shared" si="347"/>
        <v>#VALUE!</v>
      </c>
      <c r="Q7394" t="e">
        <f t="shared" si="349"/>
        <v>#VALUE!</v>
      </c>
    </row>
    <row r="7395" spans="15:17">
      <c r="O7395">
        <f t="shared" si="348"/>
        <v>636</v>
      </c>
      <c r="P7395" t="e">
        <f t="shared" si="347"/>
        <v>#VALUE!</v>
      </c>
      <c r="Q7395" t="e">
        <f t="shared" si="349"/>
        <v>#VALUE!</v>
      </c>
    </row>
    <row r="7396" spans="15:17">
      <c r="O7396">
        <f t="shared" si="348"/>
        <v>637</v>
      </c>
      <c r="P7396" t="e">
        <f t="shared" si="347"/>
        <v>#VALUE!</v>
      </c>
      <c r="Q7396" t="e">
        <f t="shared" si="349"/>
        <v>#VALUE!</v>
      </c>
    </row>
    <row r="7397" spans="15:17">
      <c r="O7397">
        <f t="shared" si="348"/>
        <v>638</v>
      </c>
      <c r="P7397" t="e">
        <f t="shared" si="347"/>
        <v>#VALUE!</v>
      </c>
      <c r="Q7397" t="e">
        <f t="shared" si="349"/>
        <v>#VALUE!</v>
      </c>
    </row>
    <row r="7398" spans="15:17">
      <c r="O7398">
        <f t="shared" si="348"/>
        <v>639</v>
      </c>
      <c r="P7398" t="e">
        <f t="shared" si="347"/>
        <v>#VALUE!</v>
      </c>
      <c r="Q7398" t="e">
        <f t="shared" si="349"/>
        <v>#VALUE!</v>
      </c>
    </row>
    <row r="7399" spans="15:17">
      <c r="O7399">
        <f t="shared" si="348"/>
        <v>640</v>
      </c>
      <c r="P7399" t="e">
        <f t="shared" ref="P7399:P7462" si="350">NEGBINOMDIST(O7399-$A$9,$A$9,$B$9)</f>
        <v>#VALUE!</v>
      </c>
      <c r="Q7399" t="e">
        <f t="shared" si="349"/>
        <v>#VALUE!</v>
      </c>
    </row>
    <row r="7400" spans="15:17">
      <c r="O7400">
        <f t="shared" ref="O7400:O7463" si="351">O7399+1</f>
        <v>641</v>
      </c>
      <c r="P7400" t="e">
        <f t="shared" si="350"/>
        <v>#VALUE!</v>
      </c>
      <c r="Q7400" t="e">
        <f t="shared" si="349"/>
        <v>#VALUE!</v>
      </c>
    </row>
    <row r="7401" spans="15:17">
      <c r="O7401">
        <f t="shared" si="351"/>
        <v>642</v>
      </c>
      <c r="P7401" t="e">
        <f t="shared" si="350"/>
        <v>#VALUE!</v>
      </c>
      <c r="Q7401" t="e">
        <f t="shared" si="349"/>
        <v>#VALUE!</v>
      </c>
    </row>
    <row r="7402" spans="15:17">
      <c r="O7402">
        <f t="shared" si="351"/>
        <v>643</v>
      </c>
      <c r="P7402" t="e">
        <f t="shared" si="350"/>
        <v>#VALUE!</v>
      </c>
      <c r="Q7402" t="e">
        <f t="shared" si="349"/>
        <v>#VALUE!</v>
      </c>
    </row>
    <row r="7403" spans="15:17">
      <c r="O7403">
        <f t="shared" si="351"/>
        <v>644</v>
      </c>
      <c r="P7403" t="e">
        <f t="shared" si="350"/>
        <v>#VALUE!</v>
      </c>
      <c r="Q7403" t="e">
        <f t="shared" si="349"/>
        <v>#VALUE!</v>
      </c>
    </row>
    <row r="7404" spans="15:17">
      <c r="O7404">
        <f t="shared" si="351"/>
        <v>645</v>
      </c>
      <c r="P7404" t="e">
        <f t="shared" si="350"/>
        <v>#VALUE!</v>
      </c>
      <c r="Q7404" t="e">
        <f t="shared" si="349"/>
        <v>#VALUE!</v>
      </c>
    </row>
    <row r="7405" spans="15:17">
      <c r="O7405">
        <f t="shared" si="351"/>
        <v>646</v>
      </c>
      <c r="P7405" t="e">
        <f t="shared" si="350"/>
        <v>#VALUE!</v>
      </c>
      <c r="Q7405" t="e">
        <f t="shared" si="349"/>
        <v>#VALUE!</v>
      </c>
    </row>
    <row r="7406" spans="15:17">
      <c r="O7406">
        <f t="shared" si="351"/>
        <v>647</v>
      </c>
      <c r="P7406" t="e">
        <f t="shared" si="350"/>
        <v>#VALUE!</v>
      </c>
      <c r="Q7406" t="e">
        <f t="shared" si="349"/>
        <v>#VALUE!</v>
      </c>
    </row>
    <row r="7407" spans="15:17">
      <c r="O7407">
        <f t="shared" si="351"/>
        <v>648</v>
      </c>
      <c r="P7407" t="e">
        <f t="shared" si="350"/>
        <v>#VALUE!</v>
      </c>
      <c r="Q7407" t="e">
        <f t="shared" si="349"/>
        <v>#VALUE!</v>
      </c>
    </row>
    <row r="7408" spans="15:17">
      <c r="O7408">
        <f t="shared" si="351"/>
        <v>649</v>
      </c>
      <c r="P7408" t="e">
        <f t="shared" si="350"/>
        <v>#VALUE!</v>
      </c>
      <c r="Q7408" t="e">
        <f t="shared" si="349"/>
        <v>#VALUE!</v>
      </c>
    </row>
    <row r="7409" spans="15:17">
      <c r="O7409">
        <f t="shared" si="351"/>
        <v>650</v>
      </c>
      <c r="P7409" t="e">
        <f t="shared" si="350"/>
        <v>#VALUE!</v>
      </c>
      <c r="Q7409" t="e">
        <f t="shared" si="349"/>
        <v>#VALUE!</v>
      </c>
    </row>
    <row r="7410" spans="15:17">
      <c r="O7410">
        <f t="shared" si="351"/>
        <v>651</v>
      </c>
      <c r="P7410" t="e">
        <f t="shared" si="350"/>
        <v>#VALUE!</v>
      </c>
      <c r="Q7410" t="e">
        <f t="shared" si="349"/>
        <v>#VALUE!</v>
      </c>
    </row>
    <row r="7411" spans="15:17">
      <c r="O7411">
        <f t="shared" si="351"/>
        <v>652</v>
      </c>
      <c r="P7411" t="e">
        <f t="shared" si="350"/>
        <v>#VALUE!</v>
      </c>
      <c r="Q7411" t="e">
        <f t="shared" si="349"/>
        <v>#VALUE!</v>
      </c>
    </row>
    <row r="7412" spans="15:17">
      <c r="O7412">
        <f t="shared" si="351"/>
        <v>653</v>
      </c>
      <c r="P7412" t="e">
        <f t="shared" si="350"/>
        <v>#VALUE!</v>
      </c>
      <c r="Q7412" t="e">
        <f t="shared" si="349"/>
        <v>#VALUE!</v>
      </c>
    </row>
    <row r="7413" spans="15:17">
      <c r="O7413">
        <f t="shared" si="351"/>
        <v>654</v>
      </c>
      <c r="P7413" t="e">
        <f t="shared" si="350"/>
        <v>#VALUE!</v>
      </c>
      <c r="Q7413" t="e">
        <f t="shared" si="349"/>
        <v>#VALUE!</v>
      </c>
    </row>
    <row r="7414" spans="15:17">
      <c r="O7414">
        <f t="shared" si="351"/>
        <v>655</v>
      </c>
      <c r="P7414" t="e">
        <f t="shared" si="350"/>
        <v>#VALUE!</v>
      </c>
      <c r="Q7414" t="e">
        <f t="shared" si="349"/>
        <v>#VALUE!</v>
      </c>
    </row>
    <row r="7415" spans="15:17">
      <c r="O7415">
        <f t="shared" si="351"/>
        <v>656</v>
      </c>
      <c r="P7415" t="e">
        <f t="shared" si="350"/>
        <v>#VALUE!</v>
      </c>
      <c r="Q7415" t="e">
        <f t="shared" si="349"/>
        <v>#VALUE!</v>
      </c>
    </row>
    <row r="7416" spans="15:17">
      <c r="O7416">
        <f t="shared" si="351"/>
        <v>657</v>
      </c>
      <c r="P7416" t="e">
        <f t="shared" si="350"/>
        <v>#VALUE!</v>
      </c>
      <c r="Q7416" t="e">
        <f t="shared" si="349"/>
        <v>#VALUE!</v>
      </c>
    </row>
    <row r="7417" spans="15:17">
      <c r="O7417">
        <f t="shared" si="351"/>
        <v>658</v>
      </c>
      <c r="P7417" t="e">
        <f t="shared" si="350"/>
        <v>#VALUE!</v>
      </c>
      <c r="Q7417" t="e">
        <f t="shared" si="349"/>
        <v>#VALUE!</v>
      </c>
    </row>
    <row r="7418" spans="15:17">
      <c r="O7418">
        <f t="shared" si="351"/>
        <v>659</v>
      </c>
      <c r="P7418" t="e">
        <f t="shared" si="350"/>
        <v>#VALUE!</v>
      </c>
      <c r="Q7418" t="e">
        <f t="shared" si="349"/>
        <v>#VALUE!</v>
      </c>
    </row>
    <row r="7419" spans="15:17">
      <c r="O7419">
        <f t="shared" si="351"/>
        <v>660</v>
      </c>
      <c r="P7419" t="e">
        <f t="shared" si="350"/>
        <v>#VALUE!</v>
      </c>
      <c r="Q7419" t="e">
        <f t="shared" si="349"/>
        <v>#VALUE!</v>
      </c>
    </row>
    <row r="7420" spans="15:17">
      <c r="O7420">
        <f t="shared" si="351"/>
        <v>661</v>
      </c>
      <c r="P7420" t="e">
        <f t="shared" si="350"/>
        <v>#VALUE!</v>
      </c>
      <c r="Q7420" t="e">
        <f t="shared" si="349"/>
        <v>#VALUE!</v>
      </c>
    </row>
    <row r="7421" spans="15:17">
      <c r="O7421">
        <f t="shared" si="351"/>
        <v>662</v>
      </c>
      <c r="P7421" t="e">
        <f t="shared" si="350"/>
        <v>#VALUE!</v>
      </c>
      <c r="Q7421" t="e">
        <f t="shared" si="349"/>
        <v>#VALUE!</v>
      </c>
    </row>
    <row r="7422" spans="15:17">
      <c r="O7422">
        <f t="shared" si="351"/>
        <v>663</v>
      </c>
      <c r="P7422" t="e">
        <f t="shared" si="350"/>
        <v>#VALUE!</v>
      </c>
      <c r="Q7422" t="e">
        <f t="shared" si="349"/>
        <v>#VALUE!</v>
      </c>
    </row>
    <row r="7423" spans="15:17">
      <c r="O7423">
        <f t="shared" si="351"/>
        <v>664</v>
      </c>
      <c r="P7423" t="e">
        <f t="shared" si="350"/>
        <v>#VALUE!</v>
      </c>
      <c r="Q7423" t="e">
        <f t="shared" si="349"/>
        <v>#VALUE!</v>
      </c>
    </row>
    <row r="7424" spans="15:17">
      <c r="O7424">
        <f t="shared" si="351"/>
        <v>665</v>
      </c>
      <c r="P7424" t="e">
        <f t="shared" si="350"/>
        <v>#VALUE!</v>
      </c>
      <c r="Q7424" t="e">
        <f t="shared" si="349"/>
        <v>#VALUE!</v>
      </c>
    </row>
    <row r="7425" spans="15:17">
      <c r="O7425">
        <f t="shared" si="351"/>
        <v>666</v>
      </c>
      <c r="P7425" t="e">
        <f t="shared" si="350"/>
        <v>#VALUE!</v>
      </c>
      <c r="Q7425" t="e">
        <f t="shared" si="349"/>
        <v>#VALUE!</v>
      </c>
    </row>
    <row r="7426" spans="15:17">
      <c r="O7426">
        <f t="shared" si="351"/>
        <v>667</v>
      </c>
      <c r="P7426" t="e">
        <f t="shared" si="350"/>
        <v>#VALUE!</v>
      </c>
      <c r="Q7426" t="e">
        <f t="shared" si="349"/>
        <v>#VALUE!</v>
      </c>
    </row>
    <row r="7427" spans="15:17">
      <c r="O7427">
        <f t="shared" si="351"/>
        <v>668</v>
      </c>
      <c r="P7427" t="e">
        <f t="shared" si="350"/>
        <v>#VALUE!</v>
      </c>
      <c r="Q7427" t="e">
        <f t="shared" si="349"/>
        <v>#VALUE!</v>
      </c>
    </row>
    <row r="7428" spans="15:17">
      <c r="O7428">
        <f t="shared" si="351"/>
        <v>669</v>
      </c>
      <c r="P7428" t="e">
        <f t="shared" si="350"/>
        <v>#VALUE!</v>
      </c>
      <c r="Q7428" t="e">
        <f t="shared" si="349"/>
        <v>#VALUE!</v>
      </c>
    </row>
    <row r="7429" spans="15:17">
      <c r="O7429">
        <f t="shared" si="351"/>
        <v>670</v>
      </c>
      <c r="P7429" t="e">
        <f t="shared" si="350"/>
        <v>#VALUE!</v>
      </c>
      <c r="Q7429" t="e">
        <f t="shared" si="349"/>
        <v>#VALUE!</v>
      </c>
    </row>
    <row r="7430" spans="15:17">
      <c r="O7430">
        <f t="shared" si="351"/>
        <v>671</v>
      </c>
      <c r="P7430" t="e">
        <f t="shared" si="350"/>
        <v>#VALUE!</v>
      </c>
      <c r="Q7430" t="e">
        <f t="shared" si="349"/>
        <v>#VALUE!</v>
      </c>
    </row>
    <row r="7431" spans="15:17">
      <c r="O7431">
        <f t="shared" si="351"/>
        <v>672</v>
      </c>
      <c r="P7431" t="e">
        <f t="shared" si="350"/>
        <v>#VALUE!</v>
      </c>
      <c r="Q7431" t="e">
        <f t="shared" ref="Q7431:Q7494" si="352">Q7430+P7430</f>
        <v>#VALUE!</v>
      </c>
    </row>
    <row r="7432" spans="15:17">
      <c r="O7432">
        <f t="shared" si="351"/>
        <v>673</v>
      </c>
      <c r="P7432" t="e">
        <f t="shared" si="350"/>
        <v>#VALUE!</v>
      </c>
      <c r="Q7432" t="e">
        <f t="shared" si="352"/>
        <v>#VALUE!</v>
      </c>
    </row>
    <row r="7433" spans="15:17">
      <c r="O7433">
        <f t="shared" si="351"/>
        <v>674</v>
      </c>
      <c r="P7433" t="e">
        <f t="shared" si="350"/>
        <v>#VALUE!</v>
      </c>
      <c r="Q7433" t="e">
        <f t="shared" si="352"/>
        <v>#VALUE!</v>
      </c>
    </row>
    <row r="7434" spans="15:17">
      <c r="O7434">
        <f t="shared" si="351"/>
        <v>675</v>
      </c>
      <c r="P7434" t="e">
        <f t="shared" si="350"/>
        <v>#VALUE!</v>
      </c>
      <c r="Q7434" t="e">
        <f t="shared" si="352"/>
        <v>#VALUE!</v>
      </c>
    </row>
    <row r="7435" spans="15:17">
      <c r="O7435">
        <f t="shared" si="351"/>
        <v>676</v>
      </c>
      <c r="P7435" t="e">
        <f t="shared" si="350"/>
        <v>#VALUE!</v>
      </c>
      <c r="Q7435" t="e">
        <f t="shared" si="352"/>
        <v>#VALUE!</v>
      </c>
    </row>
    <row r="7436" spans="15:17">
      <c r="O7436">
        <f t="shared" si="351"/>
        <v>677</v>
      </c>
      <c r="P7436" t="e">
        <f t="shared" si="350"/>
        <v>#VALUE!</v>
      </c>
      <c r="Q7436" t="e">
        <f t="shared" si="352"/>
        <v>#VALUE!</v>
      </c>
    </row>
    <row r="7437" spans="15:17">
      <c r="O7437">
        <f t="shared" si="351"/>
        <v>678</v>
      </c>
      <c r="P7437" t="e">
        <f t="shared" si="350"/>
        <v>#VALUE!</v>
      </c>
      <c r="Q7437" t="e">
        <f t="shared" si="352"/>
        <v>#VALUE!</v>
      </c>
    </row>
    <row r="7438" spans="15:17">
      <c r="O7438">
        <f t="shared" si="351"/>
        <v>679</v>
      </c>
      <c r="P7438" t="e">
        <f t="shared" si="350"/>
        <v>#VALUE!</v>
      </c>
      <c r="Q7438" t="e">
        <f t="shared" si="352"/>
        <v>#VALUE!</v>
      </c>
    </row>
    <row r="7439" spans="15:17">
      <c r="O7439">
        <f t="shared" si="351"/>
        <v>680</v>
      </c>
      <c r="P7439" t="e">
        <f t="shared" si="350"/>
        <v>#VALUE!</v>
      </c>
      <c r="Q7439" t="e">
        <f t="shared" si="352"/>
        <v>#VALUE!</v>
      </c>
    </row>
    <row r="7440" spans="15:17">
      <c r="O7440">
        <f t="shared" si="351"/>
        <v>681</v>
      </c>
      <c r="P7440" t="e">
        <f t="shared" si="350"/>
        <v>#VALUE!</v>
      </c>
      <c r="Q7440" t="e">
        <f t="shared" si="352"/>
        <v>#VALUE!</v>
      </c>
    </row>
    <row r="7441" spans="15:17">
      <c r="O7441">
        <f t="shared" si="351"/>
        <v>682</v>
      </c>
      <c r="P7441" t="e">
        <f t="shared" si="350"/>
        <v>#VALUE!</v>
      </c>
      <c r="Q7441" t="e">
        <f t="shared" si="352"/>
        <v>#VALUE!</v>
      </c>
    </row>
    <row r="7442" spans="15:17">
      <c r="O7442">
        <f t="shared" si="351"/>
        <v>683</v>
      </c>
      <c r="P7442" t="e">
        <f t="shared" si="350"/>
        <v>#VALUE!</v>
      </c>
      <c r="Q7442" t="e">
        <f t="shared" si="352"/>
        <v>#VALUE!</v>
      </c>
    </row>
    <row r="7443" spans="15:17">
      <c r="O7443">
        <f t="shared" si="351"/>
        <v>684</v>
      </c>
      <c r="P7443" t="e">
        <f t="shared" si="350"/>
        <v>#VALUE!</v>
      </c>
      <c r="Q7443" t="e">
        <f t="shared" si="352"/>
        <v>#VALUE!</v>
      </c>
    </row>
    <row r="7444" spans="15:17">
      <c r="O7444">
        <f t="shared" si="351"/>
        <v>685</v>
      </c>
      <c r="P7444" t="e">
        <f t="shared" si="350"/>
        <v>#VALUE!</v>
      </c>
      <c r="Q7444" t="e">
        <f t="shared" si="352"/>
        <v>#VALUE!</v>
      </c>
    </row>
    <row r="7445" spans="15:17">
      <c r="O7445">
        <f t="shared" si="351"/>
        <v>686</v>
      </c>
      <c r="P7445" t="e">
        <f t="shared" si="350"/>
        <v>#VALUE!</v>
      </c>
      <c r="Q7445" t="e">
        <f t="shared" si="352"/>
        <v>#VALUE!</v>
      </c>
    </row>
    <row r="7446" spans="15:17">
      <c r="O7446">
        <f t="shared" si="351"/>
        <v>687</v>
      </c>
      <c r="P7446" t="e">
        <f t="shared" si="350"/>
        <v>#VALUE!</v>
      </c>
      <c r="Q7446" t="e">
        <f t="shared" si="352"/>
        <v>#VALUE!</v>
      </c>
    </row>
    <row r="7447" spans="15:17">
      <c r="O7447">
        <f t="shared" si="351"/>
        <v>688</v>
      </c>
      <c r="P7447" t="e">
        <f t="shared" si="350"/>
        <v>#VALUE!</v>
      </c>
      <c r="Q7447" t="e">
        <f t="shared" si="352"/>
        <v>#VALUE!</v>
      </c>
    </row>
    <row r="7448" spans="15:17">
      <c r="O7448">
        <f t="shared" si="351"/>
        <v>689</v>
      </c>
      <c r="P7448" t="e">
        <f t="shared" si="350"/>
        <v>#VALUE!</v>
      </c>
      <c r="Q7448" t="e">
        <f t="shared" si="352"/>
        <v>#VALUE!</v>
      </c>
    </row>
    <row r="7449" spans="15:17">
      <c r="O7449">
        <f t="shared" si="351"/>
        <v>690</v>
      </c>
      <c r="P7449" t="e">
        <f t="shared" si="350"/>
        <v>#VALUE!</v>
      </c>
      <c r="Q7449" t="e">
        <f t="shared" si="352"/>
        <v>#VALUE!</v>
      </c>
    </row>
    <row r="7450" spans="15:17">
      <c r="O7450">
        <f t="shared" si="351"/>
        <v>691</v>
      </c>
      <c r="P7450" t="e">
        <f t="shared" si="350"/>
        <v>#VALUE!</v>
      </c>
      <c r="Q7450" t="e">
        <f t="shared" si="352"/>
        <v>#VALUE!</v>
      </c>
    </row>
    <row r="7451" spans="15:17">
      <c r="O7451">
        <f t="shared" si="351"/>
        <v>692</v>
      </c>
      <c r="P7451" t="e">
        <f t="shared" si="350"/>
        <v>#VALUE!</v>
      </c>
      <c r="Q7451" t="e">
        <f t="shared" si="352"/>
        <v>#VALUE!</v>
      </c>
    </row>
    <row r="7452" spans="15:17">
      <c r="O7452">
        <f t="shared" si="351"/>
        <v>693</v>
      </c>
      <c r="P7452" t="e">
        <f t="shared" si="350"/>
        <v>#VALUE!</v>
      </c>
      <c r="Q7452" t="e">
        <f t="shared" si="352"/>
        <v>#VALUE!</v>
      </c>
    </row>
    <row r="7453" spans="15:17">
      <c r="O7453">
        <f t="shared" si="351"/>
        <v>694</v>
      </c>
      <c r="P7453" t="e">
        <f t="shared" si="350"/>
        <v>#VALUE!</v>
      </c>
      <c r="Q7453" t="e">
        <f t="shared" si="352"/>
        <v>#VALUE!</v>
      </c>
    </row>
    <row r="7454" spans="15:17">
      <c r="O7454">
        <f t="shared" si="351"/>
        <v>695</v>
      </c>
      <c r="P7454" t="e">
        <f t="shared" si="350"/>
        <v>#VALUE!</v>
      </c>
      <c r="Q7454" t="e">
        <f t="shared" si="352"/>
        <v>#VALUE!</v>
      </c>
    </row>
    <row r="7455" spans="15:17">
      <c r="O7455">
        <f t="shared" si="351"/>
        <v>696</v>
      </c>
      <c r="P7455" t="e">
        <f t="shared" si="350"/>
        <v>#VALUE!</v>
      </c>
      <c r="Q7455" t="e">
        <f t="shared" si="352"/>
        <v>#VALUE!</v>
      </c>
    </row>
    <row r="7456" spans="15:17">
      <c r="O7456">
        <f t="shared" si="351"/>
        <v>697</v>
      </c>
      <c r="P7456" t="e">
        <f t="shared" si="350"/>
        <v>#VALUE!</v>
      </c>
      <c r="Q7456" t="e">
        <f t="shared" si="352"/>
        <v>#VALUE!</v>
      </c>
    </row>
    <row r="7457" spans="15:17">
      <c r="O7457">
        <f t="shared" si="351"/>
        <v>698</v>
      </c>
      <c r="P7457" t="e">
        <f t="shared" si="350"/>
        <v>#VALUE!</v>
      </c>
      <c r="Q7457" t="e">
        <f t="shared" si="352"/>
        <v>#VALUE!</v>
      </c>
    </row>
    <row r="7458" spans="15:17">
      <c r="O7458">
        <f t="shared" si="351"/>
        <v>699</v>
      </c>
      <c r="P7458" t="e">
        <f t="shared" si="350"/>
        <v>#VALUE!</v>
      </c>
      <c r="Q7458" t="e">
        <f t="shared" si="352"/>
        <v>#VALUE!</v>
      </c>
    </row>
    <row r="7459" spans="15:17">
      <c r="O7459">
        <f t="shared" si="351"/>
        <v>700</v>
      </c>
      <c r="P7459" t="e">
        <f t="shared" si="350"/>
        <v>#VALUE!</v>
      </c>
      <c r="Q7459" t="e">
        <f t="shared" si="352"/>
        <v>#VALUE!</v>
      </c>
    </row>
    <row r="7460" spans="15:17">
      <c r="O7460">
        <f t="shared" si="351"/>
        <v>701</v>
      </c>
      <c r="P7460" t="e">
        <f t="shared" si="350"/>
        <v>#VALUE!</v>
      </c>
      <c r="Q7460" t="e">
        <f t="shared" si="352"/>
        <v>#VALUE!</v>
      </c>
    </row>
    <row r="7461" spans="15:17">
      <c r="O7461">
        <f t="shared" si="351"/>
        <v>702</v>
      </c>
      <c r="P7461" t="e">
        <f t="shared" si="350"/>
        <v>#VALUE!</v>
      </c>
      <c r="Q7461" t="e">
        <f t="shared" si="352"/>
        <v>#VALUE!</v>
      </c>
    </row>
    <row r="7462" spans="15:17">
      <c r="O7462">
        <f t="shared" si="351"/>
        <v>703</v>
      </c>
      <c r="P7462" t="e">
        <f t="shared" si="350"/>
        <v>#VALUE!</v>
      </c>
      <c r="Q7462" t="e">
        <f t="shared" si="352"/>
        <v>#VALUE!</v>
      </c>
    </row>
    <row r="7463" spans="15:17">
      <c r="O7463">
        <f t="shared" si="351"/>
        <v>704</v>
      </c>
      <c r="P7463" t="e">
        <f t="shared" ref="P7463:P7526" si="353">NEGBINOMDIST(O7463-$A$9,$A$9,$B$9)</f>
        <v>#VALUE!</v>
      </c>
      <c r="Q7463" t="e">
        <f t="shared" si="352"/>
        <v>#VALUE!</v>
      </c>
    </row>
    <row r="7464" spans="15:17">
      <c r="O7464">
        <f t="shared" ref="O7464:O7527" si="354">O7463+1</f>
        <v>705</v>
      </c>
      <c r="P7464" t="e">
        <f t="shared" si="353"/>
        <v>#VALUE!</v>
      </c>
      <c r="Q7464" t="e">
        <f t="shared" si="352"/>
        <v>#VALUE!</v>
      </c>
    </row>
    <row r="7465" spans="15:17">
      <c r="O7465">
        <f t="shared" si="354"/>
        <v>706</v>
      </c>
      <c r="P7465" t="e">
        <f t="shared" si="353"/>
        <v>#VALUE!</v>
      </c>
      <c r="Q7465" t="e">
        <f t="shared" si="352"/>
        <v>#VALUE!</v>
      </c>
    </row>
    <row r="7466" spans="15:17">
      <c r="O7466">
        <f t="shared" si="354"/>
        <v>707</v>
      </c>
      <c r="P7466" t="e">
        <f t="shared" si="353"/>
        <v>#VALUE!</v>
      </c>
      <c r="Q7466" t="e">
        <f t="shared" si="352"/>
        <v>#VALUE!</v>
      </c>
    </row>
    <row r="7467" spans="15:17">
      <c r="O7467">
        <f t="shared" si="354"/>
        <v>708</v>
      </c>
      <c r="P7467" t="e">
        <f t="shared" si="353"/>
        <v>#VALUE!</v>
      </c>
      <c r="Q7467" t="e">
        <f t="shared" si="352"/>
        <v>#VALUE!</v>
      </c>
    </row>
    <row r="7468" spans="15:17">
      <c r="O7468">
        <f t="shared" si="354"/>
        <v>709</v>
      </c>
      <c r="P7468" t="e">
        <f t="shared" si="353"/>
        <v>#VALUE!</v>
      </c>
      <c r="Q7468" t="e">
        <f t="shared" si="352"/>
        <v>#VALUE!</v>
      </c>
    </row>
    <row r="7469" spans="15:17">
      <c r="O7469">
        <f t="shared" si="354"/>
        <v>710</v>
      </c>
      <c r="P7469" t="e">
        <f t="shared" si="353"/>
        <v>#VALUE!</v>
      </c>
      <c r="Q7469" t="e">
        <f t="shared" si="352"/>
        <v>#VALUE!</v>
      </c>
    </row>
    <row r="7470" spans="15:17">
      <c r="O7470">
        <f t="shared" si="354"/>
        <v>711</v>
      </c>
      <c r="P7470" t="e">
        <f t="shared" si="353"/>
        <v>#VALUE!</v>
      </c>
      <c r="Q7470" t="e">
        <f t="shared" si="352"/>
        <v>#VALUE!</v>
      </c>
    </row>
    <row r="7471" spans="15:17">
      <c r="O7471">
        <f t="shared" si="354"/>
        <v>712</v>
      </c>
      <c r="P7471" t="e">
        <f t="shared" si="353"/>
        <v>#VALUE!</v>
      </c>
      <c r="Q7471" t="e">
        <f t="shared" si="352"/>
        <v>#VALUE!</v>
      </c>
    </row>
    <row r="7472" spans="15:17">
      <c r="O7472">
        <f t="shared" si="354"/>
        <v>713</v>
      </c>
      <c r="P7472" t="e">
        <f t="shared" si="353"/>
        <v>#VALUE!</v>
      </c>
      <c r="Q7472" t="e">
        <f t="shared" si="352"/>
        <v>#VALUE!</v>
      </c>
    </row>
    <row r="7473" spans="15:17">
      <c r="O7473">
        <f t="shared" si="354"/>
        <v>714</v>
      </c>
      <c r="P7473" t="e">
        <f t="shared" si="353"/>
        <v>#VALUE!</v>
      </c>
      <c r="Q7473" t="e">
        <f t="shared" si="352"/>
        <v>#VALUE!</v>
      </c>
    </row>
    <row r="7474" spans="15:17">
      <c r="O7474">
        <f t="shared" si="354"/>
        <v>715</v>
      </c>
      <c r="P7474" t="e">
        <f t="shared" si="353"/>
        <v>#VALUE!</v>
      </c>
      <c r="Q7474" t="e">
        <f t="shared" si="352"/>
        <v>#VALUE!</v>
      </c>
    </row>
    <row r="7475" spans="15:17">
      <c r="O7475">
        <f t="shared" si="354"/>
        <v>716</v>
      </c>
      <c r="P7475" t="e">
        <f t="shared" si="353"/>
        <v>#VALUE!</v>
      </c>
      <c r="Q7475" t="e">
        <f t="shared" si="352"/>
        <v>#VALUE!</v>
      </c>
    </row>
    <row r="7476" spans="15:17">
      <c r="O7476">
        <f t="shared" si="354"/>
        <v>717</v>
      </c>
      <c r="P7476" t="e">
        <f t="shared" si="353"/>
        <v>#VALUE!</v>
      </c>
      <c r="Q7476" t="e">
        <f t="shared" si="352"/>
        <v>#VALUE!</v>
      </c>
    </row>
    <row r="7477" spans="15:17">
      <c r="O7477">
        <f t="shared" si="354"/>
        <v>718</v>
      </c>
      <c r="P7477" t="e">
        <f t="shared" si="353"/>
        <v>#VALUE!</v>
      </c>
      <c r="Q7477" t="e">
        <f t="shared" si="352"/>
        <v>#VALUE!</v>
      </c>
    </row>
    <row r="7478" spans="15:17">
      <c r="O7478">
        <f t="shared" si="354"/>
        <v>719</v>
      </c>
      <c r="P7478" t="e">
        <f t="shared" si="353"/>
        <v>#VALUE!</v>
      </c>
      <c r="Q7478" t="e">
        <f t="shared" si="352"/>
        <v>#VALUE!</v>
      </c>
    </row>
    <row r="7479" spans="15:17">
      <c r="O7479">
        <f t="shared" si="354"/>
        <v>720</v>
      </c>
      <c r="P7479" t="e">
        <f t="shared" si="353"/>
        <v>#VALUE!</v>
      </c>
      <c r="Q7479" t="e">
        <f t="shared" si="352"/>
        <v>#VALUE!</v>
      </c>
    </row>
    <row r="7480" spans="15:17">
      <c r="O7480">
        <f t="shared" si="354"/>
        <v>721</v>
      </c>
      <c r="P7480" t="e">
        <f t="shared" si="353"/>
        <v>#VALUE!</v>
      </c>
      <c r="Q7480" t="e">
        <f t="shared" si="352"/>
        <v>#VALUE!</v>
      </c>
    </row>
    <row r="7481" spans="15:17">
      <c r="O7481">
        <f t="shared" si="354"/>
        <v>722</v>
      </c>
      <c r="P7481" t="e">
        <f t="shared" si="353"/>
        <v>#VALUE!</v>
      </c>
      <c r="Q7481" t="e">
        <f t="shared" si="352"/>
        <v>#VALUE!</v>
      </c>
    </row>
    <row r="7482" spans="15:17">
      <c r="O7482">
        <f t="shared" si="354"/>
        <v>723</v>
      </c>
      <c r="P7482" t="e">
        <f t="shared" si="353"/>
        <v>#VALUE!</v>
      </c>
      <c r="Q7482" t="e">
        <f t="shared" si="352"/>
        <v>#VALUE!</v>
      </c>
    </row>
    <row r="7483" spans="15:17">
      <c r="O7483">
        <f t="shared" si="354"/>
        <v>724</v>
      </c>
      <c r="P7483" t="e">
        <f t="shared" si="353"/>
        <v>#VALUE!</v>
      </c>
      <c r="Q7483" t="e">
        <f t="shared" si="352"/>
        <v>#VALUE!</v>
      </c>
    </row>
    <row r="7484" spans="15:17">
      <c r="O7484">
        <f t="shared" si="354"/>
        <v>725</v>
      </c>
      <c r="P7484" t="e">
        <f t="shared" si="353"/>
        <v>#VALUE!</v>
      </c>
      <c r="Q7484" t="e">
        <f t="shared" si="352"/>
        <v>#VALUE!</v>
      </c>
    </row>
    <row r="7485" spans="15:17">
      <c r="O7485">
        <f t="shared" si="354"/>
        <v>726</v>
      </c>
      <c r="P7485" t="e">
        <f t="shared" si="353"/>
        <v>#VALUE!</v>
      </c>
      <c r="Q7485" t="e">
        <f t="shared" si="352"/>
        <v>#VALUE!</v>
      </c>
    </row>
    <row r="7486" spans="15:17">
      <c r="O7486">
        <f t="shared" si="354"/>
        <v>727</v>
      </c>
      <c r="P7486" t="e">
        <f t="shared" si="353"/>
        <v>#VALUE!</v>
      </c>
      <c r="Q7486" t="e">
        <f t="shared" si="352"/>
        <v>#VALUE!</v>
      </c>
    </row>
    <row r="7487" spans="15:17">
      <c r="O7487">
        <f t="shared" si="354"/>
        <v>728</v>
      </c>
      <c r="P7487" t="e">
        <f t="shared" si="353"/>
        <v>#VALUE!</v>
      </c>
      <c r="Q7487" t="e">
        <f t="shared" si="352"/>
        <v>#VALUE!</v>
      </c>
    </row>
    <row r="7488" spans="15:17">
      <c r="O7488">
        <f t="shared" si="354"/>
        <v>729</v>
      </c>
      <c r="P7488" t="e">
        <f t="shared" si="353"/>
        <v>#VALUE!</v>
      </c>
      <c r="Q7488" t="e">
        <f t="shared" si="352"/>
        <v>#VALUE!</v>
      </c>
    </row>
    <row r="7489" spans="15:17">
      <c r="O7489">
        <f t="shared" si="354"/>
        <v>730</v>
      </c>
      <c r="P7489" t="e">
        <f t="shared" si="353"/>
        <v>#VALUE!</v>
      </c>
      <c r="Q7489" t="e">
        <f t="shared" si="352"/>
        <v>#VALUE!</v>
      </c>
    </row>
    <row r="7490" spans="15:17">
      <c r="O7490">
        <f t="shared" si="354"/>
        <v>731</v>
      </c>
      <c r="P7490" t="e">
        <f t="shared" si="353"/>
        <v>#VALUE!</v>
      </c>
      <c r="Q7490" t="e">
        <f t="shared" si="352"/>
        <v>#VALUE!</v>
      </c>
    </row>
    <row r="7491" spans="15:17">
      <c r="O7491">
        <f t="shared" si="354"/>
        <v>732</v>
      </c>
      <c r="P7491" t="e">
        <f t="shared" si="353"/>
        <v>#VALUE!</v>
      </c>
      <c r="Q7491" t="e">
        <f t="shared" si="352"/>
        <v>#VALUE!</v>
      </c>
    </row>
    <row r="7492" spans="15:17">
      <c r="O7492">
        <f t="shared" si="354"/>
        <v>733</v>
      </c>
      <c r="P7492" t="e">
        <f t="shared" si="353"/>
        <v>#VALUE!</v>
      </c>
      <c r="Q7492" t="e">
        <f t="shared" si="352"/>
        <v>#VALUE!</v>
      </c>
    </row>
    <row r="7493" spans="15:17">
      <c r="O7493">
        <f t="shared" si="354"/>
        <v>734</v>
      </c>
      <c r="P7493" t="e">
        <f t="shared" si="353"/>
        <v>#VALUE!</v>
      </c>
      <c r="Q7493" t="e">
        <f t="shared" si="352"/>
        <v>#VALUE!</v>
      </c>
    </row>
    <row r="7494" spans="15:17">
      <c r="O7494">
        <f t="shared" si="354"/>
        <v>735</v>
      </c>
      <c r="P7494" t="e">
        <f t="shared" si="353"/>
        <v>#VALUE!</v>
      </c>
      <c r="Q7494" t="e">
        <f t="shared" si="352"/>
        <v>#VALUE!</v>
      </c>
    </row>
    <row r="7495" spans="15:17">
      <c r="O7495">
        <f t="shared" si="354"/>
        <v>736</v>
      </c>
      <c r="P7495" t="e">
        <f t="shared" si="353"/>
        <v>#VALUE!</v>
      </c>
      <c r="Q7495" t="e">
        <f t="shared" ref="Q7495:Q7558" si="355">Q7494+P7494</f>
        <v>#VALUE!</v>
      </c>
    </row>
    <row r="7496" spans="15:17">
      <c r="O7496">
        <f t="shared" si="354"/>
        <v>737</v>
      </c>
      <c r="P7496" t="e">
        <f t="shared" si="353"/>
        <v>#VALUE!</v>
      </c>
      <c r="Q7496" t="e">
        <f t="shared" si="355"/>
        <v>#VALUE!</v>
      </c>
    </row>
    <row r="7497" spans="15:17">
      <c r="O7497">
        <f t="shared" si="354"/>
        <v>738</v>
      </c>
      <c r="P7497" t="e">
        <f t="shared" si="353"/>
        <v>#VALUE!</v>
      </c>
      <c r="Q7497" t="e">
        <f t="shared" si="355"/>
        <v>#VALUE!</v>
      </c>
    </row>
    <row r="7498" spans="15:17">
      <c r="O7498">
        <f t="shared" si="354"/>
        <v>739</v>
      </c>
      <c r="P7498" t="e">
        <f t="shared" si="353"/>
        <v>#VALUE!</v>
      </c>
      <c r="Q7498" t="e">
        <f t="shared" si="355"/>
        <v>#VALUE!</v>
      </c>
    </row>
    <row r="7499" spans="15:17">
      <c r="O7499">
        <f t="shared" si="354"/>
        <v>740</v>
      </c>
      <c r="P7499" t="e">
        <f t="shared" si="353"/>
        <v>#VALUE!</v>
      </c>
      <c r="Q7499" t="e">
        <f t="shared" si="355"/>
        <v>#VALUE!</v>
      </c>
    </row>
    <row r="7500" spans="15:17">
      <c r="O7500">
        <f t="shared" si="354"/>
        <v>741</v>
      </c>
      <c r="P7500" t="e">
        <f t="shared" si="353"/>
        <v>#VALUE!</v>
      </c>
      <c r="Q7500" t="e">
        <f t="shared" si="355"/>
        <v>#VALUE!</v>
      </c>
    </row>
    <row r="7501" spans="15:17">
      <c r="O7501">
        <f t="shared" si="354"/>
        <v>742</v>
      </c>
      <c r="P7501" t="e">
        <f t="shared" si="353"/>
        <v>#VALUE!</v>
      </c>
      <c r="Q7501" t="e">
        <f t="shared" si="355"/>
        <v>#VALUE!</v>
      </c>
    </row>
    <row r="7502" spans="15:17">
      <c r="O7502">
        <f t="shared" si="354"/>
        <v>743</v>
      </c>
      <c r="P7502" t="e">
        <f t="shared" si="353"/>
        <v>#VALUE!</v>
      </c>
      <c r="Q7502" t="e">
        <f t="shared" si="355"/>
        <v>#VALUE!</v>
      </c>
    </row>
    <row r="7503" spans="15:17">
      <c r="O7503">
        <f t="shared" si="354"/>
        <v>744</v>
      </c>
      <c r="P7503" t="e">
        <f t="shared" si="353"/>
        <v>#VALUE!</v>
      </c>
      <c r="Q7503" t="e">
        <f t="shared" si="355"/>
        <v>#VALUE!</v>
      </c>
    </row>
    <row r="7504" spans="15:17">
      <c r="O7504">
        <f t="shared" si="354"/>
        <v>745</v>
      </c>
      <c r="P7504" t="e">
        <f t="shared" si="353"/>
        <v>#VALUE!</v>
      </c>
      <c r="Q7504" t="e">
        <f t="shared" si="355"/>
        <v>#VALUE!</v>
      </c>
    </row>
    <row r="7505" spans="15:17">
      <c r="O7505">
        <f t="shared" si="354"/>
        <v>746</v>
      </c>
      <c r="P7505" t="e">
        <f t="shared" si="353"/>
        <v>#VALUE!</v>
      </c>
      <c r="Q7505" t="e">
        <f t="shared" si="355"/>
        <v>#VALUE!</v>
      </c>
    </row>
    <row r="7506" spans="15:17">
      <c r="O7506">
        <f t="shared" si="354"/>
        <v>747</v>
      </c>
      <c r="P7506" t="e">
        <f t="shared" si="353"/>
        <v>#VALUE!</v>
      </c>
      <c r="Q7506" t="e">
        <f t="shared" si="355"/>
        <v>#VALUE!</v>
      </c>
    </row>
    <row r="7507" spans="15:17">
      <c r="O7507">
        <f t="shared" si="354"/>
        <v>748</v>
      </c>
      <c r="P7507" t="e">
        <f t="shared" si="353"/>
        <v>#VALUE!</v>
      </c>
      <c r="Q7507" t="e">
        <f t="shared" si="355"/>
        <v>#VALUE!</v>
      </c>
    </row>
    <row r="7508" spans="15:17">
      <c r="O7508">
        <f t="shared" si="354"/>
        <v>749</v>
      </c>
      <c r="P7508" t="e">
        <f t="shared" si="353"/>
        <v>#VALUE!</v>
      </c>
      <c r="Q7508" t="e">
        <f t="shared" si="355"/>
        <v>#VALUE!</v>
      </c>
    </row>
    <row r="7509" spans="15:17">
      <c r="O7509">
        <f t="shared" si="354"/>
        <v>750</v>
      </c>
      <c r="P7509" t="e">
        <f t="shared" si="353"/>
        <v>#VALUE!</v>
      </c>
      <c r="Q7509" t="e">
        <f t="shared" si="355"/>
        <v>#VALUE!</v>
      </c>
    </row>
    <row r="7510" spans="15:17">
      <c r="O7510">
        <f t="shared" si="354"/>
        <v>751</v>
      </c>
      <c r="P7510" t="e">
        <f t="shared" si="353"/>
        <v>#VALUE!</v>
      </c>
      <c r="Q7510" t="e">
        <f t="shared" si="355"/>
        <v>#VALUE!</v>
      </c>
    </row>
    <row r="7511" spans="15:17">
      <c r="O7511">
        <f t="shared" si="354"/>
        <v>752</v>
      </c>
      <c r="P7511" t="e">
        <f t="shared" si="353"/>
        <v>#VALUE!</v>
      </c>
      <c r="Q7511" t="e">
        <f t="shared" si="355"/>
        <v>#VALUE!</v>
      </c>
    </row>
    <row r="7512" spans="15:17">
      <c r="O7512">
        <f t="shared" si="354"/>
        <v>753</v>
      </c>
      <c r="P7512" t="e">
        <f t="shared" si="353"/>
        <v>#VALUE!</v>
      </c>
      <c r="Q7512" t="e">
        <f t="shared" si="355"/>
        <v>#VALUE!</v>
      </c>
    </row>
    <row r="7513" spans="15:17">
      <c r="O7513">
        <f t="shared" si="354"/>
        <v>754</v>
      </c>
      <c r="P7513" t="e">
        <f t="shared" si="353"/>
        <v>#VALUE!</v>
      </c>
      <c r="Q7513" t="e">
        <f t="shared" si="355"/>
        <v>#VALUE!</v>
      </c>
    </row>
    <row r="7514" spans="15:17">
      <c r="O7514">
        <f t="shared" si="354"/>
        <v>755</v>
      </c>
      <c r="P7514" t="e">
        <f t="shared" si="353"/>
        <v>#VALUE!</v>
      </c>
      <c r="Q7514" t="e">
        <f t="shared" si="355"/>
        <v>#VALUE!</v>
      </c>
    </row>
    <row r="7515" spans="15:17">
      <c r="O7515">
        <f t="shared" si="354"/>
        <v>756</v>
      </c>
      <c r="P7515" t="e">
        <f t="shared" si="353"/>
        <v>#VALUE!</v>
      </c>
      <c r="Q7515" t="e">
        <f t="shared" si="355"/>
        <v>#VALUE!</v>
      </c>
    </row>
    <row r="7516" spans="15:17">
      <c r="O7516">
        <f t="shared" si="354"/>
        <v>757</v>
      </c>
      <c r="P7516" t="e">
        <f t="shared" si="353"/>
        <v>#VALUE!</v>
      </c>
      <c r="Q7516" t="e">
        <f t="shared" si="355"/>
        <v>#VALUE!</v>
      </c>
    </row>
    <row r="7517" spans="15:17">
      <c r="O7517">
        <f t="shared" si="354"/>
        <v>758</v>
      </c>
      <c r="P7517" t="e">
        <f t="shared" si="353"/>
        <v>#VALUE!</v>
      </c>
      <c r="Q7517" t="e">
        <f t="shared" si="355"/>
        <v>#VALUE!</v>
      </c>
    </row>
    <row r="7518" spans="15:17">
      <c r="O7518">
        <f t="shared" si="354"/>
        <v>759</v>
      </c>
      <c r="P7518" t="e">
        <f t="shared" si="353"/>
        <v>#VALUE!</v>
      </c>
      <c r="Q7518" t="e">
        <f t="shared" si="355"/>
        <v>#VALUE!</v>
      </c>
    </row>
    <row r="7519" spans="15:17">
      <c r="O7519">
        <f t="shared" si="354"/>
        <v>760</v>
      </c>
      <c r="P7519" t="e">
        <f t="shared" si="353"/>
        <v>#VALUE!</v>
      </c>
      <c r="Q7519" t="e">
        <f t="shared" si="355"/>
        <v>#VALUE!</v>
      </c>
    </row>
    <row r="7520" spans="15:17">
      <c r="O7520">
        <f t="shared" si="354"/>
        <v>761</v>
      </c>
      <c r="P7520" t="e">
        <f t="shared" si="353"/>
        <v>#VALUE!</v>
      </c>
      <c r="Q7520" t="e">
        <f t="shared" si="355"/>
        <v>#VALUE!</v>
      </c>
    </row>
    <row r="7521" spans="15:17">
      <c r="O7521">
        <f t="shared" si="354"/>
        <v>762</v>
      </c>
      <c r="P7521" t="e">
        <f t="shared" si="353"/>
        <v>#VALUE!</v>
      </c>
      <c r="Q7521" t="e">
        <f t="shared" si="355"/>
        <v>#VALUE!</v>
      </c>
    </row>
    <row r="7522" spans="15:17">
      <c r="O7522">
        <f t="shared" si="354"/>
        <v>763</v>
      </c>
      <c r="P7522" t="e">
        <f t="shared" si="353"/>
        <v>#VALUE!</v>
      </c>
      <c r="Q7522" t="e">
        <f t="shared" si="355"/>
        <v>#VALUE!</v>
      </c>
    </row>
    <row r="7523" spans="15:17">
      <c r="O7523">
        <f t="shared" si="354"/>
        <v>764</v>
      </c>
      <c r="P7523" t="e">
        <f t="shared" si="353"/>
        <v>#VALUE!</v>
      </c>
      <c r="Q7523" t="e">
        <f t="shared" si="355"/>
        <v>#VALUE!</v>
      </c>
    </row>
    <row r="7524" spans="15:17">
      <c r="O7524">
        <f t="shared" si="354"/>
        <v>765</v>
      </c>
      <c r="P7524" t="e">
        <f t="shared" si="353"/>
        <v>#VALUE!</v>
      </c>
      <c r="Q7524" t="e">
        <f t="shared" si="355"/>
        <v>#VALUE!</v>
      </c>
    </row>
    <row r="7525" spans="15:17">
      <c r="O7525">
        <f t="shared" si="354"/>
        <v>766</v>
      </c>
      <c r="P7525" t="e">
        <f t="shared" si="353"/>
        <v>#VALUE!</v>
      </c>
      <c r="Q7525" t="e">
        <f t="shared" si="355"/>
        <v>#VALUE!</v>
      </c>
    </row>
    <row r="7526" spans="15:17">
      <c r="O7526">
        <f t="shared" si="354"/>
        <v>767</v>
      </c>
      <c r="P7526" t="e">
        <f t="shared" si="353"/>
        <v>#VALUE!</v>
      </c>
      <c r="Q7526" t="e">
        <f t="shared" si="355"/>
        <v>#VALUE!</v>
      </c>
    </row>
    <row r="7527" spans="15:17">
      <c r="O7527">
        <f t="shared" si="354"/>
        <v>768</v>
      </c>
      <c r="P7527" t="e">
        <f t="shared" ref="P7527:P7590" si="356">NEGBINOMDIST(O7527-$A$9,$A$9,$B$9)</f>
        <v>#VALUE!</v>
      </c>
      <c r="Q7527" t="e">
        <f t="shared" si="355"/>
        <v>#VALUE!</v>
      </c>
    </row>
    <row r="7528" spans="15:17">
      <c r="O7528">
        <f t="shared" ref="O7528:O7591" si="357">O7527+1</f>
        <v>769</v>
      </c>
      <c r="P7528" t="e">
        <f t="shared" si="356"/>
        <v>#VALUE!</v>
      </c>
      <c r="Q7528" t="e">
        <f t="shared" si="355"/>
        <v>#VALUE!</v>
      </c>
    </row>
    <row r="7529" spans="15:17">
      <c r="O7529">
        <f t="shared" si="357"/>
        <v>770</v>
      </c>
      <c r="P7529" t="e">
        <f t="shared" si="356"/>
        <v>#VALUE!</v>
      </c>
      <c r="Q7529" t="e">
        <f t="shared" si="355"/>
        <v>#VALUE!</v>
      </c>
    </row>
    <row r="7530" spans="15:17">
      <c r="O7530">
        <f t="shared" si="357"/>
        <v>771</v>
      </c>
      <c r="P7530" t="e">
        <f t="shared" si="356"/>
        <v>#VALUE!</v>
      </c>
      <c r="Q7530" t="e">
        <f t="shared" si="355"/>
        <v>#VALUE!</v>
      </c>
    </row>
    <row r="7531" spans="15:17">
      <c r="O7531">
        <f t="shared" si="357"/>
        <v>772</v>
      </c>
      <c r="P7531" t="e">
        <f t="shared" si="356"/>
        <v>#VALUE!</v>
      </c>
      <c r="Q7531" t="e">
        <f t="shared" si="355"/>
        <v>#VALUE!</v>
      </c>
    </row>
    <row r="7532" spans="15:17">
      <c r="O7532">
        <f t="shared" si="357"/>
        <v>773</v>
      </c>
      <c r="P7532" t="e">
        <f t="shared" si="356"/>
        <v>#VALUE!</v>
      </c>
      <c r="Q7532" t="e">
        <f t="shared" si="355"/>
        <v>#VALUE!</v>
      </c>
    </row>
    <row r="7533" spans="15:17">
      <c r="O7533">
        <f t="shared" si="357"/>
        <v>774</v>
      </c>
      <c r="P7533" t="e">
        <f t="shared" si="356"/>
        <v>#VALUE!</v>
      </c>
      <c r="Q7533" t="e">
        <f t="shared" si="355"/>
        <v>#VALUE!</v>
      </c>
    </row>
    <row r="7534" spans="15:17">
      <c r="O7534">
        <f t="shared" si="357"/>
        <v>775</v>
      </c>
      <c r="P7534" t="e">
        <f t="shared" si="356"/>
        <v>#VALUE!</v>
      </c>
      <c r="Q7534" t="e">
        <f t="shared" si="355"/>
        <v>#VALUE!</v>
      </c>
    </row>
    <row r="7535" spans="15:17">
      <c r="O7535">
        <f t="shared" si="357"/>
        <v>776</v>
      </c>
      <c r="P7535" t="e">
        <f t="shared" si="356"/>
        <v>#VALUE!</v>
      </c>
      <c r="Q7535" t="e">
        <f t="shared" si="355"/>
        <v>#VALUE!</v>
      </c>
    </row>
    <row r="7536" spans="15:17">
      <c r="O7536">
        <f t="shared" si="357"/>
        <v>777</v>
      </c>
      <c r="P7536" t="e">
        <f t="shared" si="356"/>
        <v>#VALUE!</v>
      </c>
      <c r="Q7536" t="e">
        <f t="shared" si="355"/>
        <v>#VALUE!</v>
      </c>
    </row>
    <row r="7537" spans="15:17">
      <c r="O7537">
        <f t="shared" si="357"/>
        <v>778</v>
      </c>
      <c r="P7537" t="e">
        <f t="shared" si="356"/>
        <v>#VALUE!</v>
      </c>
      <c r="Q7537" t="e">
        <f t="shared" si="355"/>
        <v>#VALUE!</v>
      </c>
    </row>
    <row r="7538" spans="15:17">
      <c r="O7538">
        <f t="shared" si="357"/>
        <v>779</v>
      </c>
      <c r="P7538" t="e">
        <f t="shared" si="356"/>
        <v>#VALUE!</v>
      </c>
      <c r="Q7538" t="e">
        <f t="shared" si="355"/>
        <v>#VALUE!</v>
      </c>
    </row>
    <row r="7539" spans="15:17">
      <c r="O7539">
        <f t="shared" si="357"/>
        <v>780</v>
      </c>
      <c r="P7539" t="e">
        <f t="shared" si="356"/>
        <v>#VALUE!</v>
      </c>
      <c r="Q7539" t="e">
        <f t="shared" si="355"/>
        <v>#VALUE!</v>
      </c>
    </row>
    <row r="7540" spans="15:17">
      <c r="O7540">
        <f t="shared" si="357"/>
        <v>781</v>
      </c>
      <c r="P7540" t="e">
        <f t="shared" si="356"/>
        <v>#VALUE!</v>
      </c>
      <c r="Q7540" t="e">
        <f t="shared" si="355"/>
        <v>#VALUE!</v>
      </c>
    </row>
    <row r="7541" spans="15:17">
      <c r="O7541">
        <f t="shared" si="357"/>
        <v>782</v>
      </c>
      <c r="P7541" t="e">
        <f t="shared" si="356"/>
        <v>#VALUE!</v>
      </c>
      <c r="Q7541" t="e">
        <f t="shared" si="355"/>
        <v>#VALUE!</v>
      </c>
    </row>
    <row r="7542" spans="15:17">
      <c r="O7542">
        <f t="shared" si="357"/>
        <v>783</v>
      </c>
      <c r="P7542" t="e">
        <f t="shared" si="356"/>
        <v>#VALUE!</v>
      </c>
      <c r="Q7542" t="e">
        <f t="shared" si="355"/>
        <v>#VALUE!</v>
      </c>
    </row>
    <row r="7543" spans="15:17">
      <c r="O7543">
        <f t="shared" si="357"/>
        <v>784</v>
      </c>
      <c r="P7543" t="e">
        <f t="shared" si="356"/>
        <v>#VALUE!</v>
      </c>
      <c r="Q7543" t="e">
        <f t="shared" si="355"/>
        <v>#VALUE!</v>
      </c>
    </row>
    <row r="7544" spans="15:17">
      <c r="O7544">
        <f t="shared" si="357"/>
        <v>785</v>
      </c>
      <c r="P7544" t="e">
        <f t="shared" si="356"/>
        <v>#VALUE!</v>
      </c>
      <c r="Q7544" t="e">
        <f t="shared" si="355"/>
        <v>#VALUE!</v>
      </c>
    </row>
    <row r="7545" spans="15:17">
      <c r="O7545">
        <f t="shared" si="357"/>
        <v>786</v>
      </c>
      <c r="P7545" t="e">
        <f t="shared" si="356"/>
        <v>#VALUE!</v>
      </c>
      <c r="Q7545" t="e">
        <f t="shared" si="355"/>
        <v>#VALUE!</v>
      </c>
    </row>
    <row r="7546" spans="15:17">
      <c r="O7546">
        <f t="shared" si="357"/>
        <v>787</v>
      </c>
      <c r="P7546" t="e">
        <f t="shared" si="356"/>
        <v>#VALUE!</v>
      </c>
      <c r="Q7546" t="e">
        <f t="shared" si="355"/>
        <v>#VALUE!</v>
      </c>
    </row>
    <row r="7547" spans="15:17">
      <c r="O7547">
        <f t="shared" si="357"/>
        <v>788</v>
      </c>
      <c r="P7547" t="e">
        <f t="shared" si="356"/>
        <v>#VALUE!</v>
      </c>
      <c r="Q7547" t="e">
        <f t="shared" si="355"/>
        <v>#VALUE!</v>
      </c>
    </row>
    <row r="7548" spans="15:17">
      <c r="O7548">
        <f t="shared" si="357"/>
        <v>789</v>
      </c>
      <c r="P7548" t="e">
        <f t="shared" si="356"/>
        <v>#VALUE!</v>
      </c>
      <c r="Q7548" t="e">
        <f t="shared" si="355"/>
        <v>#VALUE!</v>
      </c>
    </row>
    <row r="7549" spans="15:17">
      <c r="O7549">
        <f t="shared" si="357"/>
        <v>790</v>
      </c>
      <c r="P7549" t="e">
        <f t="shared" si="356"/>
        <v>#VALUE!</v>
      </c>
      <c r="Q7549" t="e">
        <f t="shared" si="355"/>
        <v>#VALUE!</v>
      </c>
    </row>
    <row r="7550" spans="15:17">
      <c r="O7550">
        <f t="shared" si="357"/>
        <v>791</v>
      </c>
      <c r="P7550" t="e">
        <f t="shared" si="356"/>
        <v>#VALUE!</v>
      </c>
      <c r="Q7550" t="e">
        <f t="shared" si="355"/>
        <v>#VALUE!</v>
      </c>
    </row>
    <row r="7551" spans="15:17">
      <c r="O7551">
        <f t="shared" si="357"/>
        <v>792</v>
      </c>
      <c r="P7551" t="e">
        <f t="shared" si="356"/>
        <v>#VALUE!</v>
      </c>
      <c r="Q7551" t="e">
        <f t="shared" si="355"/>
        <v>#VALUE!</v>
      </c>
    </row>
    <row r="7552" spans="15:17">
      <c r="O7552">
        <f t="shared" si="357"/>
        <v>793</v>
      </c>
      <c r="P7552" t="e">
        <f t="shared" si="356"/>
        <v>#VALUE!</v>
      </c>
      <c r="Q7552" t="e">
        <f t="shared" si="355"/>
        <v>#VALUE!</v>
      </c>
    </row>
    <row r="7553" spans="15:17">
      <c r="O7553">
        <f t="shared" si="357"/>
        <v>794</v>
      </c>
      <c r="P7553" t="e">
        <f t="shared" si="356"/>
        <v>#VALUE!</v>
      </c>
      <c r="Q7553" t="e">
        <f t="shared" si="355"/>
        <v>#VALUE!</v>
      </c>
    </row>
    <row r="7554" spans="15:17">
      <c r="O7554">
        <f t="shared" si="357"/>
        <v>795</v>
      </c>
      <c r="P7554" t="e">
        <f t="shared" si="356"/>
        <v>#VALUE!</v>
      </c>
      <c r="Q7554" t="e">
        <f t="shared" si="355"/>
        <v>#VALUE!</v>
      </c>
    </row>
    <row r="7555" spans="15:17">
      <c r="O7555">
        <f t="shared" si="357"/>
        <v>796</v>
      </c>
      <c r="P7555" t="e">
        <f t="shared" si="356"/>
        <v>#VALUE!</v>
      </c>
      <c r="Q7555" t="e">
        <f t="shared" si="355"/>
        <v>#VALUE!</v>
      </c>
    </row>
    <row r="7556" spans="15:17">
      <c r="O7556">
        <f t="shared" si="357"/>
        <v>797</v>
      </c>
      <c r="P7556" t="e">
        <f t="shared" si="356"/>
        <v>#VALUE!</v>
      </c>
      <c r="Q7556" t="e">
        <f t="shared" si="355"/>
        <v>#VALUE!</v>
      </c>
    </row>
    <row r="7557" spans="15:17">
      <c r="O7557">
        <f t="shared" si="357"/>
        <v>798</v>
      </c>
      <c r="P7557" t="e">
        <f t="shared" si="356"/>
        <v>#VALUE!</v>
      </c>
      <c r="Q7557" t="e">
        <f t="shared" si="355"/>
        <v>#VALUE!</v>
      </c>
    </row>
    <row r="7558" spans="15:17">
      <c r="O7558">
        <f t="shared" si="357"/>
        <v>799</v>
      </c>
      <c r="P7558" t="e">
        <f t="shared" si="356"/>
        <v>#VALUE!</v>
      </c>
      <c r="Q7558" t="e">
        <f t="shared" si="355"/>
        <v>#VALUE!</v>
      </c>
    </row>
    <row r="7559" spans="15:17">
      <c r="O7559">
        <f t="shared" si="357"/>
        <v>800</v>
      </c>
      <c r="P7559" t="e">
        <f t="shared" si="356"/>
        <v>#VALUE!</v>
      </c>
      <c r="Q7559" t="e">
        <f t="shared" ref="Q7559:Q7622" si="358">Q7558+P7558</f>
        <v>#VALUE!</v>
      </c>
    </row>
    <row r="7560" spans="15:17">
      <c r="O7560">
        <f t="shared" si="357"/>
        <v>801</v>
      </c>
      <c r="P7560" t="e">
        <f t="shared" si="356"/>
        <v>#VALUE!</v>
      </c>
      <c r="Q7560" t="e">
        <f t="shared" si="358"/>
        <v>#VALUE!</v>
      </c>
    </row>
    <row r="7561" spans="15:17">
      <c r="O7561">
        <f t="shared" si="357"/>
        <v>802</v>
      </c>
      <c r="P7561" t="e">
        <f t="shared" si="356"/>
        <v>#VALUE!</v>
      </c>
      <c r="Q7561" t="e">
        <f t="shared" si="358"/>
        <v>#VALUE!</v>
      </c>
    </row>
    <row r="7562" spans="15:17">
      <c r="O7562">
        <f t="shared" si="357"/>
        <v>803</v>
      </c>
      <c r="P7562" t="e">
        <f t="shared" si="356"/>
        <v>#VALUE!</v>
      </c>
      <c r="Q7562" t="e">
        <f t="shared" si="358"/>
        <v>#VALUE!</v>
      </c>
    </row>
    <row r="7563" spans="15:17">
      <c r="O7563">
        <f t="shared" si="357"/>
        <v>804</v>
      </c>
      <c r="P7563" t="e">
        <f t="shared" si="356"/>
        <v>#VALUE!</v>
      </c>
      <c r="Q7563" t="e">
        <f t="shared" si="358"/>
        <v>#VALUE!</v>
      </c>
    </row>
    <row r="7564" spans="15:17">
      <c r="O7564">
        <f t="shared" si="357"/>
        <v>805</v>
      </c>
      <c r="P7564" t="e">
        <f t="shared" si="356"/>
        <v>#VALUE!</v>
      </c>
      <c r="Q7564" t="e">
        <f t="shared" si="358"/>
        <v>#VALUE!</v>
      </c>
    </row>
    <row r="7565" spans="15:17">
      <c r="O7565">
        <f t="shared" si="357"/>
        <v>806</v>
      </c>
      <c r="P7565" t="e">
        <f t="shared" si="356"/>
        <v>#VALUE!</v>
      </c>
      <c r="Q7565" t="e">
        <f t="shared" si="358"/>
        <v>#VALUE!</v>
      </c>
    </row>
    <row r="7566" spans="15:17">
      <c r="O7566">
        <f t="shared" si="357"/>
        <v>807</v>
      </c>
      <c r="P7566" t="e">
        <f t="shared" si="356"/>
        <v>#VALUE!</v>
      </c>
      <c r="Q7566" t="e">
        <f t="shared" si="358"/>
        <v>#VALUE!</v>
      </c>
    </row>
    <row r="7567" spans="15:17">
      <c r="O7567">
        <f t="shared" si="357"/>
        <v>808</v>
      </c>
      <c r="P7567" t="e">
        <f t="shared" si="356"/>
        <v>#VALUE!</v>
      </c>
      <c r="Q7567" t="e">
        <f t="shared" si="358"/>
        <v>#VALUE!</v>
      </c>
    </row>
    <row r="7568" spans="15:17">
      <c r="O7568">
        <f t="shared" si="357"/>
        <v>809</v>
      </c>
      <c r="P7568" t="e">
        <f t="shared" si="356"/>
        <v>#VALUE!</v>
      </c>
      <c r="Q7568" t="e">
        <f t="shared" si="358"/>
        <v>#VALUE!</v>
      </c>
    </row>
    <row r="7569" spans="15:17">
      <c r="O7569">
        <f t="shared" si="357"/>
        <v>810</v>
      </c>
      <c r="P7569" t="e">
        <f t="shared" si="356"/>
        <v>#VALUE!</v>
      </c>
      <c r="Q7569" t="e">
        <f t="shared" si="358"/>
        <v>#VALUE!</v>
      </c>
    </row>
    <row r="7570" spans="15:17">
      <c r="O7570">
        <f t="shared" si="357"/>
        <v>811</v>
      </c>
      <c r="P7570" t="e">
        <f t="shared" si="356"/>
        <v>#VALUE!</v>
      </c>
      <c r="Q7570" t="e">
        <f t="shared" si="358"/>
        <v>#VALUE!</v>
      </c>
    </row>
    <row r="7571" spans="15:17">
      <c r="O7571">
        <f t="shared" si="357"/>
        <v>812</v>
      </c>
      <c r="P7571" t="e">
        <f t="shared" si="356"/>
        <v>#VALUE!</v>
      </c>
      <c r="Q7571" t="e">
        <f t="shared" si="358"/>
        <v>#VALUE!</v>
      </c>
    </row>
    <row r="7572" spans="15:17">
      <c r="O7572">
        <f t="shared" si="357"/>
        <v>813</v>
      </c>
      <c r="P7572" t="e">
        <f t="shared" si="356"/>
        <v>#VALUE!</v>
      </c>
      <c r="Q7572" t="e">
        <f t="shared" si="358"/>
        <v>#VALUE!</v>
      </c>
    </row>
    <row r="7573" spans="15:17">
      <c r="O7573">
        <f t="shared" si="357"/>
        <v>814</v>
      </c>
      <c r="P7573" t="e">
        <f t="shared" si="356"/>
        <v>#VALUE!</v>
      </c>
      <c r="Q7573" t="e">
        <f t="shared" si="358"/>
        <v>#VALUE!</v>
      </c>
    </row>
    <row r="7574" spans="15:17">
      <c r="O7574">
        <f t="shared" si="357"/>
        <v>815</v>
      </c>
      <c r="P7574" t="e">
        <f t="shared" si="356"/>
        <v>#VALUE!</v>
      </c>
      <c r="Q7574" t="e">
        <f t="shared" si="358"/>
        <v>#VALUE!</v>
      </c>
    </row>
    <row r="7575" spans="15:17">
      <c r="O7575">
        <f t="shared" si="357"/>
        <v>816</v>
      </c>
      <c r="P7575" t="e">
        <f t="shared" si="356"/>
        <v>#VALUE!</v>
      </c>
      <c r="Q7575" t="e">
        <f t="shared" si="358"/>
        <v>#VALUE!</v>
      </c>
    </row>
    <row r="7576" spans="15:17">
      <c r="O7576">
        <f t="shared" si="357"/>
        <v>817</v>
      </c>
      <c r="P7576" t="e">
        <f t="shared" si="356"/>
        <v>#VALUE!</v>
      </c>
      <c r="Q7576" t="e">
        <f t="shared" si="358"/>
        <v>#VALUE!</v>
      </c>
    </row>
    <row r="7577" spans="15:17">
      <c r="O7577">
        <f t="shared" si="357"/>
        <v>818</v>
      </c>
      <c r="P7577" t="e">
        <f t="shared" si="356"/>
        <v>#VALUE!</v>
      </c>
      <c r="Q7577" t="e">
        <f t="shared" si="358"/>
        <v>#VALUE!</v>
      </c>
    </row>
    <row r="7578" spans="15:17">
      <c r="O7578">
        <f t="shared" si="357"/>
        <v>819</v>
      </c>
      <c r="P7578" t="e">
        <f t="shared" si="356"/>
        <v>#VALUE!</v>
      </c>
      <c r="Q7578" t="e">
        <f t="shared" si="358"/>
        <v>#VALUE!</v>
      </c>
    </row>
    <row r="7579" spans="15:17">
      <c r="O7579">
        <f t="shared" si="357"/>
        <v>820</v>
      </c>
      <c r="P7579" t="e">
        <f t="shared" si="356"/>
        <v>#VALUE!</v>
      </c>
      <c r="Q7579" t="e">
        <f t="shared" si="358"/>
        <v>#VALUE!</v>
      </c>
    </row>
    <row r="7580" spans="15:17">
      <c r="O7580">
        <f t="shared" si="357"/>
        <v>821</v>
      </c>
      <c r="P7580" t="e">
        <f t="shared" si="356"/>
        <v>#VALUE!</v>
      </c>
      <c r="Q7580" t="e">
        <f t="shared" si="358"/>
        <v>#VALUE!</v>
      </c>
    </row>
    <row r="7581" spans="15:17">
      <c r="O7581">
        <f t="shared" si="357"/>
        <v>822</v>
      </c>
      <c r="P7581" t="e">
        <f t="shared" si="356"/>
        <v>#VALUE!</v>
      </c>
      <c r="Q7581" t="e">
        <f t="shared" si="358"/>
        <v>#VALUE!</v>
      </c>
    </row>
    <row r="7582" spans="15:17">
      <c r="O7582">
        <f t="shared" si="357"/>
        <v>823</v>
      </c>
      <c r="P7582" t="e">
        <f t="shared" si="356"/>
        <v>#VALUE!</v>
      </c>
      <c r="Q7582" t="e">
        <f t="shared" si="358"/>
        <v>#VALUE!</v>
      </c>
    </row>
    <row r="7583" spans="15:17">
      <c r="O7583">
        <f t="shared" si="357"/>
        <v>824</v>
      </c>
      <c r="P7583" t="e">
        <f t="shared" si="356"/>
        <v>#VALUE!</v>
      </c>
      <c r="Q7583" t="e">
        <f t="shared" si="358"/>
        <v>#VALUE!</v>
      </c>
    </row>
    <row r="7584" spans="15:17">
      <c r="O7584">
        <f t="shared" si="357"/>
        <v>825</v>
      </c>
      <c r="P7584" t="e">
        <f t="shared" si="356"/>
        <v>#VALUE!</v>
      </c>
      <c r="Q7584" t="e">
        <f t="shared" si="358"/>
        <v>#VALUE!</v>
      </c>
    </row>
    <row r="7585" spans="15:17">
      <c r="O7585">
        <f t="shared" si="357"/>
        <v>826</v>
      </c>
      <c r="P7585" t="e">
        <f t="shared" si="356"/>
        <v>#VALUE!</v>
      </c>
      <c r="Q7585" t="e">
        <f t="shared" si="358"/>
        <v>#VALUE!</v>
      </c>
    </row>
    <row r="7586" spans="15:17">
      <c r="O7586">
        <f t="shared" si="357"/>
        <v>827</v>
      </c>
      <c r="P7586" t="e">
        <f t="shared" si="356"/>
        <v>#VALUE!</v>
      </c>
      <c r="Q7586" t="e">
        <f t="shared" si="358"/>
        <v>#VALUE!</v>
      </c>
    </row>
    <row r="7587" spans="15:17">
      <c r="O7587">
        <f t="shared" si="357"/>
        <v>828</v>
      </c>
      <c r="P7587" t="e">
        <f t="shared" si="356"/>
        <v>#VALUE!</v>
      </c>
      <c r="Q7587" t="e">
        <f t="shared" si="358"/>
        <v>#VALUE!</v>
      </c>
    </row>
    <row r="7588" spans="15:17">
      <c r="O7588">
        <f t="shared" si="357"/>
        <v>829</v>
      </c>
      <c r="P7588" t="e">
        <f t="shared" si="356"/>
        <v>#VALUE!</v>
      </c>
      <c r="Q7588" t="e">
        <f t="shared" si="358"/>
        <v>#VALUE!</v>
      </c>
    </row>
    <row r="7589" spans="15:17">
      <c r="O7589">
        <f t="shared" si="357"/>
        <v>830</v>
      </c>
      <c r="P7589" t="e">
        <f t="shared" si="356"/>
        <v>#VALUE!</v>
      </c>
      <c r="Q7589" t="e">
        <f t="shared" si="358"/>
        <v>#VALUE!</v>
      </c>
    </row>
    <row r="7590" spans="15:17">
      <c r="O7590">
        <f t="shared" si="357"/>
        <v>831</v>
      </c>
      <c r="P7590" t="e">
        <f t="shared" si="356"/>
        <v>#VALUE!</v>
      </c>
      <c r="Q7590" t="e">
        <f t="shared" si="358"/>
        <v>#VALUE!</v>
      </c>
    </row>
    <row r="7591" spans="15:17">
      <c r="O7591">
        <f t="shared" si="357"/>
        <v>832</v>
      </c>
      <c r="P7591" t="e">
        <f t="shared" ref="P7591:P7654" si="359">NEGBINOMDIST(O7591-$A$9,$A$9,$B$9)</f>
        <v>#VALUE!</v>
      </c>
      <c r="Q7591" t="e">
        <f t="shared" si="358"/>
        <v>#VALUE!</v>
      </c>
    </row>
    <row r="7592" spans="15:17">
      <c r="O7592">
        <f t="shared" ref="O7592:O7655" si="360">O7591+1</f>
        <v>833</v>
      </c>
      <c r="P7592" t="e">
        <f t="shared" si="359"/>
        <v>#VALUE!</v>
      </c>
      <c r="Q7592" t="e">
        <f t="shared" si="358"/>
        <v>#VALUE!</v>
      </c>
    </row>
    <row r="7593" spans="15:17">
      <c r="O7593">
        <f t="shared" si="360"/>
        <v>834</v>
      </c>
      <c r="P7593" t="e">
        <f t="shared" si="359"/>
        <v>#VALUE!</v>
      </c>
      <c r="Q7593" t="e">
        <f t="shared" si="358"/>
        <v>#VALUE!</v>
      </c>
    </row>
    <row r="7594" spans="15:17">
      <c r="O7594">
        <f t="shared" si="360"/>
        <v>835</v>
      </c>
      <c r="P7594" t="e">
        <f t="shared" si="359"/>
        <v>#VALUE!</v>
      </c>
      <c r="Q7594" t="e">
        <f t="shared" si="358"/>
        <v>#VALUE!</v>
      </c>
    </row>
    <row r="7595" spans="15:17">
      <c r="O7595">
        <f t="shared" si="360"/>
        <v>836</v>
      </c>
      <c r="P7595" t="e">
        <f t="shared" si="359"/>
        <v>#VALUE!</v>
      </c>
      <c r="Q7595" t="e">
        <f t="shared" si="358"/>
        <v>#VALUE!</v>
      </c>
    </row>
    <row r="7596" spans="15:17">
      <c r="O7596">
        <f t="shared" si="360"/>
        <v>837</v>
      </c>
      <c r="P7596" t="e">
        <f t="shared" si="359"/>
        <v>#VALUE!</v>
      </c>
      <c r="Q7596" t="e">
        <f t="shared" si="358"/>
        <v>#VALUE!</v>
      </c>
    </row>
    <row r="7597" spans="15:17">
      <c r="O7597">
        <f t="shared" si="360"/>
        <v>838</v>
      </c>
      <c r="P7597" t="e">
        <f t="shared" si="359"/>
        <v>#VALUE!</v>
      </c>
      <c r="Q7597" t="e">
        <f t="shared" si="358"/>
        <v>#VALUE!</v>
      </c>
    </row>
    <row r="7598" spans="15:17">
      <c r="O7598">
        <f t="shared" si="360"/>
        <v>839</v>
      </c>
      <c r="P7598" t="e">
        <f t="shared" si="359"/>
        <v>#VALUE!</v>
      </c>
      <c r="Q7598" t="e">
        <f t="shared" si="358"/>
        <v>#VALUE!</v>
      </c>
    </row>
    <row r="7599" spans="15:17">
      <c r="O7599">
        <f t="shared" si="360"/>
        <v>840</v>
      </c>
      <c r="P7599" t="e">
        <f t="shared" si="359"/>
        <v>#VALUE!</v>
      </c>
      <c r="Q7599" t="e">
        <f t="shared" si="358"/>
        <v>#VALUE!</v>
      </c>
    </row>
    <row r="7600" spans="15:17">
      <c r="O7600">
        <f t="shared" si="360"/>
        <v>841</v>
      </c>
      <c r="P7600" t="e">
        <f t="shared" si="359"/>
        <v>#VALUE!</v>
      </c>
      <c r="Q7600" t="e">
        <f t="shared" si="358"/>
        <v>#VALUE!</v>
      </c>
    </row>
    <row r="7601" spans="15:17">
      <c r="O7601">
        <f t="shared" si="360"/>
        <v>842</v>
      </c>
      <c r="P7601" t="e">
        <f t="shared" si="359"/>
        <v>#VALUE!</v>
      </c>
      <c r="Q7601" t="e">
        <f t="shared" si="358"/>
        <v>#VALUE!</v>
      </c>
    </row>
    <row r="7602" spans="15:17">
      <c r="O7602">
        <f t="shared" si="360"/>
        <v>843</v>
      </c>
      <c r="P7602" t="e">
        <f t="shared" si="359"/>
        <v>#VALUE!</v>
      </c>
      <c r="Q7602" t="e">
        <f t="shared" si="358"/>
        <v>#VALUE!</v>
      </c>
    </row>
    <row r="7603" spans="15:17">
      <c r="O7603">
        <f t="shared" si="360"/>
        <v>844</v>
      </c>
      <c r="P7603" t="e">
        <f t="shared" si="359"/>
        <v>#VALUE!</v>
      </c>
      <c r="Q7603" t="e">
        <f t="shared" si="358"/>
        <v>#VALUE!</v>
      </c>
    </row>
    <row r="7604" spans="15:17">
      <c r="O7604">
        <f t="shared" si="360"/>
        <v>845</v>
      </c>
      <c r="P7604" t="e">
        <f t="shared" si="359"/>
        <v>#VALUE!</v>
      </c>
      <c r="Q7604" t="e">
        <f t="shared" si="358"/>
        <v>#VALUE!</v>
      </c>
    </row>
    <row r="7605" spans="15:17">
      <c r="O7605">
        <f t="shared" si="360"/>
        <v>846</v>
      </c>
      <c r="P7605" t="e">
        <f t="shared" si="359"/>
        <v>#VALUE!</v>
      </c>
      <c r="Q7605" t="e">
        <f t="shared" si="358"/>
        <v>#VALUE!</v>
      </c>
    </row>
    <row r="7606" spans="15:17">
      <c r="O7606">
        <f t="shared" si="360"/>
        <v>847</v>
      </c>
      <c r="P7606" t="e">
        <f t="shared" si="359"/>
        <v>#VALUE!</v>
      </c>
      <c r="Q7606" t="e">
        <f t="shared" si="358"/>
        <v>#VALUE!</v>
      </c>
    </row>
    <row r="7607" spans="15:17">
      <c r="O7607">
        <f t="shared" si="360"/>
        <v>848</v>
      </c>
      <c r="P7607" t="e">
        <f t="shared" si="359"/>
        <v>#VALUE!</v>
      </c>
      <c r="Q7607" t="e">
        <f t="shared" si="358"/>
        <v>#VALUE!</v>
      </c>
    </row>
    <row r="7608" spans="15:17">
      <c r="O7608">
        <f t="shared" si="360"/>
        <v>849</v>
      </c>
      <c r="P7608" t="e">
        <f t="shared" si="359"/>
        <v>#VALUE!</v>
      </c>
      <c r="Q7608" t="e">
        <f t="shared" si="358"/>
        <v>#VALUE!</v>
      </c>
    </row>
    <row r="7609" spans="15:17">
      <c r="O7609">
        <f t="shared" si="360"/>
        <v>850</v>
      </c>
      <c r="P7609" t="e">
        <f t="shared" si="359"/>
        <v>#VALUE!</v>
      </c>
      <c r="Q7609" t="e">
        <f t="shared" si="358"/>
        <v>#VALUE!</v>
      </c>
    </row>
    <row r="7610" spans="15:17">
      <c r="O7610">
        <f t="shared" si="360"/>
        <v>851</v>
      </c>
      <c r="P7610" t="e">
        <f t="shared" si="359"/>
        <v>#VALUE!</v>
      </c>
      <c r="Q7610" t="e">
        <f t="shared" si="358"/>
        <v>#VALUE!</v>
      </c>
    </row>
    <row r="7611" spans="15:17">
      <c r="O7611">
        <f t="shared" si="360"/>
        <v>852</v>
      </c>
      <c r="P7611" t="e">
        <f t="shared" si="359"/>
        <v>#VALUE!</v>
      </c>
      <c r="Q7611" t="e">
        <f t="shared" si="358"/>
        <v>#VALUE!</v>
      </c>
    </row>
    <row r="7612" spans="15:17">
      <c r="O7612">
        <f t="shared" si="360"/>
        <v>853</v>
      </c>
      <c r="P7612" t="e">
        <f t="shared" si="359"/>
        <v>#VALUE!</v>
      </c>
      <c r="Q7612" t="e">
        <f t="shared" si="358"/>
        <v>#VALUE!</v>
      </c>
    </row>
    <row r="7613" spans="15:17">
      <c r="O7613">
        <f t="shared" si="360"/>
        <v>854</v>
      </c>
      <c r="P7613" t="e">
        <f t="shared" si="359"/>
        <v>#VALUE!</v>
      </c>
      <c r="Q7613" t="e">
        <f t="shared" si="358"/>
        <v>#VALUE!</v>
      </c>
    </row>
    <row r="7614" spans="15:17">
      <c r="O7614">
        <f t="shared" si="360"/>
        <v>855</v>
      </c>
      <c r="P7614" t="e">
        <f t="shared" si="359"/>
        <v>#VALUE!</v>
      </c>
      <c r="Q7614" t="e">
        <f t="shared" si="358"/>
        <v>#VALUE!</v>
      </c>
    </row>
    <row r="7615" spans="15:17">
      <c r="O7615">
        <f t="shared" si="360"/>
        <v>856</v>
      </c>
      <c r="P7615" t="e">
        <f t="shared" si="359"/>
        <v>#VALUE!</v>
      </c>
      <c r="Q7615" t="e">
        <f t="shared" si="358"/>
        <v>#VALUE!</v>
      </c>
    </row>
    <row r="7616" spans="15:17">
      <c r="O7616">
        <f t="shared" si="360"/>
        <v>857</v>
      </c>
      <c r="P7616" t="e">
        <f t="shared" si="359"/>
        <v>#VALUE!</v>
      </c>
      <c r="Q7616" t="e">
        <f t="shared" si="358"/>
        <v>#VALUE!</v>
      </c>
    </row>
    <row r="7617" spans="15:17">
      <c r="O7617">
        <f t="shared" si="360"/>
        <v>858</v>
      </c>
      <c r="P7617" t="e">
        <f t="shared" si="359"/>
        <v>#VALUE!</v>
      </c>
      <c r="Q7617" t="e">
        <f t="shared" si="358"/>
        <v>#VALUE!</v>
      </c>
    </row>
    <row r="7618" spans="15:17">
      <c r="O7618">
        <f t="shared" si="360"/>
        <v>859</v>
      </c>
      <c r="P7618" t="e">
        <f t="shared" si="359"/>
        <v>#VALUE!</v>
      </c>
      <c r="Q7618" t="e">
        <f t="shared" si="358"/>
        <v>#VALUE!</v>
      </c>
    </row>
    <row r="7619" spans="15:17">
      <c r="O7619">
        <f t="shared" si="360"/>
        <v>860</v>
      </c>
      <c r="P7619" t="e">
        <f t="shared" si="359"/>
        <v>#VALUE!</v>
      </c>
      <c r="Q7619" t="e">
        <f t="shared" si="358"/>
        <v>#VALUE!</v>
      </c>
    </row>
    <row r="7620" spans="15:17">
      <c r="O7620">
        <f t="shared" si="360"/>
        <v>861</v>
      </c>
      <c r="P7620" t="e">
        <f t="shared" si="359"/>
        <v>#VALUE!</v>
      </c>
      <c r="Q7620" t="e">
        <f t="shared" si="358"/>
        <v>#VALUE!</v>
      </c>
    </row>
    <row r="7621" spans="15:17">
      <c r="O7621">
        <f t="shared" si="360"/>
        <v>862</v>
      </c>
      <c r="P7621" t="e">
        <f t="shared" si="359"/>
        <v>#VALUE!</v>
      </c>
      <c r="Q7621" t="e">
        <f t="shared" si="358"/>
        <v>#VALUE!</v>
      </c>
    </row>
    <row r="7622" spans="15:17">
      <c r="O7622">
        <f t="shared" si="360"/>
        <v>863</v>
      </c>
      <c r="P7622" t="e">
        <f t="shared" si="359"/>
        <v>#VALUE!</v>
      </c>
      <c r="Q7622" t="e">
        <f t="shared" si="358"/>
        <v>#VALUE!</v>
      </c>
    </row>
    <row r="7623" spans="15:17">
      <c r="O7623">
        <f t="shared" si="360"/>
        <v>864</v>
      </c>
      <c r="P7623" t="e">
        <f t="shared" si="359"/>
        <v>#VALUE!</v>
      </c>
      <c r="Q7623" t="e">
        <f t="shared" ref="Q7623:Q7686" si="361">Q7622+P7622</f>
        <v>#VALUE!</v>
      </c>
    </row>
    <row r="7624" spans="15:17">
      <c r="O7624">
        <f t="shared" si="360"/>
        <v>865</v>
      </c>
      <c r="P7624" t="e">
        <f t="shared" si="359"/>
        <v>#VALUE!</v>
      </c>
      <c r="Q7624" t="e">
        <f t="shared" si="361"/>
        <v>#VALUE!</v>
      </c>
    </row>
    <row r="7625" spans="15:17">
      <c r="O7625">
        <f t="shared" si="360"/>
        <v>866</v>
      </c>
      <c r="P7625" t="e">
        <f t="shared" si="359"/>
        <v>#VALUE!</v>
      </c>
      <c r="Q7625" t="e">
        <f t="shared" si="361"/>
        <v>#VALUE!</v>
      </c>
    </row>
    <row r="7626" spans="15:17">
      <c r="O7626">
        <f t="shared" si="360"/>
        <v>867</v>
      </c>
      <c r="P7626" t="e">
        <f t="shared" si="359"/>
        <v>#VALUE!</v>
      </c>
      <c r="Q7626" t="e">
        <f t="shared" si="361"/>
        <v>#VALUE!</v>
      </c>
    </row>
    <row r="7627" spans="15:17">
      <c r="O7627">
        <f t="shared" si="360"/>
        <v>868</v>
      </c>
      <c r="P7627" t="e">
        <f t="shared" si="359"/>
        <v>#VALUE!</v>
      </c>
      <c r="Q7627" t="e">
        <f t="shared" si="361"/>
        <v>#VALUE!</v>
      </c>
    </row>
    <row r="7628" spans="15:17">
      <c r="O7628">
        <f t="shared" si="360"/>
        <v>869</v>
      </c>
      <c r="P7628" t="e">
        <f t="shared" si="359"/>
        <v>#VALUE!</v>
      </c>
      <c r="Q7628" t="e">
        <f t="shared" si="361"/>
        <v>#VALUE!</v>
      </c>
    </row>
    <row r="7629" spans="15:17">
      <c r="O7629">
        <f t="shared" si="360"/>
        <v>870</v>
      </c>
      <c r="P7629" t="e">
        <f t="shared" si="359"/>
        <v>#VALUE!</v>
      </c>
      <c r="Q7629" t="e">
        <f t="shared" si="361"/>
        <v>#VALUE!</v>
      </c>
    </row>
    <row r="7630" spans="15:17">
      <c r="O7630">
        <f t="shared" si="360"/>
        <v>871</v>
      </c>
      <c r="P7630" t="e">
        <f t="shared" si="359"/>
        <v>#VALUE!</v>
      </c>
      <c r="Q7630" t="e">
        <f t="shared" si="361"/>
        <v>#VALUE!</v>
      </c>
    </row>
    <row r="7631" spans="15:17">
      <c r="O7631">
        <f t="shared" si="360"/>
        <v>872</v>
      </c>
      <c r="P7631" t="e">
        <f t="shared" si="359"/>
        <v>#VALUE!</v>
      </c>
      <c r="Q7631" t="e">
        <f t="shared" si="361"/>
        <v>#VALUE!</v>
      </c>
    </row>
    <row r="7632" spans="15:17">
      <c r="O7632">
        <f t="shared" si="360"/>
        <v>873</v>
      </c>
      <c r="P7632" t="e">
        <f t="shared" si="359"/>
        <v>#VALUE!</v>
      </c>
      <c r="Q7632" t="e">
        <f t="shared" si="361"/>
        <v>#VALUE!</v>
      </c>
    </row>
    <row r="7633" spans="15:17">
      <c r="O7633">
        <f t="shared" si="360"/>
        <v>874</v>
      </c>
      <c r="P7633" t="e">
        <f t="shared" si="359"/>
        <v>#VALUE!</v>
      </c>
      <c r="Q7633" t="e">
        <f t="shared" si="361"/>
        <v>#VALUE!</v>
      </c>
    </row>
    <row r="7634" spans="15:17">
      <c r="O7634">
        <f t="shared" si="360"/>
        <v>875</v>
      </c>
      <c r="P7634" t="e">
        <f t="shared" si="359"/>
        <v>#VALUE!</v>
      </c>
      <c r="Q7634" t="e">
        <f t="shared" si="361"/>
        <v>#VALUE!</v>
      </c>
    </row>
    <row r="7635" spans="15:17">
      <c r="O7635">
        <f t="shared" si="360"/>
        <v>876</v>
      </c>
      <c r="P7635" t="e">
        <f t="shared" si="359"/>
        <v>#VALUE!</v>
      </c>
      <c r="Q7635" t="e">
        <f t="shared" si="361"/>
        <v>#VALUE!</v>
      </c>
    </row>
    <row r="7636" spans="15:17">
      <c r="O7636">
        <f t="shared" si="360"/>
        <v>877</v>
      </c>
      <c r="P7636" t="e">
        <f t="shared" si="359"/>
        <v>#VALUE!</v>
      </c>
      <c r="Q7636" t="e">
        <f t="shared" si="361"/>
        <v>#VALUE!</v>
      </c>
    </row>
    <row r="7637" spans="15:17">
      <c r="O7637">
        <f t="shared" si="360"/>
        <v>878</v>
      </c>
      <c r="P7637" t="e">
        <f t="shared" si="359"/>
        <v>#VALUE!</v>
      </c>
      <c r="Q7637" t="e">
        <f t="shared" si="361"/>
        <v>#VALUE!</v>
      </c>
    </row>
    <row r="7638" spans="15:17">
      <c r="O7638">
        <f t="shared" si="360"/>
        <v>879</v>
      </c>
      <c r="P7638" t="e">
        <f t="shared" si="359"/>
        <v>#VALUE!</v>
      </c>
      <c r="Q7638" t="e">
        <f t="shared" si="361"/>
        <v>#VALUE!</v>
      </c>
    </row>
    <row r="7639" spans="15:17">
      <c r="O7639">
        <f t="shared" si="360"/>
        <v>880</v>
      </c>
      <c r="P7639" t="e">
        <f t="shared" si="359"/>
        <v>#VALUE!</v>
      </c>
      <c r="Q7639" t="e">
        <f t="shared" si="361"/>
        <v>#VALUE!</v>
      </c>
    </row>
    <row r="7640" spans="15:17">
      <c r="O7640">
        <f t="shared" si="360"/>
        <v>881</v>
      </c>
      <c r="P7640" t="e">
        <f t="shared" si="359"/>
        <v>#VALUE!</v>
      </c>
      <c r="Q7640" t="e">
        <f t="shared" si="361"/>
        <v>#VALUE!</v>
      </c>
    </row>
    <row r="7641" spans="15:17">
      <c r="O7641">
        <f t="shared" si="360"/>
        <v>882</v>
      </c>
      <c r="P7641" t="e">
        <f t="shared" si="359"/>
        <v>#VALUE!</v>
      </c>
      <c r="Q7641" t="e">
        <f t="shared" si="361"/>
        <v>#VALUE!</v>
      </c>
    </row>
    <row r="7642" spans="15:17">
      <c r="O7642">
        <f t="shared" si="360"/>
        <v>883</v>
      </c>
      <c r="P7642" t="e">
        <f t="shared" si="359"/>
        <v>#VALUE!</v>
      </c>
      <c r="Q7642" t="e">
        <f t="shared" si="361"/>
        <v>#VALUE!</v>
      </c>
    </row>
    <row r="7643" spans="15:17">
      <c r="O7643">
        <f t="shared" si="360"/>
        <v>884</v>
      </c>
      <c r="P7643" t="e">
        <f t="shared" si="359"/>
        <v>#VALUE!</v>
      </c>
      <c r="Q7643" t="e">
        <f t="shared" si="361"/>
        <v>#VALUE!</v>
      </c>
    </row>
    <row r="7644" spans="15:17">
      <c r="O7644">
        <f t="shared" si="360"/>
        <v>885</v>
      </c>
      <c r="P7644" t="e">
        <f t="shared" si="359"/>
        <v>#VALUE!</v>
      </c>
      <c r="Q7644" t="e">
        <f t="shared" si="361"/>
        <v>#VALUE!</v>
      </c>
    </row>
    <row r="7645" spans="15:17">
      <c r="O7645">
        <f t="shared" si="360"/>
        <v>886</v>
      </c>
      <c r="P7645" t="e">
        <f t="shared" si="359"/>
        <v>#VALUE!</v>
      </c>
      <c r="Q7645" t="e">
        <f t="shared" si="361"/>
        <v>#VALUE!</v>
      </c>
    </row>
    <row r="7646" spans="15:17">
      <c r="O7646">
        <f t="shared" si="360"/>
        <v>887</v>
      </c>
      <c r="P7646" t="e">
        <f t="shared" si="359"/>
        <v>#VALUE!</v>
      </c>
      <c r="Q7646" t="e">
        <f t="shared" si="361"/>
        <v>#VALUE!</v>
      </c>
    </row>
    <row r="7647" spans="15:17">
      <c r="O7647">
        <f t="shared" si="360"/>
        <v>888</v>
      </c>
      <c r="P7647" t="e">
        <f t="shared" si="359"/>
        <v>#VALUE!</v>
      </c>
      <c r="Q7647" t="e">
        <f t="shared" si="361"/>
        <v>#VALUE!</v>
      </c>
    </row>
    <row r="7648" spans="15:17">
      <c r="O7648">
        <f t="shared" si="360"/>
        <v>889</v>
      </c>
      <c r="P7648" t="e">
        <f t="shared" si="359"/>
        <v>#VALUE!</v>
      </c>
      <c r="Q7648" t="e">
        <f t="shared" si="361"/>
        <v>#VALUE!</v>
      </c>
    </row>
    <row r="7649" spans="15:17">
      <c r="O7649">
        <f t="shared" si="360"/>
        <v>890</v>
      </c>
      <c r="P7649" t="e">
        <f t="shared" si="359"/>
        <v>#VALUE!</v>
      </c>
      <c r="Q7649" t="e">
        <f t="shared" si="361"/>
        <v>#VALUE!</v>
      </c>
    </row>
    <row r="7650" spans="15:17">
      <c r="O7650">
        <f t="shared" si="360"/>
        <v>891</v>
      </c>
      <c r="P7650" t="e">
        <f t="shared" si="359"/>
        <v>#VALUE!</v>
      </c>
      <c r="Q7650" t="e">
        <f t="shared" si="361"/>
        <v>#VALUE!</v>
      </c>
    </row>
    <row r="7651" spans="15:17">
      <c r="O7651">
        <f t="shared" si="360"/>
        <v>892</v>
      </c>
      <c r="P7651" t="e">
        <f t="shared" si="359"/>
        <v>#VALUE!</v>
      </c>
      <c r="Q7651" t="e">
        <f t="shared" si="361"/>
        <v>#VALUE!</v>
      </c>
    </row>
    <row r="7652" spans="15:17">
      <c r="O7652">
        <f t="shared" si="360"/>
        <v>893</v>
      </c>
      <c r="P7652" t="e">
        <f t="shared" si="359"/>
        <v>#VALUE!</v>
      </c>
      <c r="Q7652" t="e">
        <f t="shared" si="361"/>
        <v>#VALUE!</v>
      </c>
    </row>
    <row r="7653" spans="15:17">
      <c r="O7653">
        <f t="shared" si="360"/>
        <v>894</v>
      </c>
      <c r="P7653" t="e">
        <f t="shared" si="359"/>
        <v>#VALUE!</v>
      </c>
      <c r="Q7653" t="e">
        <f t="shared" si="361"/>
        <v>#VALUE!</v>
      </c>
    </row>
    <row r="7654" spans="15:17">
      <c r="O7654">
        <f t="shared" si="360"/>
        <v>895</v>
      </c>
      <c r="P7654" t="e">
        <f t="shared" si="359"/>
        <v>#VALUE!</v>
      </c>
      <c r="Q7654" t="e">
        <f t="shared" si="361"/>
        <v>#VALUE!</v>
      </c>
    </row>
    <row r="7655" spans="15:17">
      <c r="O7655">
        <f t="shared" si="360"/>
        <v>896</v>
      </c>
      <c r="P7655" t="e">
        <f t="shared" ref="P7655:P7718" si="362">NEGBINOMDIST(O7655-$A$9,$A$9,$B$9)</f>
        <v>#VALUE!</v>
      </c>
      <c r="Q7655" t="e">
        <f t="shared" si="361"/>
        <v>#VALUE!</v>
      </c>
    </row>
    <row r="7656" spans="15:17">
      <c r="O7656">
        <f t="shared" ref="O7656:O7719" si="363">O7655+1</f>
        <v>897</v>
      </c>
      <c r="P7656" t="e">
        <f t="shared" si="362"/>
        <v>#VALUE!</v>
      </c>
      <c r="Q7656" t="e">
        <f t="shared" si="361"/>
        <v>#VALUE!</v>
      </c>
    </row>
    <row r="7657" spans="15:17">
      <c r="O7657">
        <f t="shared" si="363"/>
        <v>898</v>
      </c>
      <c r="P7657" t="e">
        <f t="shared" si="362"/>
        <v>#VALUE!</v>
      </c>
      <c r="Q7657" t="e">
        <f t="shared" si="361"/>
        <v>#VALUE!</v>
      </c>
    </row>
    <row r="7658" spans="15:17">
      <c r="O7658">
        <f t="shared" si="363"/>
        <v>899</v>
      </c>
      <c r="P7658" t="e">
        <f t="shared" si="362"/>
        <v>#VALUE!</v>
      </c>
      <c r="Q7658" t="e">
        <f t="shared" si="361"/>
        <v>#VALUE!</v>
      </c>
    </row>
    <row r="7659" spans="15:17">
      <c r="O7659">
        <f t="shared" si="363"/>
        <v>900</v>
      </c>
      <c r="P7659" t="e">
        <f t="shared" si="362"/>
        <v>#VALUE!</v>
      </c>
      <c r="Q7659" t="e">
        <f t="shared" si="361"/>
        <v>#VALUE!</v>
      </c>
    </row>
    <row r="7660" spans="15:17">
      <c r="O7660">
        <f t="shared" si="363"/>
        <v>901</v>
      </c>
      <c r="P7660" t="e">
        <f t="shared" si="362"/>
        <v>#VALUE!</v>
      </c>
      <c r="Q7660" t="e">
        <f t="shared" si="361"/>
        <v>#VALUE!</v>
      </c>
    </row>
    <row r="7661" spans="15:17">
      <c r="O7661">
        <f t="shared" si="363"/>
        <v>902</v>
      </c>
      <c r="P7661" t="e">
        <f t="shared" si="362"/>
        <v>#VALUE!</v>
      </c>
      <c r="Q7661" t="e">
        <f t="shared" si="361"/>
        <v>#VALUE!</v>
      </c>
    </row>
    <row r="7662" spans="15:17">
      <c r="O7662">
        <f t="shared" si="363"/>
        <v>903</v>
      </c>
      <c r="P7662" t="e">
        <f t="shared" si="362"/>
        <v>#VALUE!</v>
      </c>
      <c r="Q7662" t="e">
        <f t="shared" si="361"/>
        <v>#VALUE!</v>
      </c>
    </row>
    <row r="7663" spans="15:17">
      <c r="O7663">
        <f t="shared" si="363"/>
        <v>904</v>
      </c>
      <c r="P7663" t="e">
        <f t="shared" si="362"/>
        <v>#VALUE!</v>
      </c>
      <c r="Q7663" t="e">
        <f t="shared" si="361"/>
        <v>#VALUE!</v>
      </c>
    </row>
    <row r="7664" spans="15:17">
      <c r="O7664">
        <f t="shared" si="363"/>
        <v>905</v>
      </c>
      <c r="P7664" t="e">
        <f t="shared" si="362"/>
        <v>#VALUE!</v>
      </c>
      <c r="Q7664" t="e">
        <f t="shared" si="361"/>
        <v>#VALUE!</v>
      </c>
    </row>
    <row r="7665" spans="15:17">
      <c r="O7665">
        <f t="shared" si="363"/>
        <v>906</v>
      </c>
      <c r="P7665" t="e">
        <f t="shared" si="362"/>
        <v>#VALUE!</v>
      </c>
      <c r="Q7665" t="e">
        <f t="shared" si="361"/>
        <v>#VALUE!</v>
      </c>
    </row>
    <row r="7666" spans="15:17">
      <c r="O7666">
        <f t="shared" si="363"/>
        <v>907</v>
      </c>
      <c r="P7666" t="e">
        <f t="shared" si="362"/>
        <v>#VALUE!</v>
      </c>
      <c r="Q7666" t="e">
        <f t="shared" si="361"/>
        <v>#VALUE!</v>
      </c>
    </row>
    <row r="7667" spans="15:17">
      <c r="O7667">
        <f t="shared" si="363"/>
        <v>908</v>
      </c>
      <c r="P7667" t="e">
        <f t="shared" si="362"/>
        <v>#VALUE!</v>
      </c>
      <c r="Q7667" t="e">
        <f t="shared" si="361"/>
        <v>#VALUE!</v>
      </c>
    </row>
    <row r="7668" spans="15:17">
      <c r="O7668">
        <f t="shared" si="363"/>
        <v>909</v>
      </c>
      <c r="P7668" t="e">
        <f t="shared" si="362"/>
        <v>#VALUE!</v>
      </c>
      <c r="Q7668" t="e">
        <f t="shared" si="361"/>
        <v>#VALUE!</v>
      </c>
    </row>
    <row r="7669" spans="15:17">
      <c r="O7669">
        <f t="shared" si="363"/>
        <v>910</v>
      </c>
      <c r="P7669" t="e">
        <f t="shared" si="362"/>
        <v>#VALUE!</v>
      </c>
      <c r="Q7669" t="e">
        <f t="shared" si="361"/>
        <v>#VALUE!</v>
      </c>
    </row>
    <row r="7670" spans="15:17">
      <c r="O7670">
        <f t="shared" si="363"/>
        <v>911</v>
      </c>
      <c r="P7670" t="e">
        <f t="shared" si="362"/>
        <v>#VALUE!</v>
      </c>
      <c r="Q7670" t="e">
        <f t="shared" si="361"/>
        <v>#VALUE!</v>
      </c>
    </row>
    <row r="7671" spans="15:17">
      <c r="O7671">
        <f t="shared" si="363"/>
        <v>912</v>
      </c>
      <c r="P7671" t="e">
        <f t="shared" si="362"/>
        <v>#VALUE!</v>
      </c>
      <c r="Q7671" t="e">
        <f t="shared" si="361"/>
        <v>#VALUE!</v>
      </c>
    </row>
    <row r="7672" spans="15:17">
      <c r="O7672">
        <f t="shared" si="363"/>
        <v>913</v>
      </c>
      <c r="P7672" t="e">
        <f t="shared" si="362"/>
        <v>#VALUE!</v>
      </c>
      <c r="Q7672" t="e">
        <f t="shared" si="361"/>
        <v>#VALUE!</v>
      </c>
    </row>
    <row r="7673" spans="15:17">
      <c r="O7673">
        <f t="shared" si="363"/>
        <v>914</v>
      </c>
      <c r="P7673" t="e">
        <f t="shared" si="362"/>
        <v>#VALUE!</v>
      </c>
      <c r="Q7673" t="e">
        <f t="shared" si="361"/>
        <v>#VALUE!</v>
      </c>
    </row>
    <row r="7674" spans="15:17">
      <c r="O7674">
        <f t="shared" si="363"/>
        <v>915</v>
      </c>
      <c r="P7674" t="e">
        <f t="shared" si="362"/>
        <v>#VALUE!</v>
      </c>
      <c r="Q7674" t="e">
        <f t="shared" si="361"/>
        <v>#VALUE!</v>
      </c>
    </row>
    <row r="7675" spans="15:17">
      <c r="O7675">
        <f t="shared" si="363"/>
        <v>916</v>
      </c>
      <c r="P7675" t="e">
        <f t="shared" si="362"/>
        <v>#VALUE!</v>
      </c>
      <c r="Q7675" t="e">
        <f t="shared" si="361"/>
        <v>#VALUE!</v>
      </c>
    </row>
    <row r="7676" spans="15:17">
      <c r="O7676">
        <f t="shared" si="363"/>
        <v>917</v>
      </c>
      <c r="P7676" t="e">
        <f t="shared" si="362"/>
        <v>#VALUE!</v>
      </c>
      <c r="Q7676" t="e">
        <f t="shared" si="361"/>
        <v>#VALUE!</v>
      </c>
    </row>
    <row r="7677" spans="15:17">
      <c r="O7677">
        <f t="shared" si="363"/>
        <v>918</v>
      </c>
      <c r="P7677" t="e">
        <f t="shared" si="362"/>
        <v>#VALUE!</v>
      </c>
      <c r="Q7677" t="e">
        <f t="shared" si="361"/>
        <v>#VALUE!</v>
      </c>
    </row>
    <row r="7678" spans="15:17">
      <c r="O7678">
        <f t="shared" si="363"/>
        <v>919</v>
      </c>
      <c r="P7678" t="e">
        <f t="shared" si="362"/>
        <v>#VALUE!</v>
      </c>
      <c r="Q7678" t="e">
        <f t="shared" si="361"/>
        <v>#VALUE!</v>
      </c>
    </row>
    <row r="7679" spans="15:17">
      <c r="O7679">
        <f t="shared" si="363"/>
        <v>920</v>
      </c>
      <c r="P7679" t="e">
        <f t="shared" si="362"/>
        <v>#VALUE!</v>
      </c>
      <c r="Q7679" t="e">
        <f t="shared" si="361"/>
        <v>#VALUE!</v>
      </c>
    </row>
    <row r="7680" spans="15:17">
      <c r="O7680">
        <f t="shared" si="363"/>
        <v>921</v>
      </c>
      <c r="P7680" t="e">
        <f t="shared" si="362"/>
        <v>#VALUE!</v>
      </c>
      <c r="Q7680" t="e">
        <f t="shared" si="361"/>
        <v>#VALUE!</v>
      </c>
    </row>
    <row r="7681" spans="15:17">
      <c r="O7681">
        <f t="shared" si="363"/>
        <v>922</v>
      </c>
      <c r="P7681" t="e">
        <f t="shared" si="362"/>
        <v>#VALUE!</v>
      </c>
      <c r="Q7681" t="e">
        <f t="shared" si="361"/>
        <v>#VALUE!</v>
      </c>
    </row>
    <row r="7682" spans="15:17">
      <c r="O7682">
        <f t="shared" si="363"/>
        <v>923</v>
      </c>
      <c r="P7682" t="e">
        <f t="shared" si="362"/>
        <v>#VALUE!</v>
      </c>
      <c r="Q7682" t="e">
        <f t="shared" si="361"/>
        <v>#VALUE!</v>
      </c>
    </row>
    <row r="7683" spans="15:17">
      <c r="O7683">
        <f t="shared" si="363"/>
        <v>924</v>
      </c>
      <c r="P7683" t="e">
        <f t="shared" si="362"/>
        <v>#VALUE!</v>
      </c>
      <c r="Q7683" t="e">
        <f t="shared" si="361"/>
        <v>#VALUE!</v>
      </c>
    </row>
    <row r="7684" spans="15:17">
      <c r="O7684">
        <f t="shared" si="363"/>
        <v>925</v>
      </c>
      <c r="P7684" t="e">
        <f t="shared" si="362"/>
        <v>#VALUE!</v>
      </c>
      <c r="Q7684" t="e">
        <f t="shared" si="361"/>
        <v>#VALUE!</v>
      </c>
    </row>
    <row r="7685" spans="15:17">
      <c r="O7685">
        <f t="shared" si="363"/>
        <v>926</v>
      </c>
      <c r="P7685" t="e">
        <f t="shared" si="362"/>
        <v>#VALUE!</v>
      </c>
      <c r="Q7685" t="e">
        <f t="shared" si="361"/>
        <v>#VALUE!</v>
      </c>
    </row>
    <row r="7686" spans="15:17">
      <c r="O7686">
        <f t="shared" si="363"/>
        <v>927</v>
      </c>
      <c r="P7686" t="e">
        <f t="shared" si="362"/>
        <v>#VALUE!</v>
      </c>
      <c r="Q7686" t="e">
        <f t="shared" si="361"/>
        <v>#VALUE!</v>
      </c>
    </row>
    <row r="7687" spans="15:17">
      <c r="O7687">
        <f t="shared" si="363"/>
        <v>928</v>
      </c>
      <c r="P7687" t="e">
        <f t="shared" si="362"/>
        <v>#VALUE!</v>
      </c>
      <c r="Q7687" t="e">
        <f t="shared" ref="Q7687:Q7750" si="364">Q7686+P7686</f>
        <v>#VALUE!</v>
      </c>
    </row>
    <row r="7688" spans="15:17">
      <c r="O7688">
        <f t="shared" si="363"/>
        <v>929</v>
      </c>
      <c r="P7688" t="e">
        <f t="shared" si="362"/>
        <v>#VALUE!</v>
      </c>
      <c r="Q7688" t="e">
        <f t="shared" si="364"/>
        <v>#VALUE!</v>
      </c>
    </row>
    <row r="7689" spans="15:17">
      <c r="O7689">
        <f t="shared" si="363"/>
        <v>930</v>
      </c>
      <c r="P7689" t="e">
        <f t="shared" si="362"/>
        <v>#VALUE!</v>
      </c>
      <c r="Q7689" t="e">
        <f t="shared" si="364"/>
        <v>#VALUE!</v>
      </c>
    </row>
    <row r="7690" spans="15:17">
      <c r="O7690">
        <f t="shared" si="363"/>
        <v>931</v>
      </c>
      <c r="P7690" t="e">
        <f t="shared" si="362"/>
        <v>#VALUE!</v>
      </c>
      <c r="Q7690" t="e">
        <f t="shared" si="364"/>
        <v>#VALUE!</v>
      </c>
    </row>
    <row r="7691" spans="15:17">
      <c r="O7691">
        <f t="shared" si="363"/>
        <v>932</v>
      </c>
      <c r="P7691" t="e">
        <f t="shared" si="362"/>
        <v>#VALUE!</v>
      </c>
      <c r="Q7691" t="e">
        <f t="shared" si="364"/>
        <v>#VALUE!</v>
      </c>
    </row>
    <row r="7692" spans="15:17">
      <c r="O7692">
        <f t="shared" si="363"/>
        <v>933</v>
      </c>
      <c r="P7692" t="e">
        <f t="shared" si="362"/>
        <v>#VALUE!</v>
      </c>
      <c r="Q7692" t="e">
        <f t="shared" si="364"/>
        <v>#VALUE!</v>
      </c>
    </row>
    <row r="7693" spans="15:17">
      <c r="O7693">
        <f t="shared" si="363"/>
        <v>934</v>
      </c>
      <c r="P7693" t="e">
        <f t="shared" si="362"/>
        <v>#VALUE!</v>
      </c>
      <c r="Q7693" t="e">
        <f t="shared" si="364"/>
        <v>#VALUE!</v>
      </c>
    </row>
    <row r="7694" spans="15:17">
      <c r="O7694">
        <f t="shared" si="363"/>
        <v>935</v>
      </c>
      <c r="P7694" t="e">
        <f t="shared" si="362"/>
        <v>#VALUE!</v>
      </c>
      <c r="Q7694" t="e">
        <f t="shared" si="364"/>
        <v>#VALUE!</v>
      </c>
    </row>
    <row r="7695" spans="15:17">
      <c r="O7695">
        <f t="shared" si="363"/>
        <v>936</v>
      </c>
      <c r="P7695" t="e">
        <f t="shared" si="362"/>
        <v>#VALUE!</v>
      </c>
      <c r="Q7695" t="e">
        <f t="shared" si="364"/>
        <v>#VALUE!</v>
      </c>
    </row>
    <row r="7696" spans="15:17">
      <c r="O7696">
        <f t="shared" si="363"/>
        <v>937</v>
      </c>
      <c r="P7696" t="e">
        <f t="shared" si="362"/>
        <v>#VALUE!</v>
      </c>
      <c r="Q7696" t="e">
        <f t="shared" si="364"/>
        <v>#VALUE!</v>
      </c>
    </row>
    <row r="7697" spans="15:17">
      <c r="O7697">
        <f t="shared" si="363"/>
        <v>938</v>
      </c>
      <c r="P7697" t="e">
        <f t="shared" si="362"/>
        <v>#VALUE!</v>
      </c>
      <c r="Q7697" t="e">
        <f t="shared" si="364"/>
        <v>#VALUE!</v>
      </c>
    </row>
    <row r="7698" spans="15:17">
      <c r="O7698">
        <f t="shared" si="363"/>
        <v>939</v>
      </c>
      <c r="P7698" t="e">
        <f t="shared" si="362"/>
        <v>#VALUE!</v>
      </c>
      <c r="Q7698" t="e">
        <f t="shared" si="364"/>
        <v>#VALUE!</v>
      </c>
    </row>
    <row r="7699" spans="15:17">
      <c r="O7699">
        <f t="shared" si="363"/>
        <v>940</v>
      </c>
      <c r="P7699" t="e">
        <f t="shared" si="362"/>
        <v>#VALUE!</v>
      </c>
      <c r="Q7699" t="e">
        <f t="shared" si="364"/>
        <v>#VALUE!</v>
      </c>
    </row>
    <row r="7700" spans="15:17">
      <c r="O7700">
        <f t="shared" si="363"/>
        <v>941</v>
      </c>
      <c r="P7700" t="e">
        <f t="shared" si="362"/>
        <v>#VALUE!</v>
      </c>
      <c r="Q7700" t="e">
        <f t="shared" si="364"/>
        <v>#VALUE!</v>
      </c>
    </row>
    <row r="7701" spans="15:17">
      <c r="O7701">
        <f t="shared" si="363"/>
        <v>942</v>
      </c>
      <c r="P7701" t="e">
        <f t="shared" si="362"/>
        <v>#VALUE!</v>
      </c>
      <c r="Q7701" t="e">
        <f t="shared" si="364"/>
        <v>#VALUE!</v>
      </c>
    </row>
    <row r="7702" spans="15:17">
      <c r="O7702">
        <f t="shared" si="363"/>
        <v>943</v>
      </c>
      <c r="P7702" t="e">
        <f t="shared" si="362"/>
        <v>#VALUE!</v>
      </c>
      <c r="Q7702" t="e">
        <f t="shared" si="364"/>
        <v>#VALUE!</v>
      </c>
    </row>
    <row r="7703" spans="15:17">
      <c r="O7703">
        <f t="shared" si="363"/>
        <v>944</v>
      </c>
      <c r="P7703" t="e">
        <f t="shared" si="362"/>
        <v>#VALUE!</v>
      </c>
      <c r="Q7703" t="e">
        <f t="shared" si="364"/>
        <v>#VALUE!</v>
      </c>
    </row>
    <row r="7704" spans="15:17">
      <c r="O7704">
        <f t="shared" si="363"/>
        <v>945</v>
      </c>
      <c r="P7704" t="e">
        <f t="shared" si="362"/>
        <v>#VALUE!</v>
      </c>
      <c r="Q7704" t="e">
        <f t="shared" si="364"/>
        <v>#VALUE!</v>
      </c>
    </row>
    <row r="7705" spans="15:17">
      <c r="O7705">
        <f t="shared" si="363"/>
        <v>946</v>
      </c>
      <c r="P7705" t="e">
        <f t="shared" si="362"/>
        <v>#VALUE!</v>
      </c>
      <c r="Q7705" t="e">
        <f t="shared" si="364"/>
        <v>#VALUE!</v>
      </c>
    </row>
    <row r="7706" spans="15:17">
      <c r="O7706">
        <f t="shared" si="363"/>
        <v>947</v>
      </c>
      <c r="P7706" t="e">
        <f t="shared" si="362"/>
        <v>#VALUE!</v>
      </c>
      <c r="Q7706" t="e">
        <f t="shared" si="364"/>
        <v>#VALUE!</v>
      </c>
    </row>
    <row r="7707" spans="15:17">
      <c r="O7707">
        <f t="shared" si="363"/>
        <v>948</v>
      </c>
      <c r="P7707" t="e">
        <f t="shared" si="362"/>
        <v>#VALUE!</v>
      </c>
      <c r="Q7707" t="e">
        <f t="shared" si="364"/>
        <v>#VALUE!</v>
      </c>
    </row>
    <row r="7708" spans="15:17">
      <c r="O7708">
        <f t="shared" si="363"/>
        <v>949</v>
      </c>
      <c r="P7708" t="e">
        <f t="shared" si="362"/>
        <v>#VALUE!</v>
      </c>
      <c r="Q7708" t="e">
        <f t="shared" si="364"/>
        <v>#VALUE!</v>
      </c>
    </row>
    <row r="7709" spans="15:17">
      <c r="O7709">
        <f t="shared" si="363"/>
        <v>950</v>
      </c>
      <c r="P7709" t="e">
        <f t="shared" si="362"/>
        <v>#VALUE!</v>
      </c>
      <c r="Q7709" t="e">
        <f t="shared" si="364"/>
        <v>#VALUE!</v>
      </c>
    </row>
    <row r="7710" spans="15:17">
      <c r="O7710">
        <f t="shared" si="363"/>
        <v>951</v>
      </c>
      <c r="P7710" t="e">
        <f t="shared" si="362"/>
        <v>#VALUE!</v>
      </c>
      <c r="Q7710" t="e">
        <f t="shared" si="364"/>
        <v>#VALUE!</v>
      </c>
    </row>
    <row r="7711" spans="15:17">
      <c r="O7711">
        <f t="shared" si="363"/>
        <v>952</v>
      </c>
      <c r="P7711" t="e">
        <f t="shared" si="362"/>
        <v>#VALUE!</v>
      </c>
      <c r="Q7711" t="e">
        <f t="shared" si="364"/>
        <v>#VALUE!</v>
      </c>
    </row>
    <row r="7712" spans="15:17">
      <c r="O7712">
        <f t="shared" si="363"/>
        <v>953</v>
      </c>
      <c r="P7712" t="e">
        <f t="shared" si="362"/>
        <v>#VALUE!</v>
      </c>
      <c r="Q7712" t="e">
        <f t="shared" si="364"/>
        <v>#VALUE!</v>
      </c>
    </row>
    <row r="7713" spans="15:17">
      <c r="O7713">
        <f t="shared" si="363"/>
        <v>954</v>
      </c>
      <c r="P7713" t="e">
        <f t="shared" si="362"/>
        <v>#VALUE!</v>
      </c>
      <c r="Q7713" t="e">
        <f t="shared" si="364"/>
        <v>#VALUE!</v>
      </c>
    </row>
    <row r="7714" spans="15:17">
      <c r="O7714">
        <f t="shared" si="363"/>
        <v>955</v>
      </c>
      <c r="P7714" t="e">
        <f t="shared" si="362"/>
        <v>#VALUE!</v>
      </c>
      <c r="Q7714" t="e">
        <f t="shared" si="364"/>
        <v>#VALUE!</v>
      </c>
    </row>
    <row r="7715" spans="15:17">
      <c r="O7715">
        <f t="shared" si="363"/>
        <v>956</v>
      </c>
      <c r="P7715" t="e">
        <f t="shared" si="362"/>
        <v>#VALUE!</v>
      </c>
      <c r="Q7715" t="e">
        <f t="shared" si="364"/>
        <v>#VALUE!</v>
      </c>
    </row>
    <row r="7716" spans="15:17">
      <c r="O7716">
        <f t="shared" si="363"/>
        <v>957</v>
      </c>
      <c r="P7716" t="e">
        <f t="shared" si="362"/>
        <v>#VALUE!</v>
      </c>
      <c r="Q7716" t="e">
        <f t="shared" si="364"/>
        <v>#VALUE!</v>
      </c>
    </row>
    <row r="7717" spans="15:17">
      <c r="O7717">
        <f t="shared" si="363"/>
        <v>958</v>
      </c>
      <c r="P7717" t="e">
        <f t="shared" si="362"/>
        <v>#VALUE!</v>
      </c>
      <c r="Q7717" t="e">
        <f t="shared" si="364"/>
        <v>#VALUE!</v>
      </c>
    </row>
    <row r="7718" spans="15:17">
      <c r="O7718">
        <f t="shared" si="363"/>
        <v>959</v>
      </c>
      <c r="P7718" t="e">
        <f t="shared" si="362"/>
        <v>#VALUE!</v>
      </c>
      <c r="Q7718" t="e">
        <f t="shared" si="364"/>
        <v>#VALUE!</v>
      </c>
    </row>
    <row r="7719" spans="15:17">
      <c r="O7719">
        <f t="shared" si="363"/>
        <v>960</v>
      </c>
      <c r="P7719" t="e">
        <f t="shared" ref="P7719:P7782" si="365">NEGBINOMDIST(O7719-$A$9,$A$9,$B$9)</f>
        <v>#VALUE!</v>
      </c>
      <c r="Q7719" t="e">
        <f t="shared" si="364"/>
        <v>#VALUE!</v>
      </c>
    </row>
    <row r="7720" spans="15:17">
      <c r="O7720">
        <f t="shared" ref="O7720:O7783" si="366">O7719+1</f>
        <v>961</v>
      </c>
      <c r="P7720" t="e">
        <f t="shared" si="365"/>
        <v>#VALUE!</v>
      </c>
      <c r="Q7720" t="e">
        <f t="shared" si="364"/>
        <v>#VALUE!</v>
      </c>
    </row>
    <row r="7721" spans="15:17">
      <c r="O7721">
        <f t="shared" si="366"/>
        <v>962</v>
      </c>
      <c r="P7721" t="e">
        <f t="shared" si="365"/>
        <v>#VALUE!</v>
      </c>
      <c r="Q7721" t="e">
        <f t="shared" si="364"/>
        <v>#VALUE!</v>
      </c>
    </row>
    <row r="7722" spans="15:17">
      <c r="O7722">
        <f t="shared" si="366"/>
        <v>963</v>
      </c>
      <c r="P7722" t="e">
        <f t="shared" si="365"/>
        <v>#VALUE!</v>
      </c>
      <c r="Q7722" t="e">
        <f t="shared" si="364"/>
        <v>#VALUE!</v>
      </c>
    </row>
    <row r="7723" spans="15:17">
      <c r="O7723">
        <f t="shared" si="366"/>
        <v>964</v>
      </c>
      <c r="P7723" t="e">
        <f t="shared" si="365"/>
        <v>#VALUE!</v>
      </c>
      <c r="Q7723" t="e">
        <f t="shared" si="364"/>
        <v>#VALUE!</v>
      </c>
    </row>
    <row r="7724" spans="15:17">
      <c r="O7724">
        <f t="shared" si="366"/>
        <v>965</v>
      </c>
      <c r="P7724" t="e">
        <f t="shared" si="365"/>
        <v>#VALUE!</v>
      </c>
      <c r="Q7724" t="e">
        <f t="shared" si="364"/>
        <v>#VALUE!</v>
      </c>
    </row>
    <row r="7725" spans="15:17">
      <c r="O7725">
        <f t="shared" si="366"/>
        <v>966</v>
      </c>
      <c r="P7725" t="e">
        <f t="shared" si="365"/>
        <v>#VALUE!</v>
      </c>
      <c r="Q7725" t="e">
        <f t="shared" si="364"/>
        <v>#VALUE!</v>
      </c>
    </row>
    <row r="7726" spans="15:17">
      <c r="O7726">
        <f t="shared" si="366"/>
        <v>967</v>
      </c>
      <c r="P7726" t="e">
        <f t="shared" si="365"/>
        <v>#VALUE!</v>
      </c>
      <c r="Q7726" t="e">
        <f t="shared" si="364"/>
        <v>#VALUE!</v>
      </c>
    </row>
    <row r="7727" spans="15:17">
      <c r="O7727">
        <f t="shared" si="366"/>
        <v>968</v>
      </c>
      <c r="P7727" t="e">
        <f t="shared" si="365"/>
        <v>#VALUE!</v>
      </c>
      <c r="Q7727" t="e">
        <f t="shared" si="364"/>
        <v>#VALUE!</v>
      </c>
    </row>
    <row r="7728" spans="15:17">
      <c r="O7728">
        <f t="shared" si="366"/>
        <v>969</v>
      </c>
      <c r="P7728" t="e">
        <f t="shared" si="365"/>
        <v>#VALUE!</v>
      </c>
      <c r="Q7728" t="e">
        <f t="shared" si="364"/>
        <v>#VALUE!</v>
      </c>
    </row>
    <row r="7729" spans="15:17">
      <c r="O7729">
        <f t="shared" si="366"/>
        <v>970</v>
      </c>
      <c r="P7729" t="e">
        <f t="shared" si="365"/>
        <v>#VALUE!</v>
      </c>
      <c r="Q7729" t="e">
        <f t="shared" si="364"/>
        <v>#VALUE!</v>
      </c>
    </row>
    <row r="7730" spans="15:17">
      <c r="O7730">
        <f t="shared" si="366"/>
        <v>971</v>
      </c>
      <c r="P7730" t="e">
        <f t="shared" si="365"/>
        <v>#VALUE!</v>
      </c>
      <c r="Q7730" t="e">
        <f t="shared" si="364"/>
        <v>#VALUE!</v>
      </c>
    </row>
    <row r="7731" spans="15:17">
      <c r="O7731">
        <f t="shared" si="366"/>
        <v>972</v>
      </c>
      <c r="P7731" t="e">
        <f t="shared" si="365"/>
        <v>#VALUE!</v>
      </c>
      <c r="Q7731" t="e">
        <f t="shared" si="364"/>
        <v>#VALUE!</v>
      </c>
    </row>
    <row r="7732" spans="15:17">
      <c r="O7732">
        <f t="shared" si="366"/>
        <v>973</v>
      </c>
      <c r="P7732" t="e">
        <f t="shared" si="365"/>
        <v>#VALUE!</v>
      </c>
      <c r="Q7732" t="e">
        <f t="shared" si="364"/>
        <v>#VALUE!</v>
      </c>
    </row>
    <row r="7733" spans="15:17">
      <c r="O7733">
        <f t="shared" si="366"/>
        <v>974</v>
      </c>
      <c r="P7733" t="e">
        <f t="shared" si="365"/>
        <v>#VALUE!</v>
      </c>
      <c r="Q7733" t="e">
        <f t="shared" si="364"/>
        <v>#VALUE!</v>
      </c>
    </row>
    <row r="7734" spans="15:17">
      <c r="O7734">
        <f t="shared" si="366"/>
        <v>975</v>
      </c>
      <c r="P7734" t="e">
        <f t="shared" si="365"/>
        <v>#VALUE!</v>
      </c>
      <c r="Q7734" t="e">
        <f t="shared" si="364"/>
        <v>#VALUE!</v>
      </c>
    </row>
    <row r="7735" spans="15:17">
      <c r="O7735">
        <f t="shared" si="366"/>
        <v>976</v>
      </c>
      <c r="P7735" t="e">
        <f t="shared" si="365"/>
        <v>#VALUE!</v>
      </c>
      <c r="Q7735" t="e">
        <f t="shared" si="364"/>
        <v>#VALUE!</v>
      </c>
    </row>
    <row r="7736" spans="15:17">
      <c r="O7736">
        <f t="shared" si="366"/>
        <v>977</v>
      </c>
      <c r="P7736" t="e">
        <f t="shared" si="365"/>
        <v>#VALUE!</v>
      </c>
      <c r="Q7736" t="e">
        <f t="shared" si="364"/>
        <v>#VALUE!</v>
      </c>
    </row>
    <row r="7737" spans="15:17">
      <c r="O7737">
        <f t="shared" si="366"/>
        <v>978</v>
      </c>
      <c r="P7737" t="e">
        <f t="shared" si="365"/>
        <v>#VALUE!</v>
      </c>
      <c r="Q7737" t="e">
        <f t="shared" si="364"/>
        <v>#VALUE!</v>
      </c>
    </row>
    <row r="7738" spans="15:17">
      <c r="O7738">
        <f t="shared" si="366"/>
        <v>979</v>
      </c>
      <c r="P7738" t="e">
        <f t="shared" si="365"/>
        <v>#VALUE!</v>
      </c>
      <c r="Q7738" t="e">
        <f t="shared" si="364"/>
        <v>#VALUE!</v>
      </c>
    </row>
    <row r="7739" spans="15:17">
      <c r="O7739">
        <f t="shared" si="366"/>
        <v>980</v>
      </c>
      <c r="P7739" t="e">
        <f t="shared" si="365"/>
        <v>#VALUE!</v>
      </c>
      <c r="Q7739" t="e">
        <f t="shared" si="364"/>
        <v>#VALUE!</v>
      </c>
    </row>
    <row r="7740" spans="15:17">
      <c r="O7740">
        <f t="shared" si="366"/>
        <v>981</v>
      </c>
      <c r="P7740" t="e">
        <f t="shared" si="365"/>
        <v>#VALUE!</v>
      </c>
      <c r="Q7740" t="e">
        <f t="shared" si="364"/>
        <v>#VALUE!</v>
      </c>
    </row>
    <row r="7741" spans="15:17">
      <c r="O7741">
        <f t="shared" si="366"/>
        <v>982</v>
      </c>
      <c r="P7741" t="e">
        <f t="shared" si="365"/>
        <v>#VALUE!</v>
      </c>
      <c r="Q7741" t="e">
        <f t="shared" si="364"/>
        <v>#VALUE!</v>
      </c>
    </row>
    <row r="7742" spans="15:17">
      <c r="O7742">
        <f t="shared" si="366"/>
        <v>983</v>
      </c>
      <c r="P7742" t="e">
        <f t="shared" si="365"/>
        <v>#VALUE!</v>
      </c>
      <c r="Q7742" t="e">
        <f t="shared" si="364"/>
        <v>#VALUE!</v>
      </c>
    </row>
    <row r="7743" spans="15:17">
      <c r="O7743">
        <f t="shared" si="366"/>
        <v>984</v>
      </c>
      <c r="P7743" t="e">
        <f t="shared" si="365"/>
        <v>#VALUE!</v>
      </c>
      <c r="Q7743" t="e">
        <f t="shared" si="364"/>
        <v>#VALUE!</v>
      </c>
    </row>
    <row r="7744" spans="15:17">
      <c r="O7744">
        <f t="shared" si="366"/>
        <v>985</v>
      </c>
      <c r="P7744" t="e">
        <f t="shared" si="365"/>
        <v>#VALUE!</v>
      </c>
      <c r="Q7744" t="e">
        <f t="shared" si="364"/>
        <v>#VALUE!</v>
      </c>
    </row>
    <row r="7745" spans="15:17">
      <c r="O7745">
        <f t="shared" si="366"/>
        <v>986</v>
      </c>
      <c r="P7745" t="e">
        <f t="shared" si="365"/>
        <v>#VALUE!</v>
      </c>
      <c r="Q7745" t="e">
        <f t="shared" si="364"/>
        <v>#VALUE!</v>
      </c>
    </row>
    <row r="7746" spans="15:17">
      <c r="O7746">
        <f t="shared" si="366"/>
        <v>987</v>
      </c>
      <c r="P7746" t="e">
        <f t="shared" si="365"/>
        <v>#VALUE!</v>
      </c>
      <c r="Q7746" t="e">
        <f t="shared" si="364"/>
        <v>#VALUE!</v>
      </c>
    </row>
    <row r="7747" spans="15:17">
      <c r="O7747">
        <f t="shared" si="366"/>
        <v>988</v>
      </c>
      <c r="P7747" t="e">
        <f t="shared" si="365"/>
        <v>#VALUE!</v>
      </c>
      <c r="Q7747" t="e">
        <f t="shared" si="364"/>
        <v>#VALUE!</v>
      </c>
    </row>
    <row r="7748" spans="15:17">
      <c r="O7748">
        <f t="shared" si="366"/>
        <v>989</v>
      </c>
      <c r="P7748" t="e">
        <f t="shared" si="365"/>
        <v>#VALUE!</v>
      </c>
      <c r="Q7748" t="e">
        <f t="shared" si="364"/>
        <v>#VALUE!</v>
      </c>
    </row>
    <row r="7749" spans="15:17">
      <c r="O7749">
        <f t="shared" si="366"/>
        <v>990</v>
      </c>
      <c r="P7749" t="e">
        <f t="shared" si="365"/>
        <v>#VALUE!</v>
      </c>
      <c r="Q7749" t="e">
        <f t="shared" si="364"/>
        <v>#VALUE!</v>
      </c>
    </row>
    <row r="7750" spans="15:17">
      <c r="O7750">
        <f t="shared" si="366"/>
        <v>991</v>
      </c>
      <c r="P7750" t="e">
        <f t="shared" si="365"/>
        <v>#VALUE!</v>
      </c>
      <c r="Q7750" t="e">
        <f t="shared" si="364"/>
        <v>#VALUE!</v>
      </c>
    </row>
    <row r="7751" spans="15:17">
      <c r="O7751">
        <f t="shared" si="366"/>
        <v>992</v>
      </c>
      <c r="P7751" t="e">
        <f t="shared" si="365"/>
        <v>#VALUE!</v>
      </c>
      <c r="Q7751" t="e">
        <f t="shared" ref="Q7751:Q7814" si="367">Q7750+P7750</f>
        <v>#VALUE!</v>
      </c>
    </row>
    <row r="7752" spans="15:17">
      <c r="O7752">
        <f t="shared" si="366"/>
        <v>993</v>
      </c>
      <c r="P7752" t="e">
        <f t="shared" si="365"/>
        <v>#VALUE!</v>
      </c>
      <c r="Q7752" t="e">
        <f t="shared" si="367"/>
        <v>#VALUE!</v>
      </c>
    </row>
    <row r="7753" spans="15:17">
      <c r="O7753">
        <f t="shared" si="366"/>
        <v>994</v>
      </c>
      <c r="P7753" t="e">
        <f t="shared" si="365"/>
        <v>#VALUE!</v>
      </c>
      <c r="Q7753" t="e">
        <f t="shared" si="367"/>
        <v>#VALUE!</v>
      </c>
    </row>
    <row r="7754" spans="15:17">
      <c r="O7754">
        <f t="shared" si="366"/>
        <v>995</v>
      </c>
      <c r="P7754" t="e">
        <f t="shared" si="365"/>
        <v>#VALUE!</v>
      </c>
      <c r="Q7754" t="e">
        <f t="shared" si="367"/>
        <v>#VALUE!</v>
      </c>
    </row>
    <row r="7755" spans="15:17">
      <c r="O7755">
        <f t="shared" si="366"/>
        <v>996</v>
      </c>
      <c r="P7755" t="e">
        <f t="shared" si="365"/>
        <v>#VALUE!</v>
      </c>
      <c r="Q7755" t="e">
        <f t="shared" si="367"/>
        <v>#VALUE!</v>
      </c>
    </row>
    <row r="7756" spans="15:17">
      <c r="O7756">
        <f t="shared" si="366"/>
        <v>997</v>
      </c>
      <c r="P7756" t="e">
        <f t="shared" si="365"/>
        <v>#VALUE!</v>
      </c>
      <c r="Q7756" t="e">
        <f t="shared" si="367"/>
        <v>#VALUE!</v>
      </c>
    </row>
    <row r="7757" spans="15:17">
      <c r="O7757">
        <f t="shared" si="366"/>
        <v>998</v>
      </c>
      <c r="P7757" t="e">
        <f t="shared" si="365"/>
        <v>#VALUE!</v>
      </c>
      <c r="Q7757" t="e">
        <f t="shared" si="367"/>
        <v>#VALUE!</v>
      </c>
    </row>
    <row r="7758" spans="15:17">
      <c r="O7758">
        <f t="shared" si="366"/>
        <v>999</v>
      </c>
      <c r="P7758" t="e">
        <f t="shared" si="365"/>
        <v>#VALUE!</v>
      </c>
      <c r="Q7758" t="e">
        <f t="shared" si="367"/>
        <v>#VALUE!</v>
      </c>
    </row>
    <row r="7759" spans="15:17">
      <c r="O7759">
        <f t="shared" si="366"/>
        <v>1000</v>
      </c>
      <c r="P7759" t="e">
        <f t="shared" si="365"/>
        <v>#VALUE!</v>
      </c>
      <c r="Q7759" t="e">
        <f t="shared" si="367"/>
        <v>#VALUE!</v>
      </c>
    </row>
    <row r="7760" spans="15:17">
      <c r="O7760">
        <f t="shared" si="366"/>
        <v>1001</v>
      </c>
      <c r="P7760" t="e">
        <f t="shared" si="365"/>
        <v>#VALUE!</v>
      </c>
      <c r="Q7760" t="e">
        <f t="shared" si="367"/>
        <v>#VALUE!</v>
      </c>
    </row>
    <row r="7761" spans="15:17">
      <c r="O7761">
        <f t="shared" si="366"/>
        <v>1002</v>
      </c>
      <c r="P7761" t="e">
        <f t="shared" si="365"/>
        <v>#VALUE!</v>
      </c>
      <c r="Q7761" t="e">
        <f t="shared" si="367"/>
        <v>#VALUE!</v>
      </c>
    </row>
    <row r="7762" spans="15:17">
      <c r="O7762">
        <f t="shared" si="366"/>
        <v>1003</v>
      </c>
      <c r="P7762" t="e">
        <f t="shared" si="365"/>
        <v>#VALUE!</v>
      </c>
      <c r="Q7762" t="e">
        <f t="shared" si="367"/>
        <v>#VALUE!</v>
      </c>
    </row>
    <row r="7763" spans="15:17">
      <c r="O7763">
        <f t="shared" si="366"/>
        <v>1004</v>
      </c>
      <c r="P7763" t="e">
        <f t="shared" si="365"/>
        <v>#VALUE!</v>
      </c>
      <c r="Q7763" t="e">
        <f t="shared" si="367"/>
        <v>#VALUE!</v>
      </c>
    </row>
    <row r="7764" spans="15:17">
      <c r="O7764">
        <f t="shared" si="366"/>
        <v>1005</v>
      </c>
      <c r="P7764" t="e">
        <f t="shared" si="365"/>
        <v>#VALUE!</v>
      </c>
      <c r="Q7764" t="e">
        <f t="shared" si="367"/>
        <v>#VALUE!</v>
      </c>
    </row>
    <row r="7765" spans="15:17">
      <c r="O7765">
        <f t="shared" si="366"/>
        <v>1006</v>
      </c>
      <c r="P7765" t="e">
        <f t="shared" si="365"/>
        <v>#VALUE!</v>
      </c>
      <c r="Q7765" t="e">
        <f t="shared" si="367"/>
        <v>#VALUE!</v>
      </c>
    </row>
    <row r="7766" spans="15:17">
      <c r="O7766">
        <f t="shared" si="366"/>
        <v>1007</v>
      </c>
      <c r="P7766" t="e">
        <f t="shared" si="365"/>
        <v>#VALUE!</v>
      </c>
      <c r="Q7766" t="e">
        <f t="shared" si="367"/>
        <v>#VALUE!</v>
      </c>
    </row>
    <row r="7767" spans="15:17">
      <c r="O7767">
        <f t="shared" si="366"/>
        <v>1008</v>
      </c>
      <c r="P7767" t="e">
        <f t="shared" si="365"/>
        <v>#VALUE!</v>
      </c>
      <c r="Q7767" t="e">
        <f t="shared" si="367"/>
        <v>#VALUE!</v>
      </c>
    </row>
    <row r="7768" spans="15:17">
      <c r="O7768">
        <f t="shared" si="366"/>
        <v>1009</v>
      </c>
      <c r="P7768" t="e">
        <f t="shared" si="365"/>
        <v>#VALUE!</v>
      </c>
      <c r="Q7768" t="e">
        <f t="shared" si="367"/>
        <v>#VALUE!</v>
      </c>
    </row>
    <row r="7769" spans="15:17">
      <c r="O7769">
        <f t="shared" si="366"/>
        <v>1010</v>
      </c>
      <c r="P7769" t="e">
        <f t="shared" si="365"/>
        <v>#VALUE!</v>
      </c>
      <c r="Q7769" t="e">
        <f t="shared" si="367"/>
        <v>#VALUE!</v>
      </c>
    </row>
    <row r="7770" spans="15:17">
      <c r="O7770">
        <f t="shared" si="366"/>
        <v>1011</v>
      </c>
      <c r="P7770" t="e">
        <f t="shared" si="365"/>
        <v>#VALUE!</v>
      </c>
      <c r="Q7770" t="e">
        <f t="shared" si="367"/>
        <v>#VALUE!</v>
      </c>
    </row>
    <row r="7771" spans="15:17">
      <c r="O7771">
        <f t="shared" si="366"/>
        <v>1012</v>
      </c>
      <c r="P7771" t="e">
        <f t="shared" si="365"/>
        <v>#VALUE!</v>
      </c>
      <c r="Q7771" t="e">
        <f t="shared" si="367"/>
        <v>#VALUE!</v>
      </c>
    </row>
    <row r="7772" spans="15:17">
      <c r="O7772">
        <f t="shared" si="366"/>
        <v>1013</v>
      </c>
      <c r="P7772" t="e">
        <f t="shared" si="365"/>
        <v>#VALUE!</v>
      </c>
      <c r="Q7772" t="e">
        <f t="shared" si="367"/>
        <v>#VALUE!</v>
      </c>
    </row>
    <row r="7773" spans="15:17">
      <c r="O7773">
        <f t="shared" si="366"/>
        <v>1014</v>
      </c>
      <c r="P7773" t="e">
        <f t="shared" si="365"/>
        <v>#VALUE!</v>
      </c>
      <c r="Q7773" t="e">
        <f t="shared" si="367"/>
        <v>#VALUE!</v>
      </c>
    </row>
    <row r="7774" spans="15:17">
      <c r="O7774">
        <f t="shared" si="366"/>
        <v>1015</v>
      </c>
      <c r="P7774" t="e">
        <f t="shared" si="365"/>
        <v>#VALUE!</v>
      </c>
      <c r="Q7774" t="e">
        <f t="shared" si="367"/>
        <v>#VALUE!</v>
      </c>
    </row>
    <row r="7775" spans="15:17">
      <c r="O7775">
        <f t="shared" si="366"/>
        <v>1016</v>
      </c>
      <c r="P7775" t="e">
        <f t="shared" si="365"/>
        <v>#VALUE!</v>
      </c>
      <c r="Q7775" t="e">
        <f t="shared" si="367"/>
        <v>#VALUE!</v>
      </c>
    </row>
    <row r="7776" spans="15:17">
      <c r="O7776">
        <f t="shared" si="366"/>
        <v>1017</v>
      </c>
      <c r="P7776" t="e">
        <f t="shared" si="365"/>
        <v>#VALUE!</v>
      </c>
      <c r="Q7776" t="e">
        <f t="shared" si="367"/>
        <v>#VALUE!</v>
      </c>
    </row>
    <row r="7777" spans="15:17">
      <c r="O7777">
        <f t="shared" si="366"/>
        <v>1018</v>
      </c>
      <c r="P7777" t="e">
        <f t="shared" si="365"/>
        <v>#VALUE!</v>
      </c>
      <c r="Q7777" t="e">
        <f t="shared" si="367"/>
        <v>#VALUE!</v>
      </c>
    </row>
    <row r="7778" spans="15:17">
      <c r="O7778">
        <f t="shared" si="366"/>
        <v>1019</v>
      </c>
      <c r="P7778" t="e">
        <f t="shared" si="365"/>
        <v>#VALUE!</v>
      </c>
      <c r="Q7778" t="e">
        <f t="shared" si="367"/>
        <v>#VALUE!</v>
      </c>
    </row>
    <row r="7779" spans="15:17">
      <c r="O7779">
        <f t="shared" si="366"/>
        <v>1020</v>
      </c>
      <c r="P7779" t="e">
        <f t="shared" si="365"/>
        <v>#VALUE!</v>
      </c>
      <c r="Q7779" t="e">
        <f t="shared" si="367"/>
        <v>#VALUE!</v>
      </c>
    </row>
    <row r="7780" spans="15:17">
      <c r="O7780">
        <f t="shared" si="366"/>
        <v>1021</v>
      </c>
      <c r="P7780" t="e">
        <f t="shared" si="365"/>
        <v>#VALUE!</v>
      </c>
      <c r="Q7780" t="e">
        <f t="shared" si="367"/>
        <v>#VALUE!</v>
      </c>
    </row>
    <row r="7781" spans="15:17">
      <c r="O7781">
        <f t="shared" si="366"/>
        <v>1022</v>
      </c>
      <c r="P7781" t="e">
        <f t="shared" si="365"/>
        <v>#VALUE!</v>
      </c>
      <c r="Q7781" t="e">
        <f t="shared" si="367"/>
        <v>#VALUE!</v>
      </c>
    </row>
    <row r="7782" spans="15:17">
      <c r="O7782">
        <f t="shared" si="366"/>
        <v>1023</v>
      </c>
      <c r="P7782" t="e">
        <f t="shared" si="365"/>
        <v>#VALUE!</v>
      </c>
      <c r="Q7782" t="e">
        <f t="shared" si="367"/>
        <v>#VALUE!</v>
      </c>
    </row>
    <row r="7783" spans="15:17">
      <c r="O7783">
        <f t="shared" si="366"/>
        <v>1024</v>
      </c>
      <c r="P7783" t="e">
        <f t="shared" ref="P7783:P7846" si="368">NEGBINOMDIST(O7783-$A$9,$A$9,$B$9)</f>
        <v>#VALUE!</v>
      </c>
      <c r="Q7783" t="e">
        <f t="shared" si="367"/>
        <v>#VALUE!</v>
      </c>
    </row>
    <row r="7784" spans="15:17">
      <c r="O7784">
        <f t="shared" ref="O7784:O7847" si="369">O7783+1</f>
        <v>1025</v>
      </c>
      <c r="P7784" t="e">
        <f t="shared" si="368"/>
        <v>#VALUE!</v>
      </c>
      <c r="Q7784" t="e">
        <f t="shared" si="367"/>
        <v>#VALUE!</v>
      </c>
    </row>
    <row r="7785" spans="15:17">
      <c r="O7785">
        <f t="shared" si="369"/>
        <v>1026</v>
      </c>
      <c r="P7785" t="e">
        <f t="shared" si="368"/>
        <v>#VALUE!</v>
      </c>
      <c r="Q7785" t="e">
        <f t="shared" si="367"/>
        <v>#VALUE!</v>
      </c>
    </row>
    <row r="7786" spans="15:17">
      <c r="O7786">
        <f t="shared" si="369"/>
        <v>1027</v>
      </c>
      <c r="P7786" t="e">
        <f t="shared" si="368"/>
        <v>#VALUE!</v>
      </c>
      <c r="Q7786" t="e">
        <f t="shared" si="367"/>
        <v>#VALUE!</v>
      </c>
    </row>
    <row r="7787" spans="15:17">
      <c r="O7787">
        <f t="shared" si="369"/>
        <v>1028</v>
      </c>
      <c r="P7787" t="e">
        <f t="shared" si="368"/>
        <v>#VALUE!</v>
      </c>
      <c r="Q7787" t="e">
        <f t="shared" si="367"/>
        <v>#VALUE!</v>
      </c>
    </row>
    <row r="7788" spans="15:17">
      <c r="O7788">
        <f t="shared" si="369"/>
        <v>1029</v>
      </c>
      <c r="P7788" t="e">
        <f t="shared" si="368"/>
        <v>#VALUE!</v>
      </c>
      <c r="Q7788" t="e">
        <f t="shared" si="367"/>
        <v>#VALUE!</v>
      </c>
    </row>
    <row r="7789" spans="15:17">
      <c r="O7789">
        <f t="shared" si="369"/>
        <v>1030</v>
      </c>
      <c r="P7789" t="e">
        <f t="shared" si="368"/>
        <v>#VALUE!</v>
      </c>
      <c r="Q7789" t="e">
        <f t="shared" si="367"/>
        <v>#VALUE!</v>
      </c>
    </row>
    <row r="7790" spans="15:17">
      <c r="O7790">
        <f t="shared" si="369"/>
        <v>1031</v>
      </c>
      <c r="P7790" t="e">
        <f t="shared" si="368"/>
        <v>#VALUE!</v>
      </c>
      <c r="Q7790" t="e">
        <f t="shared" si="367"/>
        <v>#VALUE!</v>
      </c>
    </row>
    <row r="7791" spans="15:17">
      <c r="O7791">
        <f t="shared" si="369"/>
        <v>1032</v>
      </c>
      <c r="P7791" t="e">
        <f t="shared" si="368"/>
        <v>#VALUE!</v>
      </c>
      <c r="Q7791" t="e">
        <f t="shared" si="367"/>
        <v>#VALUE!</v>
      </c>
    </row>
    <row r="7792" spans="15:17">
      <c r="O7792">
        <f t="shared" si="369"/>
        <v>1033</v>
      </c>
      <c r="P7792" t="e">
        <f t="shared" si="368"/>
        <v>#VALUE!</v>
      </c>
      <c r="Q7792" t="e">
        <f t="shared" si="367"/>
        <v>#VALUE!</v>
      </c>
    </row>
    <row r="7793" spans="15:17">
      <c r="O7793">
        <f t="shared" si="369"/>
        <v>1034</v>
      </c>
      <c r="P7793" t="e">
        <f t="shared" si="368"/>
        <v>#VALUE!</v>
      </c>
      <c r="Q7793" t="e">
        <f t="shared" si="367"/>
        <v>#VALUE!</v>
      </c>
    </row>
    <row r="7794" spans="15:17">
      <c r="O7794">
        <f t="shared" si="369"/>
        <v>1035</v>
      </c>
      <c r="P7794" t="e">
        <f t="shared" si="368"/>
        <v>#VALUE!</v>
      </c>
      <c r="Q7794" t="e">
        <f t="shared" si="367"/>
        <v>#VALUE!</v>
      </c>
    </row>
    <row r="7795" spans="15:17">
      <c r="O7795">
        <f t="shared" si="369"/>
        <v>1036</v>
      </c>
      <c r="P7795" t="e">
        <f t="shared" si="368"/>
        <v>#VALUE!</v>
      </c>
      <c r="Q7795" t="e">
        <f t="shared" si="367"/>
        <v>#VALUE!</v>
      </c>
    </row>
    <row r="7796" spans="15:17">
      <c r="O7796">
        <f t="shared" si="369"/>
        <v>1037</v>
      </c>
      <c r="P7796" t="e">
        <f t="shared" si="368"/>
        <v>#VALUE!</v>
      </c>
      <c r="Q7796" t="e">
        <f t="shared" si="367"/>
        <v>#VALUE!</v>
      </c>
    </row>
    <row r="7797" spans="15:17">
      <c r="O7797">
        <f t="shared" si="369"/>
        <v>1038</v>
      </c>
      <c r="P7797" t="e">
        <f t="shared" si="368"/>
        <v>#VALUE!</v>
      </c>
      <c r="Q7797" t="e">
        <f t="shared" si="367"/>
        <v>#VALUE!</v>
      </c>
    </row>
    <row r="7798" spans="15:17">
      <c r="O7798">
        <f t="shared" si="369"/>
        <v>1039</v>
      </c>
      <c r="P7798" t="e">
        <f t="shared" si="368"/>
        <v>#VALUE!</v>
      </c>
      <c r="Q7798" t="e">
        <f t="shared" si="367"/>
        <v>#VALUE!</v>
      </c>
    </row>
    <row r="7799" spans="15:17">
      <c r="O7799">
        <f t="shared" si="369"/>
        <v>1040</v>
      </c>
      <c r="P7799" t="e">
        <f t="shared" si="368"/>
        <v>#VALUE!</v>
      </c>
      <c r="Q7799" t="e">
        <f t="shared" si="367"/>
        <v>#VALUE!</v>
      </c>
    </row>
    <row r="7800" spans="15:17">
      <c r="O7800">
        <f t="shared" si="369"/>
        <v>1041</v>
      </c>
      <c r="P7800" t="e">
        <f t="shared" si="368"/>
        <v>#VALUE!</v>
      </c>
      <c r="Q7800" t="e">
        <f t="shared" si="367"/>
        <v>#VALUE!</v>
      </c>
    </row>
    <row r="7801" spans="15:17">
      <c r="O7801">
        <f t="shared" si="369"/>
        <v>1042</v>
      </c>
      <c r="P7801" t="e">
        <f t="shared" si="368"/>
        <v>#VALUE!</v>
      </c>
      <c r="Q7801" t="e">
        <f t="shared" si="367"/>
        <v>#VALUE!</v>
      </c>
    </row>
    <row r="7802" spans="15:17">
      <c r="O7802">
        <f t="shared" si="369"/>
        <v>1043</v>
      </c>
      <c r="P7802" t="e">
        <f t="shared" si="368"/>
        <v>#VALUE!</v>
      </c>
      <c r="Q7802" t="e">
        <f t="shared" si="367"/>
        <v>#VALUE!</v>
      </c>
    </row>
    <row r="7803" spans="15:17">
      <c r="O7803">
        <f t="shared" si="369"/>
        <v>1044</v>
      </c>
      <c r="P7803" t="e">
        <f t="shared" si="368"/>
        <v>#VALUE!</v>
      </c>
      <c r="Q7803" t="e">
        <f t="shared" si="367"/>
        <v>#VALUE!</v>
      </c>
    </row>
    <row r="7804" spans="15:17">
      <c r="O7804">
        <f t="shared" si="369"/>
        <v>1045</v>
      </c>
      <c r="P7804" t="e">
        <f t="shared" si="368"/>
        <v>#VALUE!</v>
      </c>
      <c r="Q7804" t="e">
        <f t="shared" si="367"/>
        <v>#VALUE!</v>
      </c>
    </row>
    <row r="7805" spans="15:17">
      <c r="O7805">
        <f t="shared" si="369"/>
        <v>1046</v>
      </c>
      <c r="P7805" t="e">
        <f t="shared" si="368"/>
        <v>#VALUE!</v>
      </c>
      <c r="Q7805" t="e">
        <f t="shared" si="367"/>
        <v>#VALUE!</v>
      </c>
    </row>
    <row r="7806" spans="15:17">
      <c r="O7806">
        <f t="shared" si="369"/>
        <v>1047</v>
      </c>
      <c r="P7806" t="e">
        <f t="shared" si="368"/>
        <v>#VALUE!</v>
      </c>
      <c r="Q7806" t="e">
        <f t="shared" si="367"/>
        <v>#VALUE!</v>
      </c>
    </row>
    <row r="7807" spans="15:17">
      <c r="O7807">
        <f t="shared" si="369"/>
        <v>1048</v>
      </c>
      <c r="P7807" t="e">
        <f t="shared" si="368"/>
        <v>#VALUE!</v>
      </c>
      <c r="Q7807" t="e">
        <f t="shared" si="367"/>
        <v>#VALUE!</v>
      </c>
    </row>
    <row r="7808" spans="15:17">
      <c r="O7808">
        <f t="shared" si="369"/>
        <v>1049</v>
      </c>
      <c r="P7808" t="e">
        <f t="shared" si="368"/>
        <v>#VALUE!</v>
      </c>
      <c r="Q7808" t="e">
        <f t="shared" si="367"/>
        <v>#VALUE!</v>
      </c>
    </row>
    <row r="7809" spans="15:17">
      <c r="O7809">
        <f t="shared" si="369"/>
        <v>1050</v>
      </c>
      <c r="P7809" t="e">
        <f t="shared" si="368"/>
        <v>#VALUE!</v>
      </c>
      <c r="Q7809" t="e">
        <f t="shared" si="367"/>
        <v>#VALUE!</v>
      </c>
    </row>
    <row r="7810" spans="15:17">
      <c r="O7810">
        <f t="shared" si="369"/>
        <v>1051</v>
      </c>
      <c r="P7810" t="e">
        <f t="shared" si="368"/>
        <v>#VALUE!</v>
      </c>
      <c r="Q7810" t="e">
        <f t="shared" si="367"/>
        <v>#VALUE!</v>
      </c>
    </row>
    <row r="7811" spans="15:17">
      <c r="O7811">
        <f t="shared" si="369"/>
        <v>1052</v>
      </c>
      <c r="P7811" t="e">
        <f t="shared" si="368"/>
        <v>#VALUE!</v>
      </c>
      <c r="Q7811" t="e">
        <f t="shared" si="367"/>
        <v>#VALUE!</v>
      </c>
    </row>
    <row r="7812" spans="15:17">
      <c r="O7812">
        <f t="shared" si="369"/>
        <v>1053</v>
      </c>
      <c r="P7812" t="e">
        <f t="shared" si="368"/>
        <v>#VALUE!</v>
      </c>
      <c r="Q7812" t="e">
        <f t="shared" si="367"/>
        <v>#VALUE!</v>
      </c>
    </row>
    <row r="7813" spans="15:17">
      <c r="O7813">
        <f t="shared" si="369"/>
        <v>1054</v>
      </c>
      <c r="P7813" t="e">
        <f t="shared" si="368"/>
        <v>#VALUE!</v>
      </c>
      <c r="Q7813" t="e">
        <f t="shared" si="367"/>
        <v>#VALUE!</v>
      </c>
    </row>
    <row r="7814" spans="15:17">
      <c r="O7814">
        <f t="shared" si="369"/>
        <v>1055</v>
      </c>
      <c r="P7814" t="e">
        <f t="shared" si="368"/>
        <v>#VALUE!</v>
      </c>
      <c r="Q7814" t="e">
        <f t="shared" si="367"/>
        <v>#VALUE!</v>
      </c>
    </row>
    <row r="7815" spans="15:17">
      <c r="O7815">
        <f t="shared" si="369"/>
        <v>1056</v>
      </c>
      <c r="P7815" t="e">
        <f t="shared" si="368"/>
        <v>#VALUE!</v>
      </c>
      <c r="Q7815" t="e">
        <f t="shared" ref="Q7815:Q7878" si="370">Q7814+P7814</f>
        <v>#VALUE!</v>
      </c>
    </row>
    <row r="7816" spans="15:17">
      <c r="O7816">
        <f t="shared" si="369"/>
        <v>1057</v>
      </c>
      <c r="P7816" t="e">
        <f t="shared" si="368"/>
        <v>#VALUE!</v>
      </c>
      <c r="Q7816" t="e">
        <f t="shared" si="370"/>
        <v>#VALUE!</v>
      </c>
    </row>
    <row r="7817" spans="15:17">
      <c r="O7817">
        <f t="shared" si="369"/>
        <v>1058</v>
      </c>
      <c r="P7817" t="e">
        <f t="shared" si="368"/>
        <v>#VALUE!</v>
      </c>
      <c r="Q7817" t="e">
        <f t="shared" si="370"/>
        <v>#VALUE!</v>
      </c>
    </row>
    <row r="7818" spans="15:17">
      <c r="O7818">
        <f t="shared" si="369"/>
        <v>1059</v>
      </c>
      <c r="P7818" t="e">
        <f t="shared" si="368"/>
        <v>#VALUE!</v>
      </c>
      <c r="Q7818" t="e">
        <f t="shared" si="370"/>
        <v>#VALUE!</v>
      </c>
    </row>
    <row r="7819" spans="15:17">
      <c r="O7819">
        <f t="shared" si="369"/>
        <v>1060</v>
      </c>
      <c r="P7819" t="e">
        <f t="shared" si="368"/>
        <v>#VALUE!</v>
      </c>
      <c r="Q7819" t="e">
        <f t="shared" si="370"/>
        <v>#VALUE!</v>
      </c>
    </row>
    <row r="7820" spans="15:17">
      <c r="O7820">
        <f t="shared" si="369"/>
        <v>1061</v>
      </c>
      <c r="P7820" t="e">
        <f t="shared" si="368"/>
        <v>#VALUE!</v>
      </c>
      <c r="Q7820" t="e">
        <f t="shared" si="370"/>
        <v>#VALUE!</v>
      </c>
    </row>
    <row r="7821" spans="15:17">
      <c r="O7821">
        <f t="shared" si="369"/>
        <v>1062</v>
      </c>
      <c r="P7821" t="e">
        <f t="shared" si="368"/>
        <v>#VALUE!</v>
      </c>
      <c r="Q7821" t="e">
        <f t="shared" si="370"/>
        <v>#VALUE!</v>
      </c>
    </row>
    <row r="7822" spans="15:17">
      <c r="O7822">
        <f t="shared" si="369"/>
        <v>1063</v>
      </c>
      <c r="P7822" t="e">
        <f t="shared" si="368"/>
        <v>#VALUE!</v>
      </c>
      <c r="Q7822" t="e">
        <f t="shared" si="370"/>
        <v>#VALUE!</v>
      </c>
    </row>
    <row r="7823" spans="15:17">
      <c r="O7823">
        <f t="shared" si="369"/>
        <v>1064</v>
      </c>
      <c r="P7823" t="e">
        <f t="shared" si="368"/>
        <v>#VALUE!</v>
      </c>
      <c r="Q7823" t="e">
        <f t="shared" si="370"/>
        <v>#VALUE!</v>
      </c>
    </row>
    <row r="7824" spans="15:17">
      <c r="O7824">
        <f t="shared" si="369"/>
        <v>1065</v>
      </c>
      <c r="P7824" t="e">
        <f t="shared" si="368"/>
        <v>#VALUE!</v>
      </c>
      <c r="Q7824" t="e">
        <f t="shared" si="370"/>
        <v>#VALUE!</v>
      </c>
    </row>
    <row r="7825" spans="15:17">
      <c r="O7825">
        <f t="shared" si="369"/>
        <v>1066</v>
      </c>
      <c r="P7825" t="e">
        <f t="shared" si="368"/>
        <v>#VALUE!</v>
      </c>
      <c r="Q7825" t="e">
        <f t="shared" si="370"/>
        <v>#VALUE!</v>
      </c>
    </row>
    <row r="7826" spans="15:17">
      <c r="O7826">
        <f t="shared" si="369"/>
        <v>1067</v>
      </c>
      <c r="P7826" t="e">
        <f t="shared" si="368"/>
        <v>#VALUE!</v>
      </c>
      <c r="Q7826" t="e">
        <f t="shared" si="370"/>
        <v>#VALUE!</v>
      </c>
    </row>
    <row r="7827" spans="15:17">
      <c r="O7827">
        <f t="shared" si="369"/>
        <v>1068</v>
      </c>
      <c r="P7827" t="e">
        <f t="shared" si="368"/>
        <v>#VALUE!</v>
      </c>
      <c r="Q7827" t="e">
        <f t="shared" si="370"/>
        <v>#VALUE!</v>
      </c>
    </row>
    <row r="7828" spans="15:17">
      <c r="O7828">
        <f t="shared" si="369"/>
        <v>1069</v>
      </c>
      <c r="P7828" t="e">
        <f t="shared" si="368"/>
        <v>#VALUE!</v>
      </c>
      <c r="Q7828" t="e">
        <f t="shared" si="370"/>
        <v>#VALUE!</v>
      </c>
    </row>
    <row r="7829" spans="15:17">
      <c r="O7829">
        <f t="shared" si="369"/>
        <v>1070</v>
      </c>
      <c r="P7829" t="e">
        <f t="shared" si="368"/>
        <v>#VALUE!</v>
      </c>
      <c r="Q7829" t="e">
        <f t="shared" si="370"/>
        <v>#VALUE!</v>
      </c>
    </row>
    <row r="7830" spans="15:17">
      <c r="O7830">
        <f t="shared" si="369"/>
        <v>1071</v>
      </c>
      <c r="P7830" t="e">
        <f t="shared" si="368"/>
        <v>#VALUE!</v>
      </c>
      <c r="Q7830" t="e">
        <f t="shared" si="370"/>
        <v>#VALUE!</v>
      </c>
    </row>
    <row r="7831" spans="15:17">
      <c r="O7831">
        <f t="shared" si="369"/>
        <v>1072</v>
      </c>
      <c r="P7831" t="e">
        <f t="shared" si="368"/>
        <v>#VALUE!</v>
      </c>
      <c r="Q7831" t="e">
        <f t="shared" si="370"/>
        <v>#VALUE!</v>
      </c>
    </row>
    <row r="7832" spans="15:17">
      <c r="O7832">
        <f t="shared" si="369"/>
        <v>1073</v>
      </c>
      <c r="P7832" t="e">
        <f t="shared" si="368"/>
        <v>#VALUE!</v>
      </c>
      <c r="Q7832" t="e">
        <f t="shared" si="370"/>
        <v>#VALUE!</v>
      </c>
    </row>
    <row r="7833" spans="15:17">
      <c r="O7833">
        <f t="shared" si="369"/>
        <v>1074</v>
      </c>
      <c r="P7833" t="e">
        <f t="shared" si="368"/>
        <v>#VALUE!</v>
      </c>
      <c r="Q7833" t="e">
        <f t="shared" si="370"/>
        <v>#VALUE!</v>
      </c>
    </row>
    <row r="7834" spans="15:17">
      <c r="O7834">
        <f t="shared" si="369"/>
        <v>1075</v>
      </c>
      <c r="P7834" t="e">
        <f t="shared" si="368"/>
        <v>#VALUE!</v>
      </c>
      <c r="Q7834" t="e">
        <f t="shared" si="370"/>
        <v>#VALUE!</v>
      </c>
    </row>
    <row r="7835" spans="15:17">
      <c r="O7835">
        <f t="shared" si="369"/>
        <v>1076</v>
      </c>
      <c r="P7835" t="e">
        <f t="shared" si="368"/>
        <v>#VALUE!</v>
      </c>
      <c r="Q7835" t="e">
        <f t="shared" si="370"/>
        <v>#VALUE!</v>
      </c>
    </row>
    <row r="7836" spans="15:17">
      <c r="O7836">
        <f t="shared" si="369"/>
        <v>1077</v>
      </c>
      <c r="P7836" t="e">
        <f t="shared" si="368"/>
        <v>#VALUE!</v>
      </c>
      <c r="Q7836" t="e">
        <f t="shared" si="370"/>
        <v>#VALUE!</v>
      </c>
    </row>
    <row r="7837" spans="15:17">
      <c r="O7837">
        <f t="shared" si="369"/>
        <v>1078</v>
      </c>
      <c r="P7837" t="e">
        <f t="shared" si="368"/>
        <v>#VALUE!</v>
      </c>
      <c r="Q7837" t="e">
        <f t="shared" si="370"/>
        <v>#VALUE!</v>
      </c>
    </row>
    <row r="7838" spans="15:17">
      <c r="O7838">
        <f t="shared" si="369"/>
        <v>1079</v>
      </c>
      <c r="P7838" t="e">
        <f t="shared" si="368"/>
        <v>#VALUE!</v>
      </c>
      <c r="Q7838" t="e">
        <f t="shared" si="370"/>
        <v>#VALUE!</v>
      </c>
    </row>
    <row r="7839" spans="15:17">
      <c r="O7839">
        <f t="shared" si="369"/>
        <v>1080</v>
      </c>
      <c r="P7839" t="e">
        <f t="shared" si="368"/>
        <v>#VALUE!</v>
      </c>
      <c r="Q7839" t="e">
        <f t="shared" si="370"/>
        <v>#VALUE!</v>
      </c>
    </row>
    <row r="7840" spans="15:17">
      <c r="O7840">
        <f t="shared" si="369"/>
        <v>1081</v>
      </c>
      <c r="P7840" t="e">
        <f t="shared" si="368"/>
        <v>#VALUE!</v>
      </c>
      <c r="Q7840" t="e">
        <f t="shared" si="370"/>
        <v>#VALUE!</v>
      </c>
    </row>
    <row r="7841" spans="15:17">
      <c r="O7841">
        <f t="shared" si="369"/>
        <v>1082</v>
      </c>
      <c r="P7841" t="e">
        <f t="shared" si="368"/>
        <v>#VALUE!</v>
      </c>
      <c r="Q7841" t="e">
        <f t="shared" si="370"/>
        <v>#VALUE!</v>
      </c>
    </row>
    <row r="7842" spans="15:17">
      <c r="O7842">
        <f t="shared" si="369"/>
        <v>1083</v>
      </c>
      <c r="P7842" t="e">
        <f t="shared" si="368"/>
        <v>#VALUE!</v>
      </c>
      <c r="Q7842" t="e">
        <f t="shared" si="370"/>
        <v>#VALUE!</v>
      </c>
    </row>
    <row r="7843" spans="15:17">
      <c r="O7843">
        <f t="shared" si="369"/>
        <v>1084</v>
      </c>
      <c r="P7843" t="e">
        <f t="shared" si="368"/>
        <v>#VALUE!</v>
      </c>
      <c r="Q7843" t="e">
        <f t="shared" si="370"/>
        <v>#VALUE!</v>
      </c>
    </row>
    <row r="7844" spans="15:17">
      <c r="O7844">
        <f t="shared" si="369"/>
        <v>1085</v>
      </c>
      <c r="P7844" t="e">
        <f t="shared" si="368"/>
        <v>#VALUE!</v>
      </c>
      <c r="Q7844" t="e">
        <f t="shared" si="370"/>
        <v>#VALUE!</v>
      </c>
    </row>
    <row r="7845" spans="15:17">
      <c r="O7845">
        <f t="shared" si="369"/>
        <v>1086</v>
      </c>
      <c r="P7845" t="e">
        <f t="shared" si="368"/>
        <v>#VALUE!</v>
      </c>
      <c r="Q7845" t="e">
        <f t="shared" si="370"/>
        <v>#VALUE!</v>
      </c>
    </row>
    <row r="7846" spans="15:17">
      <c r="O7846">
        <f t="shared" si="369"/>
        <v>1087</v>
      </c>
      <c r="P7846" t="e">
        <f t="shared" si="368"/>
        <v>#VALUE!</v>
      </c>
      <c r="Q7846" t="e">
        <f t="shared" si="370"/>
        <v>#VALUE!</v>
      </c>
    </row>
    <row r="7847" spans="15:17">
      <c r="O7847">
        <f t="shared" si="369"/>
        <v>1088</v>
      </c>
      <c r="P7847" t="e">
        <f t="shared" ref="P7847:P7910" si="371">NEGBINOMDIST(O7847-$A$9,$A$9,$B$9)</f>
        <v>#VALUE!</v>
      </c>
      <c r="Q7847" t="e">
        <f t="shared" si="370"/>
        <v>#VALUE!</v>
      </c>
    </row>
    <row r="7848" spans="15:17">
      <c r="O7848">
        <f t="shared" ref="O7848:O7911" si="372">O7847+1</f>
        <v>1089</v>
      </c>
      <c r="P7848" t="e">
        <f t="shared" si="371"/>
        <v>#VALUE!</v>
      </c>
      <c r="Q7848" t="e">
        <f t="shared" si="370"/>
        <v>#VALUE!</v>
      </c>
    </row>
    <row r="7849" spans="15:17">
      <c r="O7849">
        <f t="shared" si="372"/>
        <v>1090</v>
      </c>
      <c r="P7849" t="e">
        <f t="shared" si="371"/>
        <v>#VALUE!</v>
      </c>
      <c r="Q7849" t="e">
        <f t="shared" si="370"/>
        <v>#VALUE!</v>
      </c>
    </row>
    <row r="7850" spans="15:17">
      <c r="O7850">
        <f t="shared" si="372"/>
        <v>1091</v>
      </c>
      <c r="P7850" t="e">
        <f t="shared" si="371"/>
        <v>#VALUE!</v>
      </c>
      <c r="Q7850" t="e">
        <f t="shared" si="370"/>
        <v>#VALUE!</v>
      </c>
    </row>
    <row r="7851" spans="15:17">
      <c r="O7851">
        <f t="shared" si="372"/>
        <v>1092</v>
      </c>
      <c r="P7851" t="e">
        <f t="shared" si="371"/>
        <v>#VALUE!</v>
      </c>
      <c r="Q7851" t="e">
        <f t="shared" si="370"/>
        <v>#VALUE!</v>
      </c>
    </row>
    <row r="7852" spans="15:17">
      <c r="O7852">
        <f t="shared" si="372"/>
        <v>1093</v>
      </c>
      <c r="P7852" t="e">
        <f t="shared" si="371"/>
        <v>#VALUE!</v>
      </c>
      <c r="Q7852" t="e">
        <f t="shared" si="370"/>
        <v>#VALUE!</v>
      </c>
    </row>
    <row r="7853" spans="15:17">
      <c r="O7853">
        <f t="shared" si="372"/>
        <v>1094</v>
      </c>
      <c r="P7853" t="e">
        <f t="shared" si="371"/>
        <v>#VALUE!</v>
      </c>
      <c r="Q7853" t="e">
        <f t="shared" si="370"/>
        <v>#VALUE!</v>
      </c>
    </row>
    <row r="7854" spans="15:17">
      <c r="O7854">
        <f t="shared" si="372"/>
        <v>1095</v>
      </c>
      <c r="P7854" t="e">
        <f t="shared" si="371"/>
        <v>#VALUE!</v>
      </c>
      <c r="Q7854" t="e">
        <f t="shared" si="370"/>
        <v>#VALUE!</v>
      </c>
    </row>
    <row r="7855" spans="15:17">
      <c r="O7855">
        <f t="shared" si="372"/>
        <v>1096</v>
      </c>
      <c r="P7855" t="e">
        <f t="shared" si="371"/>
        <v>#VALUE!</v>
      </c>
      <c r="Q7855" t="e">
        <f t="shared" si="370"/>
        <v>#VALUE!</v>
      </c>
    </row>
    <row r="7856" spans="15:17">
      <c r="O7856">
        <f t="shared" si="372"/>
        <v>1097</v>
      </c>
      <c r="P7856" t="e">
        <f t="shared" si="371"/>
        <v>#VALUE!</v>
      </c>
      <c r="Q7856" t="e">
        <f t="shared" si="370"/>
        <v>#VALUE!</v>
      </c>
    </row>
    <row r="7857" spans="15:17">
      <c r="O7857">
        <f t="shared" si="372"/>
        <v>1098</v>
      </c>
      <c r="P7857" t="e">
        <f t="shared" si="371"/>
        <v>#VALUE!</v>
      </c>
      <c r="Q7857" t="e">
        <f t="shared" si="370"/>
        <v>#VALUE!</v>
      </c>
    </row>
    <row r="7858" spans="15:17">
      <c r="O7858">
        <f t="shared" si="372"/>
        <v>1099</v>
      </c>
      <c r="P7858" t="e">
        <f t="shared" si="371"/>
        <v>#VALUE!</v>
      </c>
      <c r="Q7858" t="e">
        <f t="shared" si="370"/>
        <v>#VALUE!</v>
      </c>
    </row>
    <row r="7859" spans="15:17">
      <c r="O7859">
        <f t="shared" si="372"/>
        <v>1100</v>
      </c>
      <c r="P7859" t="e">
        <f t="shared" si="371"/>
        <v>#VALUE!</v>
      </c>
      <c r="Q7859" t="e">
        <f t="shared" si="370"/>
        <v>#VALUE!</v>
      </c>
    </row>
    <row r="7860" spans="15:17">
      <c r="O7860">
        <f t="shared" si="372"/>
        <v>1101</v>
      </c>
      <c r="P7860" t="e">
        <f t="shared" si="371"/>
        <v>#VALUE!</v>
      </c>
      <c r="Q7860" t="e">
        <f t="shared" si="370"/>
        <v>#VALUE!</v>
      </c>
    </row>
    <row r="7861" spans="15:17">
      <c r="O7861">
        <f t="shared" si="372"/>
        <v>1102</v>
      </c>
      <c r="P7861" t="e">
        <f t="shared" si="371"/>
        <v>#VALUE!</v>
      </c>
      <c r="Q7861" t="e">
        <f t="shared" si="370"/>
        <v>#VALUE!</v>
      </c>
    </row>
    <row r="7862" spans="15:17">
      <c r="O7862">
        <f t="shared" si="372"/>
        <v>1103</v>
      </c>
      <c r="P7862" t="e">
        <f t="shared" si="371"/>
        <v>#VALUE!</v>
      </c>
      <c r="Q7862" t="e">
        <f t="shared" si="370"/>
        <v>#VALUE!</v>
      </c>
    </row>
    <row r="7863" spans="15:17">
      <c r="O7863">
        <f t="shared" si="372"/>
        <v>1104</v>
      </c>
      <c r="P7863" t="e">
        <f t="shared" si="371"/>
        <v>#VALUE!</v>
      </c>
      <c r="Q7863" t="e">
        <f t="shared" si="370"/>
        <v>#VALUE!</v>
      </c>
    </row>
    <row r="7864" spans="15:17">
      <c r="O7864">
        <f t="shared" si="372"/>
        <v>1105</v>
      </c>
      <c r="P7864" t="e">
        <f t="shared" si="371"/>
        <v>#VALUE!</v>
      </c>
      <c r="Q7864" t="e">
        <f t="shared" si="370"/>
        <v>#VALUE!</v>
      </c>
    </row>
    <row r="7865" spans="15:17">
      <c r="O7865">
        <f t="shared" si="372"/>
        <v>1106</v>
      </c>
      <c r="P7865" t="e">
        <f t="shared" si="371"/>
        <v>#VALUE!</v>
      </c>
      <c r="Q7865" t="e">
        <f t="shared" si="370"/>
        <v>#VALUE!</v>
      </c>
    </row>
    <row r="7866" spans="15:17">
      <c r="O7866">
        <f t="shared" si="372"/>
        <v>1107</v>
      </c>
      <c r="P7866" t="e">
        <f t="shared" si="371"/>
        <v>#VALUE!</v>
      </c>
      <c r="Q7866" t="e">
        <f t="shared" si="370"/>
        <v>#VALUE!</v>
      </c>
    </row>
    <row r="7867" spans="15:17">
      <c r="O7867">
        <f t="shared" si="372"/>
        <v>1108</v>
      </c>
      <c r="P7867" t="e">
        <f t="shared" si="371"/>
        <v>#VALUE!</v>
      </c>
      <c r="Q7867" t="e">
        <f t="shared" si="370"/>
        <v>#VALUE!</v>
      </c>
    </row>
    <row r="7868" spans="15:17">
      <c r="O7868">
        <f t="shared" si="372"/>
        <v>1109</v>
      </c>
      <c r="P7868" t="e">
        <f t="shared" si="371"/>
        <v>#VALUE!</v>
      </c>
      <c r="Q7868" t="e">
        <f t="shared" si="370"/>
        <v>#VALUE!</v>
      </c>
    </row>
    <row r="7869" spans="15:17">
      <c r="O7869">
        <f t="shared" si="372"/>
        <v>1110</v>
      </c>
      <c r="P7869" t="e">
        <f t="shared" si="371"/>
        <v>#VALUE!</v>
      </c>
      <c r="Q7869" t="e">
        <f t="shared" si="370"/>
        <v>#VALUE!</v>
      </c>
    </row>
    <row r="7870" spans="15:17">
      <c r="O7870">
        <f t="shared" si="372"/>
        <v>1111</v>
      </c>
      <c r="P7870" t="e">
        <f t="shared" si="371"/>
        <v>#VALUE!</v>
      </c>
      <c r="Q7870" t="e">
        <f t="shared" si="370"/>
        <v>#VALUE!</v>
      </c>
    </row>
    <row r="7871" spans="15:17">
      <c r="O7871">
        <f t="shared" si="372"/>
        <v>1112</v>
      </c>
      <c r="P7871" t="e">
        <f t="shared" si="371"/>
        <v>#VALUE!</v>
      </c>
      <c r="Q7871" t="e">
        <f t="shared" si="370"/>
        <v>#VALUE!</v>
      </c>
    </row>
    <row r="7872" spans="15:17">
      <c r="O7872">
        <f t="shared" si="372"/>
        <v>1113</v>
      </c>
      <c r="P7872" t="e">
        <f t="shared" si="371"/>
        <v>#VALUE!</v>
      </c>
      <c r="Q7872" t="e">
        <f t="shared" si="370"/>
        <v>#VALUE!</v>
      </c>
    </row>
    <row r="7873" spans="15:17">
      <c r="O7873">
        <f t="shared" si="372"/>
        <v>1114</v>
      </c>
      <c r="P7873" t="e">
        <f t="shared" si="371"/>
        <v>#VALUE!</v>
      </c>
      <c r="Q7873" t="e">
        <f t="shared" si="370"/>
        <v>#VALUE!</v>
      </c>
    </row>
    <row r="7874" spans="15:17">
      <c r="O7874">
        <f t="shared" si="372"/>
        <v>1115</v>
      </c>
      <c r="P7874" t="e">
        <f t="shared" si="371"/>
        <v>#VALUE!</v>
      </c>
      <c r="Q7874" t="e">
        <f t="shared" si="370"/>
        <v>#VALUE!</v>
      </c>
    </row>
    <row r="7875" spans="15:17">
      <c r="O7875">
        <f t="shared" si="372"/>
        <v>1116</v>
      </c>
      <c r="P7875" t="e">
        <f t="shared" si="371"/>
        <v>#VALUE!</v>
      </c>
      <c r="Q7875" t="e">
        <f t="shared" si="370"/>
        <v>#VALUE!</v>
      </c>
    </row>
    <row r="7876" spans="15:17">
      <c r="O7876">
        <f t="shared" si="372"/>
        <v>1117</v>
      </c>
      <c r="P7876" t="e">
        <f t="shared" si="371"/>
        <v>#VALUE!</v>
      </c>
      <c r="Q7876" t="e">
        <f t="shared" si="370"/>
        <v>#VALUE!</v>
      </c>
    </row>
    <row r="7877" spans="15:17">
      <c r="O7877">
        <f t="shared" si="372"/>
        <v>1118</v>
      </c>
      <c r="P7877" t="e">
        <f t="shared" si="371"/>
        <v>#VALUE!</v>
      </c>
      <c r="Q7877" t="e">
        <f t="shared" si="370"/>
        <v>#VALUE!</v>
      </c>
    </row>
    <row r="7878" spans="15:17">
      <c r="O7878">
        <f t="shared" si="372"/>
        <v>1119</v>
      </c>
      <c r="P7878" t="e">
        <f t="shared" si="371"/>
        <v>#VALUE!</v>
      </c>
      <c r="Q7878" t="e">
        <f t="shared" si="370"/>
        <v>#VALUE!</v>
      </c>
    </row>
    <row r="7879" spans="15:17">
      <c r="O7879">
        <f t="shared" si="372"/>
        <v>1120</v>
      </c>
      <c r="P7879" t="e">
        <f t="shared" si="371"/>
        <v>#VALUE!</v>
      </c>
      <c r="Q7879" t="e">
        <f t="shared" ref="Q7879:Q7942" si="373">Q7878+P7878</f>
        <v>#VALUE!</v>
      </c>
    </row>
    <row r="7880" spans="15:17">
      <c r="O7880">
        <f t="shared" si="372"/>
        <v>1121</v>
      </c>
      <c r="P7880" t="e">
        <f t="shared" si="371"/>
        <v>#VALUE!</v>
      </c>
      <c r="Q7880" t="e">
        <f t="shared" si="373"/>
        <v>#VALUE!</v>
      </c>
    </row>
    <row r="7881" spans="15:17">
      <c r="O7881">
        <f t="shared" si="372"/>
        <v>1122</v>
      </c>
      <c r="P7881" t="e">
        <f t="shared" si="371"/>
        <v>#VALUE!</v>
      </c>
      <c r="Q7881" t="e">
        <f t="shared" si="373"/>
        <v>#VALUE!</v>
      </c>
    </row>
    <row r="7882" spans="15:17">
      <c r="O7882">
        <f t="shared" si="372"/>
        <v>1123</v>
      </c>
      <c r="P7882" t="e">
        <f t="shared" si="371"/>
        <v>#VALUE!</v>
      </c>
      <c r="Q7882" t="e">
        <f t="shared" si="373"/>
        <v>#VALUE!</v>
      </c>
    </row>
    <row r="7883" spans="15:17">
      <c r="O7883">
        <f t="shared" si="372"/>
        <v>1124</v>
      </c>
      <c r="P7883" t="e">
        <f t="shared" si="371"/>
        <v>#VALUE!</v>
      </c>
      <c r="Q7883" t="e">
        <f t="shared" si="373"/>
        <v>#VALUE!</v>
      </c>
    </row>
    <row r="7884" spans="15:17">
      <c r="O7884">
        <f t="shared" si="372"/>
        <v>1125</v>
      </c>
      <c r="P7884" t="e">
        <f t="shared" si="371"/>
        <v>#VALUE!</v>
      </c>
      <c r="Q7884" t="e">
        <f t="shared" si="373"/>
        <v>#VALUE!</v>
      </c>
    </row>
    <row r="7885" spans="15:17">
      <c r="O7885">
        <f t="shared" si="372"/>
        <v>1126</v>
      </c>
      <c r="P7885" t="e">
        <f t="shared" si="371"/>
        <v>#VALUE!</v>
      </c>
      <c r="Q7885" t="e">
        <f t="shared" si="373"/>
        <v>#VALUE!</v>
      </c>
    </row>
    <row r="7886" spans="15:17">
      <c r="O7886">
        <f t="shared" si="372"/>
        <v>1127</v>
      </c>
      <c r="P7886" t="e">
        <f t="shared" si="371"/>
        <v>#VALUE!</v>
      </c>
      <c r="Q7886" t="e">
        <f t="shared" si="373"/>
        <v>#VALUE!</v>
      </c>
    </row>
    <row r="7887" spans="15:17">
      <c r="O7887">
        <f t="shared" si="372"/>
        <v>1128</v>
      </c>
      <c r="P7887" t="e">
        <f t="shared" si="371"/>
        <v>#VALUE!</v>
      </c>
      <c r="Q7887" t="e">
        <f t="shared" si="373"/>
        <v>#VALUE!</v>
      </c>
    </row>
    <row r="7888" spans="15:17">
      <c r="O7888">
        <f t="shared" si="372"/>
        <v>1129</v>
      </c>
      <c r="P7888" t="e">
        <f t="shared" si="371"/>
        <v>#VALUE!</v>
      </c>
      <c r="Q7888" t="e">
        <f t="shared" si="373"/>
        <v>#VALUE!</v>
      </c>
    </row>
    <row r="7889" spans="15:17">
      <c r="O7889">
        <f t="shared" si="372"/>
        <v>1130</v>
      </c>
      <c r="P7889" t="e">
        <f t="shared" si="371"/>
        <v>#VALUE!</v>
      </c>
      <c r="Q7889" t="e">
        <f t="shared" si="373"/>
        <v>#VALUE!</v>
      </c>
    </row>
    <row r="7890" spans="15:17">
      <c r="O7890">
        <f t="shared" si="372"/>
        <v>1131</v>
      </c>
      <c r="P7890" t="e">
        <f t="shared" si="371"/>
        <v>#VALUE!</v>
      </c>
      <c r="Q7890" t="e">
        <f t="shared" si="373"/>
        <v>#VALUE!</v>
      </c>
    </row>
    <row r="7891" spans="15:17">
      <c r="O7891">
        <f t="shared" si="372"/>
        <v>1132</v>
      </c>
      <c r="P7891" t="e">
        <f t="shared" si="371"/>
        <v>#VALUE!</v>
      </c>
      <c r="Q7891" t="e">
        <f t="shared" si="373"/>
        <v>#VALUE!</v>
      </c>
    </row>
    <row r="7892" spans="15:17">
      <c r="O7892">
        <f t="shared" si="372"/>
        <v>1133</v>
      </c>
      <c r="P7892" t="e">
        <f t="shared" si="371"/>
        <v>#VALUE!</v>
      </c>
      <c r="Q7892" t="e">
        <f t="shared" si="373"/>
        <v>#VALUE!</v>
      </c>
    </row>
    <row r="7893" spans="15:17">
      <c r="O7893">
        <f t="shared" si="372"/>
        <v>1134</v>
      </c>
      <c r="P7893" t="e">
        <f t="shared" si="371"/>
        <v>#VALUE!</v>
      </c>
      <c r="Q7893" t="e">
        <f t="shared" si="373"/>
        <v>#VALUE!</v>
      </c>
    </row>
    <row r="7894" spans="15:17">
      <c r="O7894">
        <f t="shared" si="372"/>
        <v>1135</v>
      </c>
      <c r="P7894" t="e">
        <f t="shared" si="371"/>
        <v>#VALUE!</v>
      </c>
      <c r="Q7894" t="e">
        <f t="shared" si="373"/>
        <v>#VALUE!</v>
      </c>
    </row>
    <row r="7895" spans="15:17">
      <c r="O7895">
        <f t="shared" si="372"/>
        <v>1136</v>
      </c>
      <c r="P7895" t="e">
        <f t="shared" si="371"/>
        <v>#VALUE!</v>
      </c>
      <c r="Q7895" t="e">
        <f t="shared" si="373"/>
        <v>#VALUE!</v>
      </c>
    </row>
    <row r="7896" spans="15:17">
      <c r="O7896">
        <f t="shared" si="372"/>
        <v>1137</v>
      </c>
      <c r="P7896" t="e">
        <f t="shared" si="371"/>
        <v>#VALUE!</v>
      </c>
      <c r="Q7896" t="e">
        <f t="shared" si="373"/>
        <v>#VALUE!</v>
      </c>
    </row>
    <row r="7897" spans="15:17">
      <c r="O7897">
        <f t="shared" si="372"/>
        <v>1138</v>
      </c>
      <c r="P7897" t="e">
        <f t="shared" si="371"/>
        <v>#VALUE!</v>
      </c>
      <c r="Q7897" t="e">
        <f t="shared" si="373"/>
        <v>#VALUE!</v>
      </c>
    </row>
    <row r="7898" spans="15:17">
      <c r="O7898">
        <f t="shared" si="372"/>
        <v>1139</v>
      </c>
      <c r="P7898" t="e">
        <f t="shared" si="371"/>
        <v>#VALUE!</v>
      </c>
      <c r="Q7898" t="e">
        <f t="shared" si="373"/>
        <v>#VALUE!</v>
      </c>
    </row>
    <row r="7899" spans="15:17">
      <c r="O7899">
        <f t="shared" si="372"/>
        <v>1140</v>
      </c>
      <c r="P7899" t="e">
        <f t="shared" si="371"/>
        <v>#VALUE!</v>
      </c>
      <c r="Q7899" t="e">
        <f t="shared" si="373"/>
        <v>#VALUE!</v>
      </c>
    </row>
    <row r="7900" spans="15:17">
      <c r="O7900">
        <f t="shared" si="372"/>
        <v>1141</v>
      </c>
      <c r="P7900" t="e">
        <f t="shared" si="371"/>
        <v>#VALUE!</v>
      </c>
      <c r="Q7900" t="e">
        <f t="shared" si="373"/>
        <v>#VALUE!</v>
      </c>
    </row>
    <row r="7901" spans="15:17">
      <c r="O7901">
        <f t="shared" si="372"/>
        <v>1142</v>
      </c>
      <c r="P7901" t="e">
        <f t="shared" si="371"/>
        <v>#VALUE!</v>
      </c>
      <c r="Q7901" t="e">
        <f t="shared" si="373"/>
        <v>#VALUE!</v>
      </c>
    </row>
    <row r="7902" spans="15:17">
      <c r="O7902">
        <f t="shared" si="372"/>
        <v>1143</v>
      </c>
      <c r="P7902" t="e">
        <f t="shared" si="371"/>
        <v>#VALUE!</v>
      </c>
      <c r="Q7902" t="e">
        <f t="shared" si="373"/>
        <v>#VALUE!</v>
      </c>
    </row>
    <row r="7903" spans="15:17">
      <c r="O7903">
        <f t="shared" si="372"/>
        <v>1144</v>
      </c>
      <c r="P7903" t="e">
        <f t="shared" si="371"/>
        <v>#VALUE!</v>
      </c>
      <c r="Q7903" t="e">
        <f t="shared" si="373"/>
        <v>#VALUE!</v>
      </c>
    </row>
    <row r="7904" spans="15:17">
      <c r="O7904">
        <f t="shared" si="372"/>
        <v>1145</v>
      </c>
      <c r="P7904" t="e">
        <f t="shared" si="371"/>
        <v>#VALUE!</v>
      </c>
      <c r="Q7904" t="e">
        <f t="shared" si="373"/>
        <v>#VALUE!</v>
      </c>
    </row>
    <row r="7905" spans="15:17">
      <c r="O7905">
        <f t="shared" si="372"/>
        <v>1146</v>
      </c>
      <c r="P7905" t="e">
        <f t="shared" si="371"/>
        <v>#VALUE!</v>
      </c>
      <c r="Q7905" t="e">
        <f t="shared" si="373"/>
        <v>#VALUE!</v>
      </c>
    </row>
    <row r="7906" spans="15:17">
      <c r="O7906">
        <f t="shared" si="372"/>
        <v>1147</v>
      </c>
      <c r="P7906" t="e">
        <f t="shared" si="371"/>
        <v>#VALUE!</v>
      </c>
      <c r="Q7906" t="e">
        <f t="shared" si="373"/>
        <v>#VALUE!</v>
      </c>
    </row>
    <row r="7907" spans="15:17">
      <c r="O7907">
        <f t="shared" si="372"/>
        <v>1148</v>
      </c>
      <c r="P7907" t="e">
        <f t="shared" si="371"/>
        <v>#VALUE!</v>
      </c>
      <c r="Q7907" t="e">
        <f t="shared" si="373"/>
        <v>#VALUE!</v>
      </c>
    </row>
    <row r="7908" spans="15:17">
      <c r="O7908">
        <f t="shared" si="372"/>
        <v>1149</v>
      </c>
      <c r="P7908" t="e">
        <f t="shared" si="371"/>
        <v>#VALUE!</v>
      </c>
      <c r="Q7908" t="e">
        <f t="shared" si="373"/>
        <v>#VALUE!</v>
      </c>
    </row>
    <row r="7909" spans="15:17">
      <c r="O7909">
        <f t="shared" si="372"/>
        <v>1150</v>
      </c>
      <c r="P7909" t="e">
        <f t="shared" si="371"/>
        <v>#VALUE!</v>
      </c>
      <c r="Q7909" t="e">
        <f t="shared" si="373"/>
        <v>#VALUE!</v>
      </c>
    </row>
    <row r="7910" spans="15:17">
      <c r="O7910">
        <f t="shared" si="372"/>
        <v>1151</v>
      </c>
      <c r="P7910" t="e">
        <f t="shared" si="371"/>
        <v>#VALUE!</v>
      </c>
      <c r="Q7910" t="e">
        <f t="shared" si="373"/>
        <v>#VALUE!</v>
      </c>
    </row>
    <row r="7911" spans="15:17">
      <c r="O7911">
        <f t="shared" si="372"/>
        <v>1152</v>
      </c>
      <c r="P7911" t="e">
        <f t="shared" ref="P7911:P7974" si="374">NEGBINOMDIST(O7911-$A$9,$A$9,$B$9)</f>
        <v>#VALUE!</v>
      </c>
      <c r="Q7911" t="e">
        <f t="shared" si="373"/>
        <v>#VALUE!</v>
      </c>
    </row>
    <row r="7912" spans="15:17">
      <c r="O7912">
        <f t="shared" ref="O7912:O7975" si="375">O7911+1</f>
        <v>1153</v>
      </c>
      <c r="P7912" t="e">
        <f t="shared" si="374"/>
        <v>#VALUE!</v>
      </c>
      <c r="Q7912" t="e">
        <f t="shared" si="373"/>
        <v>#VALUE!</v>
      </c>
    </row>
    <row r="7913" spans="15:17">
      <c r="O7913">
        <f t="shared" si="375"/>
        <v>1154</v>
      </c>
      <c r="P7913" t="e">
        <f t="shared" si="374"/>
        <v>#VALUE!</v>
      </c>
      <c r="Q7913" t="e">
        <f t="shared" si="373"/>
        <v>#VALUE!</v>
      </c>
    </row>
    <row r="7914" spans="15:17">
      <c r="O7914">
        <f t="shared" si="375"/>
        <v>1155</v>
      </c>
      <c r="P7914" t="e">
        <f t="shared" si="374"/>
        <v>#VALUE!</v>
      </c>
      <c r="Q7914" t="e">
        <f t="shared" si="373"/>
        <v>#VALUE!</v>
      </c>
    </row>
    <row r="7915" spans="15:17">
      <c r="O7915">
        <f t="shared" si="375"/>
        <v>1156</v>
      </c>
      <c r="P7915" t="e">
        <f t="shared" si="374"/>
        <v>#VALUE!</v>
      </c>
      <c r="Q7915" t="e">
        <f t="shared" si="373"/>
        <v>#VALUE!</v>
      </c>
    </row>
    <row r="7916" spans="15:17">
      <c r="O7916">
        <f t="shared" si="375"/>
        <v>1157</v>
      </c>
      <c r="P7916" t="e">
        <f t="shared" si="374"/>
        <v>#VALUE!</v>
      </c>
      <c r="Q7916" t="e">
        <f t="shared" si="373"/>
        <v>#VALUE!</v>
      </c>
    </row>
    <row r="7917" spans="15:17">
      <c r="O7917">
        <f t="shared" si="375"/>
        <v>1158</v>
      </c>
      <c r="P7917" t="e">
        <f t="shared" si="374"/>
        <v>#VALUE!</v>
      </c>
      <c r="Q7917" t="e">
        <f t="shared" si="373"/>
        <v>#VALUE!</v>
      </c>
    </row>
    <row r="7918" spans="15:17">
      <c r="O7918">
        <f t="shared" si="375"/>
        <v>1159</v>
      </c>
      <c r="P7918" t="e">
        <f t="shared" si="374"/>
        <v>#VALUE!</v>
      </c>
      <c r="Q7918" t="e">
        <f t="shared" si="373"/>
        <v>#VALUE!</v>
      </c>
    </row>
    <row r="7919" spans="15:17">
      <c r="O7919">
        <f t="shared" si="375"/>
        <v>1160</v>
      </c>
      <c r="P7919" t="e">
        <f t="shared" si="374"/>
        <v>#VALUE!</v>
      </c>
      <c r="Q7919" t="e">
        <f t="shared" si="373"/>
        <v>#VALUE!</v>
      </c>
    </row>
    <row r="7920" spans="15:17">
      <c r="O7920">
        <f t="shared" si="375"/>
        <v>1161</v>
      </c>
      <c r="P7920" t="e">
        <f t="shared" si="374"/>
        <v>#VALUE!</v>
      </c>
      <c r="Q7920" t="e">
        <f t="shared" si="373"/>
        <v>#VALUE!</v>
      </c>
    </row>
    <row r="7921" spans="15:17">
      <c r="O7921">
        <f t="shared" si="375"/>
        <v>1162</v>
      </c>
      <c r="P7921" t="e">
        <f t="shared" si="374"/>
        <v>#VALUE!</v>
      </c>
      <c r="Q7921" t="e">
        <f t="shared" si="373"/>
        <v>#VALUE!</v>
      </c>
    </row>
    <row r="7922" spans="15:17">
      <c r="O7922">
        <f t="shared" si="375"/>
        <v>1163</v>
      </c>
      <c r="P7922" t="e">
        <f t="shared" si="374"/>
        <v>#VALUE!</v>
      </c>
      <c r="Q7922" t="e">
        <f t="shared" si="373"/>
        <v>#VALUE!</v>
      </c>
    </row>
    <row r="7923" spans="15:17">
      <c r="O7923">
        <f t="shared" si="375"/>
        <v>1164</v>
      </c>
      <c r="P7923" t="e">
        <f t="shared" si="374"/>
        <v>#VALUE!</v>
      </c>
      <c r="Q7923" t="e">
        <f t="shared" si="373"/>
        <v>#VALUE!</v>
      </c>
    </row>
    <row r="7924" spans="15:17">
      <c r="O7924">
        <f t="shared" si="375"/>
        <v>1165</v>
      </c>
      <c r="P7924" t="e">
        <f t="shared" si="374"/>
        <v>#VALUE!</v>
      </c>
      <c r="Q7924" t="e">
        <f t="shared" si="373"/>
        <v>#VALUE!</v>
      </c>
    </row>
    <row r="7925" spans="15:17">
      <c r="O7925">
        <f t="shared" si="375"/>
        <v>1166</v>
      </c>
      <c r="P7925" t="e">
        <f t="shared" si="374"/>
        <v>#VALUE!</v>
      </c>
      <c r="Q7925" t="e">
        <f t="shared" si="373"/>
        <v>#VALUE!</v>
      </c>
    </row>
    <row r="7926" spans="15:17">
      <c r="O7926">
        <f t="shared" si="375"/>
        <v>1167</v>
      </c>
      <c r="P7926" t="e">
        <f t="shared" si="374"/>
        <v>#VALUE!</v>
      </c>
      <c r="Q7926" t="e">
        <f t="shared" si="373"/>
        <v>#VALUE!</v>
      </c>
    </row>
    <row r="7927" spans="15:17">
      <c r="O7927">
        <f t="shared" si="375"/>
        <v>1168</v>
      </c>
      <c r="P7927" t="e">
        <f t="shared" si="374"/>
        <v>#VALUE!</v>
      </c>
      <c r="Q7927" t="e">
        <f t="shared" si="373"/>
        <v>#VALUE!</v>
      </c>
    </row>
    <row r="7928" spans="15:17">
      <c r="O7928">
        <f t="shared" si="375"/>
        <v>1169</v>
      </c>
      <c r="P7928" t="e">
        <f t="shared" si="374"/>
        <v>#VALUE!</v>
      </c>
      <c r="Q7928" t="e">
        <f t="shared" si="373"/>
        <v>#VALUE!</v>
      </c>
    </row>
    <row r="7929" spans="15:17">
      <c r="O7929">
        <f t="shared" si="375"/>
        <v>1170</v>
      </c>
      <c r="P7929" t="e">
        <f t="shared" si="374"/>
        <v>#VALUE!</v>
      </c>
      <c r="Q7929" t="e">
        <f t="shared" si="373"/>
        <v>#VALUE!</v>
      </c>
    </row>
    <row r="7930" spans="15:17">
      <c r="O7930">
        <f t="shared" si="375"/>
        <v>1171</v>
      </c>
      <c r="P7930" t="e">
        <f t="shared" si="374"/>
        <v>#VALUE!</v>
      </c>
      <c r="Q7930" t="e">
        <f t="shared" si="373"/>
        <v>#VALUE!</v>
      </c>
    </row>
    <row r="7931" spans="15:17">
      <c r="O7931">
        <f t="shared" si="375"/>
        <v>1172</v>
      </c>
      <c r="P7931" t="e">
        <f t="shared" si="374"/>
        <v>#VALUE!</v>
      </c>
      <c r="Q7931" t="e">
        <f t="shared" si="373"/>
        <v>#VALUE!</v>
      </c>
    </row>
    <row r="7932" spans="15:17">
      <c r="O7932">
        <f t="shared" si="375"/>
        <v>1173</v>
      </c>
      <c r="P7932" t="e">
        <f t="shared" si="374"/>
        <v>#VALUE!</v>
      </c>
      <c r="Q7932" t="e">
        <f t="shared" si="373"/>
        <v>#VALUE!</v>
      </c>
    </row>
    <row r="7933" spans="15:17">
      <c r="O7933">
        <f t="shared" si="375"/>
        <v>1174</v>
      </c>
      <c r="P7933" t="e">
        <f t="shared" si="374"/>
        <v>#VALUE!</v>
      </c>
      <c r="Q7933" t="e">
        <f t="shared" si="373"/>
        <v>#VALUE!</v>
      </c>
    </row>
    <row r="7934" spans="15:17">
      <c r="O7934">
        <f t="shared" si="375"/>
        <v>1175</v>
      </c>
      <c r="P7934" t="e">
        <f t="shared" si="374"/>
        <v>#VALUE!</v>
      </c>
      <c r="Q7934" t="e">
        <f t="shared" si="373"/>
        <v>#VALUE!</v>
      </c>
    </row>
    <row r="7935" spans="15:17">
      <c r="O7935">
        <f t="shared" si="375"/>
        <v>1176</v>
      </c>
      <c r="P7935" t="e">
        <f t="shared" si="374"/>
        <v>#VALUE!</v>
      </c>
      <c r="Q7935" t="e">
        <f t="shared" si="373"/>
        <v>#VALUE!</v>
      </c>
    </row>
    <row r="7936" spans="15:17">
      <c r="O7936">
        <f t="shared" si="375"/>
        <v>1177</v>
      </c>
      <c r="P7936" t="e">
        <f t="shared" si="374"/>
        <v>#VALUE!</v>
      </c>
      <c r="Q7936" t="e">
        <f t="shared" si="373"/>
        <v>#VALUE!</v>
      </c>
    </row>
    <row r="7937" spans="15:17">
      <c r="O7937">
        <f t="shared" si="375"/>
        <v>1178</v>
      </c>
      <c r="P7937" t="e">
        <f t="shared" si="374"/>
        <v>#VALUE!</v>
      </c>
      <c r="Q7937" t="e">
        <f t="shared" si="373"/>
        <v>#VALUE!</v>
      </c>
    </row>
    <row r="7938" spans="15:17">
      <c r="O7938">
        <f t="shared" si="375"/>
        <v>1179</v>
      </c>
      <c r="P7938" t="e">
        <f t="shared" si="374"/>
        <v>#VALUE!</v>
      </c>
      <c r="Q7938" t="e">
        <f t="shared" si="373"/>
        <v>#VALUE!</v>
      </c>
    </row>
    <row r="7939" spans="15:17">
      <c r="O7939">
        <f t="shared" si="375"/>
        <v>1180</v>
      </c>
      <c r="P7939" t="e">
        <f t="shared" si="374"/>
        <v>#VALUE!</v>
      </c>
      <c r="Q7939" t="e">
        <f t="shared" si="373"/>
        <v>#VALUE!</v>
      </c>
    </row>
    <row r="7940" spans="15:17">
      <c r="O7940">
        <f t="shared" si="375"/>
        <v>1181</v>
      </c>
      <c r="P7940" t="e">
        <f t="shared" si="374"/>
        <v>#VALUE!</v>
      </c>
      <c r="Q7940" t="e">
        <f t="shared" si="373"/>
        <v>#VALUE!</v>
      </c>
    </row>
    <row r="7941" spans="15:17">
      <c r="O7941">
        <f t="shared" si="375"/>
        <v>1182</v>
      </c>
      <c r="P7941" t="e">
        <f t="shared" si="374"/>
        <v>#VALUE!</v>
      </c>
      <c r="Q7941" t="e">
        <f t="shared" si="373"/>
        <v>#VALUE!</v>
      </c>
    </row>
    <row r="7942" spans="15:17">
      <c r="O7942">
        <f t="shared" si="375"/>
        <v>1183</v>
      </c>
      <c r="P7942" t="e">
        <f t="shared" si="374"/>
        <v>#VALUE!</v>
      </c>
      <c r="Q7942" t="e">
        <f t="shared" si="373"/>
        <v>#VALUE!</v>
      </c>
    </row>
    <row r="7943" spans="15:17">
      <c r="O7943">
        <f t="shared" si="375"/>
        <v>1184</v>
      </c>
      <c r="P7943" t="e">
        <f t="shared" si="374"/>
        <v>#VALUE!</v>
      </c>
      <c r="Q7943" t="e">
        <f t="shared" ref="Q7943:Q8006" si="376">Q7942+P7942</f>
        <v>#VALUE!</v>
      </c>
    </row>
    <row r="7944" spans="15:17">
      <c r="O7944">
        <f t="shared" si="375"/>
        <v>1185</v>
      </c>
      <c r="P7944" t="e">
        <f t="shared" si="374"/>
        <v>#VALUE!</v>
      </c>
      <c r="Q7944" t="e">
        <f t="shared" si="376"/>
        <v>#VALUE!</v>
      </c>
    </row>
    <row r="7945" spans="15:17">
      <c r="O7945">
        <f t="shared" si="375"/>
        <v>1186</v>
      </c>
      <c r="P7945" t="e">
        <f t="shared" si="374"/>
        <v>#VALUE!</v>
      </c>
      <c r="Q7945" t="e">
        <f t="shared" si="376"/>
        <v>#VALUE!</v>
      </c>
    </row>
    <row r="7946" spans="15:17">
      <c r="O7946">
        <f t="shared" si="375"/>
        <v>1187</v>
      </c>
      <c r="P7946" t="e">
        <f t="shared" si="374"/>
        <v>#VALUE!</v>
      </c>
      <c r="Q7946" t="e">
        <f t="shared" si="376"/>
        <v>#VALUE!</v>
      </c>
    </row>
    <row r="7947" spans="15:17">
      <c r="O7947">
        <f t="shared" si="375"/>
        <v>1188</v>
      </c>
      <c r="P7947" t="e">
        <f t="shared" si="374"/>
        <v>#VALUE!</v>
      </c>
      <c r="Q7947" t="e">
        <f t="shared" si="376"/>
        <v>#VALUE!</v>
      </c>
    </row>
    <row r="7948" spans="15:17">
      <c r="O7948">
        <f t="shared" si="375"/>
        <v>1189</v>
      </c>
      <c r="P7948" t="e">
        <f t="shared" si="374"/>
        <v>#VALUE!</v>
      </c>
      <c r="Q7948" t="e">
        <f t="shared" si="376"/>
        <v>#VALUE!</v>
      </c>
    </row>
    <row r="7949" spans="15:17">
      <c r="O7949">
        <f t="shared" si="375"/>
        <v>1190</v>
      </c>
      <c r="P7949" t="e">
        <f t="shared" si="374"/>
        <v>#VALUE!</v>
      </c>
      <c r="Q7949" t="e">
        <f t="shared" si="376"/>
        <v>#VALUE!</v>
      </c>
    </row>
    <row r="7950" spans="15:17">
      <c r="O7950">
        <f t="shared" si="375"/>
        <v>1191</v>
      </c>
      <c r="P7950" t="e">
        <f t="shared" si="374"/>
        <v>#VALUE!</v>
      </c>
      <c r="Q7950" t="e">
        <f t="shared" si="376"/>
        <v>#VALUE!</v>
      </c>
    </row>
    <row r="7951" spans="15:17">
      <c r="O7951">
        <f t="shared" si="375"/>
        <v>1192</v>
      </c>
      <c r="P7951" t="e">
        <f t="shared" si="374"/>
        <v>#VALUE!</v>
      </c>
      <c r="Q7951" t="e">
        <f t="shared" si="376"/>
        <v>#VALUE!</v>
      </c>
    </row>
    <row r="7952" spans="15:17">
      <c r="O7952">
        <f t="shared" si="375"/>
        <v>1193</v>
      </c>
      <c r="P7952" t="e">
        <f t="shared" si="374"/>
        <v>#VALUE!</v>
      </c>
      <c r="Q7952" t="e">
        <f t="shared" si="376"/>
        <v>#VALUE!</v>
      </c>
    </row>
    <row r="7953" spans="15:17">
      <c r="O7953">
        <f t="shared" si="375"/>
        <v>1194</v>
      </c>
      <c r="P7953" t="e">
        <f t="shared" si="374"/>
        <v>#VALUE!</v>
      </c>
      <c r="Q7953" t="e">
        <f t="shared" si="376"/>
        <v>#VALUE!</v>
      </c>
    </row>
    <row r="7954" spans="15:17">
      <c r="O7954">
        <f t="shared" si="375"/>
        <v>1195</v>
      </c>
      <c r="P7954" t="e">
        <f t="shared" si="374"/>
        <v>#VALUE!</v>
      </c>
      <c r="Q7954" t="e">
        <f t="shared" si="376"/>
        <v>#VALUE!</v>
      </c>
    </row>
    <row r="7955" spans="15:17">
      <c r="O7955">
        <f t="shared" si="375"/>
        <v>1196</v>
      </c>
      <c r="P7955" t="e">
        <f t="shared" si="374"/>
        <v>#VALUE!</v>
      </c>
      <c r="Q7955" t="e">
        <f t="shared" si="376"/>
        <v>#VALUE!</v>
      </c>
    </row>
    <row r="7956" spans="15:17">
      <c r="O7956">
        <f t="shared" si="375"/>
        <v>1197</v>
      </c>
      <c r="P7956" t="e">
        <f t="shared" si="374"/>
        <v>#VALUE!</v>
      </c>
      <c r="Q7956" t="e">
        <f t="shared" si="376"/>
        <v>#VALUE!</v>
      </c>
    </row>
    <row r="7957" spans="15:17">
      <c r="O7957">
        <f t="shared" si="375"/>
        <v>1198</v>
      </c>
      <c r="P7957" t="e">
        <f t="shared" si="374"/>
        <v>#VALUE!</v>
      </c>
      <c r="Q7957" t="e">
        <f t="shared" si="376"/>
        <v>#VALUE!</v>
      </c>
    </row>
    <row r="7958" spans="15:17">
      <c r="O7958">
        <f t="shared" si="375"/>
        <v>1199</v>
      </c>
      <c r="P7958" t="e">
        <f t="shared" si="374"/>
        <v>#VALUE!</v>
      </c>
      <c r="Q7958" t="e">
        <f t="shared" si="376"/>
        <v>#VALUE!</v>
      </c>
    </row>
    <row r="7959" spans="15:17">
      <c r="O7959">
        <f t="shared" si="375"/>
        <v>1200</v>
      </c>
      <c r="P7959" t="e">
        <f t="shared" si="374"/>
        <v>#VALUE!</v>
      </c>
      <c r="Q7959" t="e">
        <f t="shared" si="376"/>
        <v>#VALUE!</v>
      </c>
    </row>
    <row r="7960" spans="15:17">
      <c r="O7960">
        <f t="shared" si="375"/>
        <v>1201</v>
      </c>
      <c r="P7960" t="e">
        <f t="shared" si="374"/>
        <v>#VALUE!</v>
      </c>
      <c r="Q7960" t="e">
        <f t="shared" si="376"/>
        <v>#VALUE!</v>
      </c>
    </row>
    <row r="7961" spans="15:17">
      <c r="O7961">
        <f t="shared" si="375"/>
        <v>1202</v>
      </c>
      <c r="P7961" t="e">
        <f t="shared" si="374"/>
        <v>#VALUE!</v>
      </c>
      <c r="Q7961" t="e">
        <f t="shared" si="376"/>
        <v>#VALUE!</v>
      </c>
    </row>
    <row r="7962" spans="15:17">
      <c r="O7962">
        <f t="shared" si="375"/>
        <v>1203</v>
      </c>
      <c r="P7962" t="e">
        <f t="shared" si="374"/>
        <v>#VALUE!</v>
      </c>
      <c r="Q7962" t="e">
        <f t="shared" si="376"/>
        <v>#VALUE!</v>
      </c>
    </row>
    <row r="7963" spans="15:17">
      <c r="O7963">
        <f t="shared" si="375"/>
        <v>1204</v>
      </c>
      <c r="P7963" t="e">
        <f t="shared" si="374"/>
        <v>#VALUE!</v>
      </c>
      <c r="Q7963" t="e">
        <f t="shared" si="376"/>
        <v>#VALUE!</v>
      </c>
    </row>
    <row r="7964" spans="15:17">
      <c r="O7964">
        <f t="shared" si="375"/>
        <v>1205</v>
      </c>
      <c r="P7964" t="e">
        <f t="shared" si="374"/>
        <v>#VALUE!</v>
      </c>
      <c r="Q7964" t="e">
        <f t="shared" si="376"/>
        <v>#VALUE!</v>
      </c>
    </row>
    <row r="7965" spans="15:17">
      <c r="O7965">
        <f t="shared" si="375"/>
        <v>1206</v>
      </c>
      <c r="P7965" t="e">
        <f t="shared" si="374"/>
        <v>#VALUE!</v>
      </c>
      <c r="Q7965" t="e">
        <f t="shared" si="376"/>
        <v>#VALUE!</v>
      </c>
    </row>
    <row r="7966" spans="15:17">
      <c r="O7966">
        <f t="shared" si="375"/>
        <v>1207</v>
      </c>
      <c r="P7966" t="e">
        <f t="shared" si="374"/>
        <v>#VALUE!</v>
      </c>
      <c r="Q7966" t="e">
        <f t="shared" si="376"/>
        <v>#VALUE!</v>
      </c>
    </row>
    <row r="7967" spans="15:17">
      <c r="O7967">
        <f t="shared" si="375"/>
        <v>1208</v>
      </c>
      <c r="P7967" t="e">
        <f t="shared" si="374"/>
        <v>#VALUE!</v>
      </c>
      <c r="Q7967" t="e">
        <f t="shared" si="376"/>
        <v>#VALUE!</v>
      </c>
    </row>
    <row r="7968" spans="15:17">
      <c r="O7968">
        <f t="shared" si="375"/>
        <v>1209</v>
      </c>
      <c r="P7968" t="e">
        <f t="shared" si="374"/>
        <v>#VALUE!</v>
      </c>
      <c r="Q7968" t="e">
        <f t="shared" si="376"/>
        <v>#VALUE!</v>
      </c>
    </row>
    <row r="7969" spans="15:17">
      <c r="O7969">
        <f t="shared" si="375"/>
        <v>1210</v>
      </c>
      <c r="P7969" t="e">
        <f t="shared" si="374"/>
        <v>#VALUE!</v>
      </c>
      <c r="Q7969" t="e">
        <f t="shared" si="376"/>
        <v>#VALUE!</v>
      </c>
    </row>
    <row r="7970" spans="15:17">
      <c r="O7970">
        <f t="shared" si="375"/>
        <v>1211</v>
      </c>
      <c r="P7970" t="e">
        <f t="shared" si="374"/>
        <v>#VALUE!</v>
      </c>
      <c r="Q7970" t="e">
        <f t="shared" si="376"/>
        <v>#VALUE!</v>
      </c>
    </row>
    <row r="7971" spans="15:17">
      <c r="O7971">
        <f t="shared" si="375"/>
        <v>1212</v>
      </c>
      <c r="P7971" t="e">
        <f t="shared" si="374"/>
        <v>#VALUE!</v>
      </c>
      <c r="Q7971" t="e">
        <f t="shared" si="376"/>
        <v>#VALUE!</v>
      </c>
    </row>
    <row r="7972" spans="15:17">
      <c r="O7972">
        <f t="shared" si="375"/>
        <v>1213</v>
      </c>
      <c r="P7972" t="e">
        <f t="shared" si="374"/>
        <v>#VALUE!</v>
      </c>
      <c r="Q7972" t="e">
        <f t="shared" si="376"/>
        <v>#VALUE!</v>
      </c>
    </row>
    <row r="7973" spans="15:17">
      <c r="O7973">
        <f t="shared" si="375"/>
        <v>1214</v>
      </c>
      <c r="P7973" t="e">
        <f t="shared" si="374"/>
        <v>#VALUE!</v>
      </c>
      <c r="Q7973" t="e">
        <f t="shared" si="376"/>
        <v>#VALUE!</v>
      </c>
    </row>
    <row r="7974" spans="15:17">
      <c r="O7974">
        <f t="shared" si="375"/>
        <v>1215</v>
      </c>
      <c r="P7974" t="e">
        <f t="shared" si="374"/>
        <v>#VALUE!</v>
      </c>
      <c r="Q7974" t="e">
        <f t="shared" si="376"/>
        <v>#VALUE!</v>
      </c>
    </row>
    <row r="7975" spans="15:17">
      <c r="O7975">
        <f t="shared" si="375"/>
        <v>1216</v>
      </c>
      <c r="P7975" t="e">
        <f t="shared" ref="P7975:P8038" si="377">NEGBINOMDIST(O7975-$A$9,$A$9,$B$9)</f>
        <v>#VALUE!</v>
      </c>
      <c r="Q7975" t="e">
        <f t="shared" si="376"/>
        <v>#VALUE!</v>
      </c>
    </row>
    <row r="7976" spans="15:17">
      <c r="O7976">
        <f t="shared" ref="O7976:O8039" si="378">O7975+1</f>
        <v>1217</v>
      </c>
      <c r="P7976" t="e">
        <f t="shared" si="377"/>
        <v>#VALUE!</v>
      </c>
      <c r="Q7976" t="e">
        <f t="shared" si="376"/>
        <v>#VALUE!</v>
      </c>
    </row>
    <row r="7977" spans="15:17">
      <c r="O7977">
        <f t="shared" si="378"/>
        <v>1218</v>
      </c>
      <c r="P7977" t="e">
        <f t="shared" si="377"/>
        <v>#VALUE!</v>
      </c>
      <c r="Q7977" t="e">
        <f t="shared" si="376"/>
        <v>#VALUE!</v>
      </c>
    </row>
    <row r="7978" spans="15:17">
      <c r="O7978">
        <f t="shared" si="378"/>
        <v>1219</v>
      </c>
      <c r="P7978" t="e">
        <f t="shared" si="377"/>
        <v>#VALUE!</v>
      </c>
      <c r="Q7978" t="e">
        <f t="shared" si="376"/>
        <v>#VALUE!</v>
      </c>
    </row>
    <row r="7979" spans="15:17">
      <c r="O7979">
        <f t="shared" si="378"/>
        <v>1220</v>
      </c>
      <c r="P7979" t="e">
        <f t="shared" si="377"/>
        <v>#VALUE!</v>
      </c>
      <c r="Q7979" t="e">
        <f t="shared" si="376"/>
        <v>#VALUE!</v>
      </c>
    </row>
    <row r="7980" spans="15:17">
      <c r="O7980">
        <f t="shared" si="378"/>
        <v>1221</v>
      </c>
      <c r="P7980" t="e">
        <f t="shared" si="377"/>
        <v>#VALUE!</v>
      </c>
      <c r="Q7980" t="e">
        <f t="shared" si="376"/>
        <v>#VALUE!</v>
      </c>
    </row>
    <row r="7981" spans="15:17">
      <c r="O7981">
        <f t="shared" si="378"/>
        <v>1222</v>
      </c>
      <c r="P7981" t="e">
        <f t="shared" si="377"/>
        <v>#VALUE!</v>
      </c>
      <c r="Q7981" t="e">
        <f t="shared" si="376"/>
        <v>#VALUE!</v>
      </c>
    </row>
    <row r="7982" spans="15:17">
      <c r="O7982">
        <f t="shared" si="378"/>
        <v>1223</v>
      </c>
      <c r="P7982" t="e">
        <f t="shared" si="377"/>
        <v>#VALUE!</v>
      </c>
      <c r="Q7982" t="e">
        <f t="shared" si="376"/>
        <v>#VALUE!</v>
      </c>
    </row>
    <row r="7983" spans="15:17">
      <c r="O7983">
        <f t="shared" si="378"/>
        <v>1224</v>
      </c>
      <c r="P7983" t="e">
        <f t="shared" si="377"/>
        <v>#VALUE!</v>
      </c>
      <c r="Q7983" t="e">
        <f t="shared" si="376"/>
        <v>#VALUE!</v>
      </c>
    </row>
    <row r="7984" spans="15:17">
      <c r="O7984">
        <f t="shared" si="378"/>
        <v>1225</v>
      </c>
      <c r="P7984" t="e">
        <f t="shared" si="377"/>
        <v>#VALUE!</v>
      </c>
      <c r="Q7984" t="e">
        <f t="shared" si="376"/>
        <v>#VALUE!</v>
      </c>
    </row>
    <row r="7985" spans="15:17">
      <c r="O7985">
        <f t="shared" si="378"/>
        <v>1226</v>
      </c>
      <c r="P7985" t="e">
        <f t="shared" si="377"/>
        <v>#VALUE!</v>
      </c>
      <c r="Q7985" t="e">
        <f t="shared" si="376"/>
        <v>#VALUE!</v>
      </c>
    </row>
    <row r="7986" spans="15:17">
      <c r="O7986">
        <f t="shared" si="378"/>
        <v>1227</v>
      </c>
      <c r="P7986" t="e">
        <f t="shared" si="377"/>
        <v>#VALUE!</v>
      </c>
      <c r="Q7986" t="e">
        <f t="shared" si="376"/>
        <v>#VALUE!</v>
      </c>
    </row>
    <row r="7987" spans="15:17">
      <c r="O7987">
        <f t="shared" si="378"/>
        <v>1228</v>
      </c>
      <c r="P7987" t="e">
        <f t="shared" si="377"/>
        <v>#VALUE!</v>
      </c>
      <c r="Q7987" t="e">
        <f t="shared" si="376"/>
        <v>#VALUE!</v>
      </c>
    </row>
    <row r="7988" spans="15:17">
      <c r="O7988">
        <f t="shared" si="378"/>
        <v>1229</v>
      </c>
      <c r="P7988" t="e">
        <f t="shared" si="377"/>
        <v>#VALUE!</v>
      </c>
      <c r="Q7988" t="e">
        <f t="shared" si="376"/>
        <v>#VALUE!</v>
      </c>
    </row>
    <row r="7989" spans="15:17">
      <c r="O7989">
        <f t="shared" si="378"/>
        <v>1230</v>
      </c>
      <c r="P7989" t="e">
        <f t="shared" si="377"/>
        <v>#VALUE!</v>
      </c>
      <c r="Q7989" t="e">
        <f t="shared" si="376"/>
        <v>#VALUE!</v>
      </c>
    </row>
    <row r="7990" spans="15:17">
      <c r="O7990">
        <f t="shared" si="378"/>
        <v>1231</v>
      </c>
      <c r="P7990" t="e">
        <f t="shared" si="377"/>
        <v>#VALUE!</v>
      </c>
      <c r="Q7990" t="e">
        <f t="shared" si="376"/>
        <v>#VALUE!</v>
      </c>
    </row>
    <row r="7991" spans="15:17">
      <c r="O7991">
        <f t="shared" si="378"/>
        <v>1232</v>
      </c>
      <c r="P7991" t="e">
        <f t="shared" si="377"/>
        <v>#VALUE!</v>
      </c>
      <c r="Q7991" t="e">
        <f t="shared" si="376"/>
        <v>#VALUE!</v>
      </c>
    </row>
    <row r="7992" spans="15:17">
      <c r="O7992">
        <f t="shared" si="378"/>
        <v>1233</v>
      </c>
      <c r="P7992" t="e">
        <f t="shared" si="377"/>
        <v>#VALUE!</v>
      </c>
      <c r="Q7992" t="e">
        <f t="shared" si="376"/>
        <v>#VALUE!</v>
      </c>
    </row>
    <row r="7993" spans="15:17">
      <c r="O7993">
        <f t="shared" si="378"/>
        <v>1234</v>
      </c>
      <c r="P7993" t="e">
        <f t="shared" si="377"/>
        <v>#VALUE!</v>
      </c>
      <c r="Q7993" t="e">
        <f t="shared" si="376"/>
        <v>#VALUE!</v>
      </c>
    </row>
    <row r="7994" spans="15:17">
      <c r="O7994">
        <f t="shared" si="378"/>
        <v>1235</v>
      </c>
      <c r="P7994" t="e">
        <f t="shared" si="377"/>
        <v>#VALUE!</v>
      </c>
      <c r="Q7994" t="e">
        <f t="shared" si="376"/>
        <v>#VALUE!</v>
      </c>
    </row>
    <row r="7995" spans="15:17">
      <c r="O7995">
        <f t="shared" si="378"/>
        <v>1236</v>
      </c>
      <c r="P7995" t="e">
        <f t="shared" si="377"/>
        <v>#VALUE!</v>
      </c>
      <c r="Q7995" t="e">
        <f t="shared" si="376"/>
        <v>#VALUE!</v>
      </c>
    </row>
    <row r="7996" spans="15:17">
      <c r="O7996">
        <f t="shared" si="378"/>
        <v>1237</v>
      </c>
      <c r="P7996" t="e">
        <f t="shared" si="377"/>
        <v>#VALUE!</v>
      </c>
      <c r="Q7996" t="e">
        <f t="shared" si="376"/>
        <v>#VALUE!</v>
      </c>
    </row>
    <row r="7997" spans="15:17">
      <c r="O7997">
        <f t="shared" si="378"/>
        <v>1238</v>
      </c>
      <c r="P7997" t="e">
        <f t="shared" si="377"/>
        <v>#VALUE!</v>
      </c>
      <c r="Q7997" t="e">
        <f t="shared" si="376"/>
        <v>#VALUE!</v>
      </c>
    </row>
    <row r="7998" spans="15:17">
      <c r="O7998">
        <f t="shared" si="378"/>
        <v>1239</v>
      </c>
      <c r="P7998" t="e">
        <f t="shared" si="377"/>
        <v>#VALUE!</v>
      </c>
      <c r="Q7998" t="e">
        <f t="shared" si="376"/>
        <v>#VALUE!</v>
      </c>
    </row>
    <row r="7999" spans="15:17">
      <c r="O7999">
        <f t="shared" si="378"/>
        <v>1240</v>
      </c>
      <c r="P7999" t="e">
        <f t="shared" si="377"/>
        <v>#VALUE!</v>
      </c>
      <c r="Q7999" t="e">
        <f t="shared" si="376"/>
        <v>#VALUE!</v>
      </c>
    </row>
    <row r="8000" spans="15:17">
      <c r="O8000">
        <f t="shared" si="378"/>
        <v>1241</v>
      </c>
      <c r="P8000" t="e">
        <f t="shared" si="377"/>
        <v>#VALUE!</v>
      </c>
      <c r="Q8000" t="e">
        <f t="shared" si="376"/>
        <v>#VALUE!</v>
      </c>
    </row>
    <row r="8001" spans="15:17">
      <c r="O8001">
        <f t="shared" si="378"/>
        <v>1242</v>
      </c>
      <c r="P8001" t="e">
        <f t="shared" si="377"/>
        <v>#VALUE!</v>
      </c>
      <c r="Q8001" t="e">
        <f t="shared" si="376"/>
        <v>#VALUE!</v>
      </c>
    </row>
    <row r="8002" spans="15:17">
      <c r="O8002">
        <f t="shared" si="378"/>
        <v>1243</v>
      </c>
      <c r="P8002" t="e">
        <f t="shared" si="377"/>
        <v>#VALUE!</v>
      </c>
      <c r="Q8002" t="e">
        <f t="shared" si="376"/>
        <v>#VALUE!</v>
      </c>
    </row>
    <row r="8003" spans="15:17">
      <c r="O8003">
        <f t="shared" si="378"/>
        <v>1244</v>
      </c>
      <c r="P8003" t="e">
        <f t="shared" si="377"/>
        <v>#VALUE!</v>
      </c>
      <c r="Q8003" t="e">
        <f t="shared" si="376"/>
        <v>#VALUE!</v>
      </c>
    </row>
    <row r="8004" spans="15:17">
      <c r="O8004">
        <f t="shared" si="378"/>
        <v>1245</v>
      </c>
      <c r="P8004" t="e">
        <f t="shared" si="377"/>
        <v>#VALUE!</v>
      </c>
      <c r="Q8004" t="e">
        <f t="shared" si="376"/>
        <v>#VALUE!</v>
      </c>
    </row>
    <row r="8005" spans="15:17">
      <c r="O8005">
        <f t="shared" si="378"/>
        <v>1246</v>
      </c>
      <c r="P8005" t="e">
        <f t="shared" si="377"/>
        <v>#VALUE!</v>
      </c>
      <c r="Q8005" t="e">
        <f t="shared" si="376"/>
        <v>#VALUE!</v>
      </c>
    </row>
    <row r="8006" spans="15:17">
      <c r="O8006">
        <f t="shared" si="378"/>
        <v>1247</v>
      </c>
      <c r="P8006" t="e">
        <f t="shared" si="377"/>
        <v>#VALUE!</v>
      </c>
      <c r="Q8006" t="e">
        <f t="shared" si="376"/>
        <v>#VALUE!</v>
      </c>
    </row>
    <row r="8007" spans="15:17">
      <c r="O8007">
        <f t="shared" si="378"/>
        <v>1248</v>
      </c>
      <c r="P8007" t="e">
        <f t="shared" si="377"/>
        <v>#VALUE!</v>
      </c>
      <c r="Q8007" t="e">
        <f t="shared" ref="Q8007:Q8070" si="379">Q8006+P8006</f>
        <v>#VALUE!</v>
      </c>
    </row>
    <row r="8008" spans="15:17">
      <c r="O8008">
        <f t="shared" si="378"/>
        <v>1249</v>
      </c>
      <c r="P8008" t="e">
        <f t="shared" si="377"/>
        <v>#VALUE!</v>
      </c>
      <c r="Q8008" t="e">
        <f t="shared" si="379"/>
        <v>#VALUE!</v>
      </c>
    </row>
    <row r="8009" spans="15:17">
      <c r="O8009">
        <f t="shared" si="378"/>
        <v>1250</v>
      </c>
      <c r="P8009" t="e">
        <f t="shared" si="377"/>
        <v>#VALUE!</v>
      </c>
      <c r="Q8009" t="e">
        <f t="shared" si="379"/>
        <v>#VALUE!</v>
      </c>
    </row>
    <row r="8010" spans="15:17">
      <c r="O8010">
        <f t="shared" si="378"/>
        <v>1251</v>
      </c>
      <c r="P8010" t="e">
        <f t="shared" si="377"/>
        <v>#VALUE!</v>
      </c>
      <c r="Q8010" t="e">
        <f t="shared" si="379"/>
        <v>#VALUE!</v>
      </c>
    </row>
    <row r="8011" spans="15:17">
      <c r="O8011">
        <f t="shared" si="378"/>
        <v>1252</v>
      </c>
      <c r="P8011" t="e">
        <f t="shared" si="377"/>
        <v>#VALUE!</v>
      </c>
      <c r="Q8011" t="e">
        <f t="shared" si="379"/>
        <v>#VALUE!</v>
      </c>
    </row>
    <row r="8012" spans="15:17">
      <c r="O8012">
        <f t="shared" si="378"/>
        <v>1253</v>
      </c>
      <c r="P8012" t="e">
        <f t="shared" si="377"/>
        <v>#VALUE!</v>
      </c>
      <c r="Q8012" t="e">
        <f t="shared" si="379"/>
        <v>#VALUE!</v>
      </c>
    </row>
    <row r="8013" spans="15:17">
      <c r="O8013">
        <f t="shared" si="378"/>
        <v>1254</v>
      </c>
      <c r="P8013" t="e">
        <f t="shared" si="377"/>
        <v>#VALUE!</v>
      </c>
      <c r="Q8013" t="e">
        <f t="shared" si="379"/>
        <v>#VALUE!</v>
      </c>
    </row>
    <row r="8014" spans="15:17">
      <c r="O8014">
        <f t="shared" si="378"/>
        <v>1255</v>
      </c>
      <c r="P8014" t="e">
        <f t="shared" si="377"/>
        <v>#VALUE!</v>
      </c>
      <c r="Q8014" t="e">
        <f t="shared" si="379"/>
        <v>#VALUE!</v>
      </c>
    </row>
    <row r="8015" spans="15:17">
      <c r="O8015">
        <f t="shared" si="378"/>
        <v>1256</v>
      </c>
      <c r="P8015" t="e">
        <f t="shared" si="377"/>
        <v>#VALUE!</v>
      </c>
      <c r="Q8015" t="e">
        <f t="shared" si="379"/>
        <v>#VALUE!</v>
      </c>
    </row>
    <row r="8016" spans="15:17">
      <c r="O8016">
        <f t="shared" si="378"/>
        <v>1257</v>
      </c>
      <c r="P8016" t="e">
        <f t="shared" si="377"/>
        <v>#VALUE!</v>
      </c>
      <c r="Q8016" t="e">
        <f t="shared" si="379"/>
        <v>#VALUE!</v>
      </c>
    </row>
    <row r="8017" spans="15:17">
      <c r="O8017">
        <f t="shared" si="378"/>
        <v>1258</v>
      </c>
      <c r="P8017" t="e">
        <f t="shared" si="377"/>
        <v>#VALUE!</v>
      </c>
      <c r="Q8017" t="e">
        <f t="shared" si="379"/>
        <v>#VALUE!</v>
      </c>
    </row>
    <row r="8018" spans="15:17">
      <c r="O8018">
        <f t="shared" si="378"/>
        <v>1259</v>
      </c>
      <c r="P8018" t="e">
        <f t="shared" si="377"/>
        <v>#VALUE!</v>
      </c>
      <c r="Q8018" t="e">
        <f t="shared" si="379"/>
        <v>#VALUE!</v>
      </c>
    </row>
    <row r="8019" spans="15:17">
      <c r="O8019">
        <f t="shared" si="378"/>
        <v>1260</v>
      </c>
      <c r="P8019" t="e">
        <f t="shared" si="377"/>
        <v>#VALUE!</v>
      </c>
      <c r="Q8019" t="e">
        <f t="shared" si="379"/>
        <v>#VALUE!</v>
      </c>
    </row>
    <row r="8020" spans="15:17">
      <c r="O8020">
        <f t="shared" si="378"/>
        <v>1261</v>
      </c>
      <c r="P8020" t="e">
        <f t="shared" si="377"/>
        <v>#VALUE!</v>
      </c>
      <c r="Q8020" t="e">
        <f t="shared" si="379"/>
        <v>#VALUE!</v>
      </c>
    </row>
    <row r="8021" spans="15:17">
      <c r="O8021">
        <f t="shared" si="378"/>
        <v>1262</v>
      </c>
      <c r="P8021" t="e">
        <f t="shared" si="377"/>
        <v>#VALUE!</v>
      </c>
      <c r="Q8021" t="e">
        <f t="shared" si="379"/>
        <v>#VALUE!</v>
      </c>
    </row>
    <row r="8022" spans="15:17">
      <c r="O8022">
        <f t="shared" si="378"/>
        <v>1263</v>
      </c>
      <c r="P8022" t="e">
        <f t="shared" si="377"/>
        <v>#VALUE!</v>
      </c>
      <c r="Q8022" t="e">
        <f t="shared" si="379"/>
        <v>#VALUE!</v>
      </c>
    </row>
    <row r="8023" spans="15:17">
      <c r="O8023">
        <f t="shared" si="378"/>
        <v>1264</v>
      </c>
      <c r="P8023" t="e">
        <f t="shared" si="377"/>
        <v>#VALUE!</v>
      </c>
      <c r="Q8023" t="e">
        <f t="shared" si="379"/>
        <v>#VALUE!</v>
      </c>
    </row>
    <row r="8024" spans="15:17">
      <c r="O8024">
        <f t="shared" si="378"/>
        <v>1265</v>
      </c>
      <c r="P8024" t="e">
        <f t="shared" si="377"/>
        <v>#VALUE!</v>
      </c>
      <c r="Q8024" t="e">
        <f t="shared" si="379"/>
        <v>#VALUE!</v>
      </c>
    </row>
    <row r="8025" spans="15:17">
      <c r="O8025">
        <f t="shared" si="378"/>
        <v>1266</v>
      </c>
      <c r="P8025" t="e">
        <f t="shared" si="377"/>
        <v>#VALUE!</v>
      </c>
      <c r="Q8025" t="e">
        <f t="shared" si="379"/>
        <v>#VALUE!</v>
      </c>
    </row>
    <row r="8026" spans="15:17">
      <c r="O8026">
        <f t="shared" si="378"/>
        <v>1267</v>
      </c>
      <c r="P8026" t="e">
        <f t="shared" si="377"/>
        <v>#VALUE!</v>
      </c>
      <c r="Q8026" t="e">
        <f t="shared" si="379"/>
        <v>#VALUE!</v>
      </c>
    </row>
    <row r="8027" spans="15:17">
      <c r="O8027">
        <f t="shared" si="378"/>
        <v>1268</v>
      </c>
      <c r="P8027" t="e">
        <f t="shared" si="377"/>
        <v>#VALUE!</v>
      </c>
      <c r="Q8027" t="e">
        <f t="shared" si="379"/>
        <v>#VALUE!</v>
      </c>
    </row>
    <row r="8028" spans="15:17">
      <c r="O8028">
        <f t="shared" si="378"/>
        <v>1269</v>
      </c>
      <c r="P8028" t="e">
        <f t="shared" si="377"/>
        <v>#VALUE!</v>
      </c>
      <c r="Q8028" t="e">
        <f t="shared" si="379"/>
        <v>#VALUE!</v>
      </c>
    </row>
    <row r="8029" spans="15:17">
      <c r="O8029">
        <f t="shared" si="378"/>
        <v>1270</v>
      </c>
      <c r="P8029" t="e">
        <f t="shared" si="377"/>
        <v>#VALUE!</v>
      </c>
      <c r="Q8029" t="e">
        <f t="shared" si="379"/>
        <v>#VALUE!</v>
      </c>
    </row>
    <row r="8030" spans="15:17">
      <c r="O8030">
        <f t="shared" si="378"/>
        <v>1271</v>
      </c>
      <c r="P8030" t="e">
        <f t="shared" si="377"/>
        <v>#VALUE!</v>
      </c>
      <c r="Q8030" t="e">
        <f t="shared" si="379"/>
        <v>#VALUE!</v>
      </c>
    </row>
    <row r="8031" spans="15:17">
      <c r="O8031">
        <f t="shared" si="378"/>
        <v>1272</v>
      </c>
      <c r="P8031" t="e">
        <f t="shared" si="377"/>
        <v>#VALUE!</v>
      </c>
      <c r="Q8031" t="e">
        <f t="shared" si="379"/>
        <v>#VALUE!</v>
      </c>
    </row>
    <row r="8032" spans="15:17">
      <c r="O8032">
        <f t="shared" si="378"/>
        <v>1273</v>
      </c>
      <c r="P8032" t="e">
        <f t="shared" si="377"/>
        <v>#VALUE!</v>
      </c>
      <c r="Q8032" t="e">
        <f t="shared" si="379"/>
        <v>#VALUE!</v>
      </c>
    </row>
    <row r="8033" spans="15:17">
      <c r="O8033">
        <f t="shared" si="378"/>
        <v>1274</v>
      </c>
      <c r="P8033" t="e">
        <f t="shared" si="377"/>
        <v>#VALUE!</v>
      </c>
      <c r="Q8033" t="e">
        <f t="shared" si="379"/>
        <v>#VALUE!</v>
      </c>
    </row>
    <row r="8034" spans="15:17">
      <c r="O8034">
        <f t="shared" si="378"/>
        <v>1275</v>
      </c>
      <c r="P8034" t="e">
        <f t="shared" si="377"/>
        <v>#VALUE!</v>
      </c>
      <c r="Q8034" t="e">
        <f t="shared" si="379"/>
        <v>#VALUE!</v>
      </c>
    </row>
    <row r="8035" spans="15:17">
      <c r="O8035">
        <f t="shared" si="378"/>
        <v>1276</v>
      </c>
      <c r="P8035" t="e">
        <f t="shared" si="377"/>
        <v>#VALUE!</v>
      </c>
      <c r="Q8035" t="e">
        <f t="shared" si="379"/>
        <v>#VALUE!</v>
      </c>
    </row>
    <row r="8036" spans="15:17">
      <c r="O8036">
        <f t="shared" si="378"/>
        <v>1277</v>
      </c>
      <c r="P8036" t="e">
        <f t="shared" si="377"/>
        <v>#VALUE!</v>
      </c>
      <c r="Q8036" t="e">
        <f t="shared" si="379"/>
        <v>#VALUE!</v>
      </c>
    </row>
    <row r="8037" spans="15:17">
      <c r="O8037">
        <f t="shared" si="378"/>
        <v>1278</v>
      </c>
      <c r="P8037" t="e">
        <f t="shared" si="377"/>
        <v>#VALUE!</v>
      </c>
      <c r="Q8037" t="e">
        <f t="shared" si="379"/>
        <v>#VALUE!</v>
      </c>
    </row>
    <row r="8038" spans="15:17">
      <c r="O8038">
        <f t="shared" si="378"/>
        <v>1279</v>
      </c>
      <c r="P8038" t="e">
        <f t="shared" si="377"/>
        <v>#VALUE!</v>
      </c>
      <c r="Q8038" t="e">
        <f t="shared" si="379"/>
        <v>#VALUE!</v>
      </c>
    </row>
    <row r="8039" spans="15:17">
      <c r="O8039">
        <f t="shared" si="378"/>
        <v>1280</v>
      </c>
      <c r="P8039" t="e">
        <f t="shared" ref="P8039:P8102" si="380">NEGBINOMDIST(O8039-$A$9,$A$9,$B$9)</f>
        <v>#VALUE!</v>
      </c>
      <c r="Q8039" t="e">
        <f t="shared" si="379"/>
        <v>#VALUE!</v>
      </c>
    </row>
    <row r="8040" spans="15:17">
      <c r="O8040">
        <f t="shared" ref="O8040:O8103" si="381">O8039+1</f>
        <v>1281</v>
      </c>
      <c r="P8040" t="e">
        <f t="shared" si="380"/>
        <v>#VALUE!</v>
      </c>
      <c r="Q8040" t="e">
        <f t="shared" si="379"/>
        <v>#VALUE!</v>
      </c>
    </row>
    <row r="8041" spans="15:17">
      <c r="O8041">
        <f t="shared" si="381"/>
        <v>1282</v>
      </c>
      <c r="P8041" t="e">
        <f t="shared" si="380"/>
        <v>#VALUE!</v>
      </c>
      <c r="Q8041" t="e">
        <f t="shared" si="379"/>
        <v>#VALUE!</v>
      </c>
    </row>
    <row r="8042" spans="15:17">
      <c r="O8042">
        <f t="shared" si="381"/>
        <v>1283</v>
      </c>
      <c r="P8042" t="e">
        <f t="shared" si="380"/>
        <v>#VALUE!</v>
      </c>
      <c r="Q8042" t="e">
        <f t="shared" si="379"/>
        <v>#VALUE!</v>
      </c>
    </row>
    <row r="8043" spans="15:17">
      <c r="O8043">
        <f t="shared" si="381"/>
        <v>1284</v>
      </c>
      <c r="P8043" t="e">
        <f t="shared" si="380"/>
        <v>#VALUE!</v>
      </c>
      <c r="Q8043" t="e">
        <f t="shared" si="379"/>
        <v>#VALUE!</v>
      </c>
    </row>
    <row r="8044" spans="15:17">
      <c r="O8044">
        <f t="shared" si="381"/>
        <v>1285</v>
      </c>
      <c r="P8044" t="e">
        <f t="shared" si="380"/>
        <v>#VALUE!</v>
      </c>
      <c r="Q8044" t="e">
        <f t="shared" si="379"/>
        <v>#VALUE!</v>
      </c>
    </row>
    <row r="8045" spans="15:17">
      <c r="O8045">
        <f t="shared" si="381"/>
        <v>1286</v>
      </c>
      <c r="P8045" t="e">
        <f t="shared" si="380"/>
        <v>#VALUE!</v>
      </c>
      <c r="Q8045" t="e">
        <f t="shared" si="379"/>
        <v>#VALUE!</v>
      </c>
    </row>
    <row r="8046" spans="15:17">
      <c r="O8046">
        <f t="shared" si="381"/>
        <v>1287</v>
      </c>
      <c r="P8046" t="e">
        <f t="shared" si="380"/>
        <v>#VALUE!</v>
      </c>
      <c r="Q8046" t="e">
        <f t="shared" si="379"/>
        <v>#VALUE!</v>
      </c>
    </row>
    <row r="8047" spans="15:17">
      <c r="O8047">
        <f t="shared" si="381"/>
        <v>1288</v>
      </c>
      <c r="P8047" t="e">
        <f t="shared" si="380"/>
        <v>#VALUE!</v>
      </c>
      <c r="Q8047" t="e">
        <f t="shared" si="379"/>
        <v>#VALUE!</v>
      </c>
    </row>
    <row r="8048" spans="15:17">
      <c r="O8048">
        <f t="shared" si="381"/>
        <v>1289</v>
      </c>
      <c r="P8048" t="e">
        <f t="shared" si="380"/>
        <v>#VALUE!</v>
      </c>
      <c r="Q8048" t="e">
        <f t="shared" si="379"/>
        <v>#VALUE!</v>
      </c>
    </row>
    <row r="8049" spans="15:17">
      <c r="O8049">
        <f t="shared" si="381"/>
        <v>1290</v>
      </c>
      <c r="P8049" t="e">
        <f t="shared" si="380"/>
        <v>#VALUE!</v>
      </c>
      <c r="Q8049" t="e">
        <f t="shared" si="379"/>
        <v>#VALUE!</v>
      </c>
    </row>
    <row r="8050" spans="15:17">
      <c r="O8050">
        <f t="shared" si="381"/>
        <v>1291</v>
      </c>
      <c r="P8050" t="e">
        <f t="shared" si="380"/>
        <v>#VALUE!</v>
      </c>
      <c r="Q8050" t="e">
        <f t="shared" si="379"/>
        <v>#VALUE!</v>
      </c>
    </row>
    <row r="8051" spans="15:17">
      <c r="O8051">
        <f t="shared" si="381"/>
        <v>1292</v>
      </c>
      <c r="P8051" t="e">
        <f t="shared" si="380"/>
        <v>#VALUE!</v>
      </c>
      <c r="Q8051" t="e">
        <f t="shared" si="379"/>
        <v>#VALUE!</v>
      </c>
    </row>
    <row r="8052" spans="15:17">
      <c r="O8052">
        <f t="shared" si="381"/>
        <v>1293</v>
      </c>
      <c r="P8052" t="e">
        <f t="shared" si="380"/>
        <v>#VALUE!</v>
      </c>
      <c r="Q8052" t="e">
        <f t="shared" si="379"/>
        <v>#VALUE!</v>
      </c>
    </row>
    <row r="8053" spans="15:17">
      <c r="O8053">
        <f t="shared" si="381"/>
        <v>1294</v>
      </c>
      <c r="P8053" t="e">
        <f t="shared" si="380"/>
        <v>#VALUE!</v>
      </c>
      <c r="Q8053" t="e">
        <f t="shared" si="379"/>
        <v>#VALUE!</v>
      </c>
    </row>
    <row r="8054" spans="15:17">
      <c r="O8054">
        <f t="shared" si="381"/>
        <v>1295</v>
      </c>
      <c r="P8054" t="e">
        <f t="shared" si="380"/>
        <v>#VALUE!</v>
      </c>
      <c r="Q8054" t="e">
        <f t="shared" si="379"/>
        <v>#VALUE!</v>
      </c>
    </row>
    <row r="8055" spans="15:17">
      <c r="O8055">
        <f t="shared" si="381"/>
        <v>1296</v>
      </c>
      <c r="P8055" t="e">
        <f t="shared" si="380"/>
        <v>#VALUE!</v>
      </c>
      <c r="Q8055" t="e">
        <f t="shared" si="379"/>
        <v>#VALUE!</v>
      </c>
    </row>
    <row r="8056" spans="15:17">
      <c r="O8056">
        <f t="shared" si="381"/>
        <v>1297</v>
      </c>
      <c r="P8056" t="e">
        <f t="shared" si="380"/>
        <v>#VALUE!</v>
      </c>
      <c r="Q8056" t="e">
        <f t="shared" si="379"/>
        <v>#VALUE!</v>
      </c>
    </row>
    <row r="8057" spans="15:17">
      <c r="O8057">
        <f t="shared" si="381"/>
        <v>1298</v>
      </c>
      <c r="P8057" t="e">
        <f t="shared" si="380"/>
        <v>#VALUE!</v>
      </c>
      <c r="Q8057" t="e">
        <f t="shared" si="379"/>
        <v>#VALUE!</v>
      </c>
    </row>
    <row r="8058" spans="15:17">
      <c r="O8058">
        <f t="shared" si="381"/>
        <v>1299</v>
      </c>
      <c r="P8058" t="e">
        <f t="shared" si="380"/>
        <v>#VALUE!</v>
      </c>
      <c r="Q8058" t="e">
        <f t="shared" si="379"/>
        <v>#VALUE!</v>
      </c>
    </row>
    <row r="8059" spans="15:17">
      <c r="O8059">
        <f t="shared" si="381"/>
        <v>1300</v>
      </c>
      <c r="P8059" t="e">
        <f t="shared" si="380"/>
        <v>#VALUE!</v>
      </c>
      <c r="Q8059" t="e">
        <f t="shared" si="379"/>
        <v>#VALUE!</v>
      </c>
    </row>
    <row r="8060" spans="15:17">
      <c r="O8060">
        <f t="shared" si="381"/>
        <v>1301</v>
      </c>
      <c r="P8060" t="e">
        <f t="shared" si="380"/>
        <v>#VALUE!</v>
      </c>
      <c r="Q8060" t="e">
        <f t="shared" si="379"/>
        <v>#VALUE!</v>
      </c>
    </row>
    <row r="8061" spans="15:17">
      <c r="O8061">
        <f t="shared" si="381"/>
        <v>1302</v>
      </c>
      <c r="P8061" t="e">
        <f t="shared" si="380"/>
        <v>#VALUE!</v>
      </c>
      <c r="Q8061" t="e">
        <f t="shared" si="379"/>
        <v>#VALUE!</v>
      </c>
    </row>
    <row r="8062" spans="15:17">
      <c r="O8062">
        <f t="shared" si="381"/>
        <v>1303</v>
      </c>
      <c r="P8062" t="e">
        <f t="shared" si="380"/>
        <v>#VALUE!</v>
      </c>
      <c r="Q8062" t="e">
        <f t="shared" si="379"/>
        <v>#VALUE!</v>
      </c>
    </row>
    <row r="8063" spans="15:17">
      <c r="O8063">
        <f t="shared" si="381"/>
        <v>1304</v>
      </c>
      <c r="P8063" t="e">
        <f t="shared" si="380"/>
        <v>#VALUE!</v>
      </c>
      <c r="Q8063" t="e">
        <f t="shared" si="379"/>
        <v>#VALUE!</v>
      </c>
    </row>
    <row r="8064" spans="15:17">
      <c r="O8064">
        <f t="shared" si="381"/>
        <v>1305</v>
      </c>
      <c r="P8064" t="e">
        <f t="shared" si="380"/>
        <v>#VALUE!</v>
      </c>
      <c r="Q8064" t="e">
        <f t="shared" si="379"/>
        <v>#VALUE!</v>
      </c>
    </row>
    <row r="8065" spans="15:17">
      <c r="O8065">
        <f t="shared" si="381"/>
        <v>1306</v>
      </c>
      <c r="P8065" t="e">
        <f t="shared" si="380"/>
        <v>#VALUE!</v>
      </c>
      <c r="Q8065" t="e">
        <f t="shared" si="379"/>
        <v>#VALUE!</v>
      </c>
    </row>
    <row r="8066" spans="15:17">
      <c r="O8066">
        <f t="shared" si="381"/>
        <v>1307</v>
      </c>
      <c r="P8066" t="e">
        <f t="shared" si="380"/>
        <v>#VALUE!</v>
      </c>
      <c r="Q8066" t="e">
        <f t="shared" si="379"/>
        <v>#VALUE!</v>
      </c>
    </row>
    <row r="8067" spans="15:17">
      <c r="O8067">
        <f t="shared" si="381"/>
        <v>1308</v>
      </c>
      <c r="P8067" t="e">
        <f t="shared" si="380"/>
        <v>#VALUE!</v>
      </c>
      <c r="Q8067" t="e">
        <f t="shared" si="379"/>
        <v>#VALUE!</v>
      </c>
    </row>
    <row r="8068" spans="15:17">
      <c r="O8068">
        <f t="shared" si="381"/>
        <v>1309</v>
      </c>
      <c r="P8068" t="e">
        <f t="shared" si="380"/>
        <v>#VALUE!</v>
      </c>
      <c r="Q8068" t="e">
        <f t="shared" si="379"/>
        <v>#VALUE!</v>
      </c>
    </row>
    <row r="8069" spans="15:17">
      <c r="O8069">
        <f t="shared" si="381"/>
        <v>1310</v>
      </c>
      <c r="P8069" t="e">
        <f t="shared" si="380"/>
        <v>#VALUE!</v>
      </c>
      <c r="Q8069" t="e">
        <f t="shared" si="379"/>
        <v>#VALUE!</v>
      </c>
    </row>
    <row r="8070" spans="15:17">
      <c r="O8070">
        <f t="shared" si="381"/>
        <v>1311</v>
      </c>
      <c r="P8070" t="e">
        <f t="shared" si="380"/>
        <v>#VALUE!</v>
      </c>
      <c r="Q8070" t="e">
        <f t="shared" si="379"/>
        <v>#VALUE!</v>
      </c>
    </row>
    <row r="8071" spans="15:17">
      <c r="O8071">
        <f t="shared" si="381"/>
        <v>1312</v>
      </c>
      <c r="P8071" t="e">
        <f t="shared" si="380"/>
        <v>#VALUE!</v>
      </c>
      <c r="Q8071" t="e">
        <f t="shared" ref="Q8071:Q8134" si="382">Q8070+P8070</f>
        <v>#VALUE!</v>
      </c>
    </row>
    <row r="8072" spans="15:17">
      <c r="O8072">
        <f t="shared" si="381"/>
        <v>1313</v>
      </c>
      <c r="P8072" t="e">
        <f t="shared" si="380"/>
        <v>#VALUE!</v>
      </c>
      <c r="Q8072" t="e">
        <f t="shared" si="382"/>
        <v>#VALUE!</v>
      </c>
    </row>
    <row r="8073" spans="15:17">
      <c r="O8073">
        <f t="shared" si="381"/>
        <v>1314</v>
      </c>
      <c r="P8073" t="e">
        <f t="shared" si="380"/>
        <v>#VALUE!</v>
      </c>
      <c r="Q8073" t="e">
        <f t="shared" si="382"/>
        <v>#VALUE!</v>
      </c>
    </row>
    <row r="8074" spans="15:17">
      <c r="O8074">
        <f t="shared" si="381"/>
        <v>1315</v>
      </c>
      <c r="P8074" t="e">
        <f t="shared" si="380"/>
        <v>#VALUE!</v>
      </c>
      <c r="Q8074" t="e">
        <f t="shared" si="382"/>
        <v>#VALUE!</v>
      </c>
    </row>
    <row r="8075" spans="15:17">
      <c r="O8075">
        <f t="shared" si="381"/>
        <v>1316</v>
      </c>
      <c r="P8075" t="e">
        <f t="shared" si="380"/>
        <v>#VALUE!</v>
      </c>
      <c r="Q8075" t="e">
        <f t="shared" si="382"/>
        <v>#VALUE!</v>
      </c>
    </row>
    <row r="8076" spans="15:17">
      <c r="O8076">
        <f t="shared" si="381"/>
        <v>1317</v>
      </c>
      <c r="P8076" t="e">
        <f t="shared" si="380"/>
        <v>#VALUE!</v>
      </c>
      <c r="Q8076" t="e">
        <f t="shared" si="382"/>
        <v>#VALUE!</v>
      </c>
    </row>
    <row r="8077" spans="15:17">
      <c r="O8077">
        <f t="shared" si="381"/>
        <v>1318</v>
      </c>
      <c r="P8077" t="e">
        <f t="shared" si="380"/>
        <v>#VALUE!</v>
      </c>
      <c r="Q8077" t="e">
        <f t="shared" si="382"/>
        <v>#VALUE!</v>
      </c>
    </row>
    <row r="8078" spans="15:17">
      <c r="O8078">
        <f t="shared" si="381"/>
        <v>1319</v>
      </c>
      <c r="P8078" t="e">
        <f t="shared" si="380"/>
        <v>#VALUE!</v>
      </c>
      <c r="Q8078" t="e">
        <f t="shared" si="382"/>
        <v>#VALUE!</v>
      </c>
    </row>
    <row r="8079" spans="15:17">
      <c r="O8079">
        <f t="shared" si="381"/>
        <v>1320</v>
      </c>
      <c r="P8079" t="e">
        <f t="shared" si="380"/>
        <v>#VALUE!</v>
      </c>
      <c r="Q8079" t="e">
        <f t="shared" si="382"/>
        <v>#VALUE!</v>
      </c>
    </row>
    <row r="8080" spans="15:17">
      <c r="O8080">
        <f t="shared" si="381"/>
        <v>1321</v>
      </c>
      <c r="P8080" t="e">
        <f t="shared" si="380"/>
        <v>#VALUE!</v>
      </c>
      <c r="Q8080" t="e">
        <f t="shared" si="382"/>
        <v>#VALUE!</v>
      </c>
    </row>
    <row r="8081" spans="15:17">
      <c r="O8081">
        <f t="shared" si="381"/>
        <v>1322</v>
      </c>
      <c r="P8081" t="e">
        <f t="shared" si="380"/>
        <v>#VALUE!</v>
      </c>
      <c r="Q8081" t="e">
        <f t="shared" si="382"/>
        <v>#VALUE!</v>
      </c>
    </row>
    <row r="8082" spans="15:17">
      <c r="O8082">
        <f t="shared" si="381"/>
        <v>1323</v>
      </c>
      <c r="P8082" t="e">
        <f t="shared" si="380"/>
        <v>#VALUE!</v>
      </c>
      <c r="Q8082" t="e">
        <f t="shared" si="382"/>
        <v>#VALUE!</v>
      </c>
    </row>
    <row r="8083" spans="15:17">
      <c r="O8083">
        <f t="shared" si="381"/>
        <v>1324</v>
      </c>
      <c r="P8083" t="e">
        <f t="shared" si="380"/>
        <v>#VALUE!</v>
      </c>
      <c r="Q8083" t="e">
        <f t="shared" si="382"/>
        <v>#VALUE!</v>
      </c>
    </row>
    <row r="8084" spans="15:17">
      <c r="O8084">
        <f t="shared" si="381"/>
        <v>1325</v>
      </c>
      <c r="P8084" t="e">
        <f t="shared" si="380"/>
        <v>#VALUE!</v>
      </c>
      <c r="Q8084" t="e">
        <f t="shared" si="382"/>
        <v>#VALUE!</v>
      </c>
    </row>
    <row r="8085" spans="15:17">
      <c r="O8085">
        <f t="shared" si="381"/>
        <v>1326</v>
      </c>
      <c r="P8085" t="e">
        <f t="shared" si="380"/>
        <v>#VALUE!</v>
      </c>
      <c r="Q8085" t="e">
        <f t="shared" si="382"/>
        <v>#VALUE!</v>
      </c>
    </row>
    <row r="8086" spans="15:17">
      <c r="O8086">
        <f t="shared" si="381"/>
        <v>1327</v>
      </c>
      <c r="P8086" t="e">
        <f t="shared" si="380"/>
        <v>#VALUE!</v>
      </c>
      <c r="Q8086" t="e">
        <f t="shared" si="382"/>
        <v>#VALUE!</v>
      </c>
    </row>
    <row r="8087" spans="15:17">
      <c r="O8087">
        <f t="shared" si="381"/>
        <v>1328</v>
      </c>
      <c r="P8087" t="e">
        <f t="shared" si="380"/>
        <v>#VALUE!</v>
      </c>
      <c r="Q8087" t="e">
        <f t="shared" si="382"/>
        <v>#VALUE!</v>
      </c>
    </row>
    <row r="8088" spans="15:17">
      <c r="O8088">
        <f t="shared" si="381"/>
        <v>1329</v>
      </c>
      <c r="P8088" t="e">
        <f t="shared" si="380"/>
        <v>#VALUE!</v>
      </c>
      <c r="Q8088" t="e">
        <f t="shared" si="382"/>
        <v>#VALUE!</v>
      </c>
    </row>
    <row r="8089" spans="15:17">
      <c r="O8089">
        <f t="shared" si="381"/>
        <v>1330</v>
      </c>
      <c r="P8089" t="e">
        <f t="shared" si="380"/>
        <v>#VALUE!</v>
      </c>
      <c r="Q8089" t="e">
        <f t="shared" si="382"/>
        <v>#VALUE!</v>
      </c>
    </row>
    <row r="8090" spans="15:17">
      <c r="O8090">
        <f t="shared" si="381"/>
        <v>1331</v>
      </c>
      <c r="P8090" t="e">
        <f t="shared" si="380"/>
        <v>#VALUE!</v>
      </c>
      <c r="Q8090" t="e">
        <f t="shared" si="382"/>
        <v>#VALUE!</v>
      </c>
    </row>
    <row r="8091" spans="15:17">
      <c r="O8091">
        <f t="shared" si="381"/>
        <v>1332</v>
      </c>
      <c r="P8091" t="e">
        <f t="shared" si="380"/>
        <v>#VALUE!</v>
      </c>
      <c r="Q8091" t="e">
        <f t="shared" si="382"/>
        <v>#VALUE!</v>
      </c>
    </row>
    <row r="8092" spans="15:17">
      <c r="O8092">
        <f t="shared" si="381"/>
        <v>1333</v>
      </c>
      <c r="P8092" t="e">
        <f t="shared" si="380"/>
        <v>#VALUE!</v>
      </c>
      <c r="Q8092" t="e">
        <f t="shared" si="382"/>
        <v>#VALUE!</v>
      </c>
    </row>
    <row r="8093" spans="15:17">
      <c r="O8093">
        <f t="shared" si="381"/>
        <v>1334</v>
      </c>
      <c r="P8093" t="e">
        <f t="shared" si="380"/>
        <v>#VALUE!</v>
      </c>
      <c r="Q8093" t="e">
        <f t="shared" si="382"/>
        <v>#VALUE!</v>
      </c>
    </row>
    <row r="8094" spans="15:17">
      <c r="O8094">
        <f t="shared" si="381"/>
        <v>1335</v>
      </c>
      <c r="P8094" t="e">
        <f t="shared" si="380"/>
        <v>#VALUE!</v>
      </c>
      <c r="Q8094" t="e">
        <f t="shared" si="382"/>
        <v>#VALUE!</v>
      </c>
    </row>
    <row r="8095" spans="15:17">
      <c r="O8095">
        <f t="shared" si="381"/>
        <v>1336</v>
      </c>
      <c r="P8095" t="e">
        <f t="shared" si="380"/>
        <v>#VALUE!</v>
      </c>
      <c r="Q8095" t="e">
        <f t="shared" si="382"/>
        <v>#VALUE!</v>
      </c>
    </row>
    <row r="8096" spans="15:17">
      <c r="O8096">
        <f t="shared" si="381"/>
        <v>1337</v>
      </c>
      <c r="P8096" t="e">
        <f t="shared" si="380"/>
        <v>#VALUE!</v>
      </c>
      <c r="Q8096" t="e">
        <f t="shared" si="382"/>
        <v>#VALUE!</v>
      </c>
    </row>
    <row r="8097" spans="15:17">
      <c r="O8097">
        <f t="shared" si="381"/>
        <v>1338</v>
      </c>
      <c r="P8097" t="e">
        <f t="shared" si="380"/>
        <v>#VALUE!</v>
      </c>
      <c r="Q8097" t="e">
        <f t="shared" si="382"/>
        <v>#VALUE!</v>
      </c>
    </row>
    <row r="8098" spans="15:17">
      <c r="O8098">
        <f t="shared" si="381"/>
        <v>1339</v>
      </c>
      <c r="P8098" t="e">
        <f t="shared" si="380"/>
        <v>#VALUE!</v>
      </c>
      <c r="Q8098" t="e">
        <f t="shared" si="382"/>
        <v>#VALUE!</v>
      </c>
    </row>
    <row r="8099" spans="15:17">
      <c r="O8099">
        <f t="shared" si="381"/>
        <v>1340</v>
      </c>
      <c r="P8099" t="e">
        <f t="shared" si="380"/>
        <v>#VALUE!</v>
      </c>
      <c r="Q8099" t="e">
        <f t="shared" si="382"/>
        <v>#VALUE!</v>
      </c>
    </row>
    <row r="8100" spans="15:17">
      <c r="O8100">
        <f t="shared" si="381"/>
        <v>1341</v>
      </c>
      <c r="P8100" t="e">
        <f t="shared" si="380"/>
        <v>#VALUE!</v>
      </c>
      <c r="Q8100" t="e">
        <f t="shared" si="382"/>
        <v>#VALUE!</v>
      </c>
    </row>
    <row r="8101" spans="15:17">
      <c r="O8101">
        <f t="shared" si="381"/>
        <v>1342</v>
      </c>
      <c r="P8101" t="e">
        <f t="shared" si="380"/>
        <v>#VALUE!</v>
      </c>
      <c r="Q8101" t="e">
        <f t="shared" si="382"/>
        <v>#VALUE!</v>
      </c>
    </row>
    <row r="8102" spans="15:17">
      <c r="O8102">
        <f t="shared" si="381"/>
        <v>1343</v>
      </c>
      <c r="P8102" t="e">
        <f t="shared" si="380"/>
        <v>#VALUE!</v>
      </c>
      <c r="Q8102" t="e">
        <f t="shared" si="382"/>
        <v>#VALUE!</v>
      </c>
    </row>
    <row r="8103" spans="15:17">
      <c r="O8103">
        <f t="shared" si="381"/>
        <v>1344</v>
      </c>
      <c r="P8103" t="e">
        <f t="shared" ref="P8103:P8166" si="383">NEGBINOMDIST(O8103-$A$9,$A$9,$B$9)</f>
        <v>#VALUE!</v>
      </c>
      <c r="Q8103" t="e">
        <f t="shared" si="382"/>
        <v>#VALUE!</v>
      </c>
    </row>
    <row r="8104" spans="15:17">
      <c r="O8104">
        <f t="shared" ref="O8104:O8167" si="384">O8103+1</f>
        <v>1345</v>
      </c>
      <c r="P8104" t="e">
        <f t="shared" si="383"/>
        <v>#VALUE!</v>
      </c>
      <c r="Q8104" t="e">
        <f t="shared" si="382"/>
        <v>#VALUE!</v>
      </c>
    </row>
    <row r="8105" spans="15:17">
      <c r="O8105">
        <f t="shared" si="384"/>
        <v>1346</v>
      </c>
      <c r="P8105" t="e">
        <f t="shared" si="383"/>
        <v>#VALUE!</v>
      </c>
      <c r="Q8105" t="e">
        <f t="shared" si="382"/>
        <v>#VALUE!</v>
      </c>
    </row>
    <row r="8106" spans="15:17">
      <c r="O8106">
        <f t="shared" si="384"/>
        <v>1347</v>
      </c>
      <c r="P8106" t="e">
        <f t="shared" si="383"/>
        <v>#VALUE!</v>
      </c>
      <c r="Q8106" t="e">
        <f t="shared" si="382"/>
        <v>#VALUE!</v>
      </c>
    </row>
    <row r="8107" spans="15:17">
      <c r="O8107">
        <f t="shared" si="384"/>
        <v>1348</v>
      </c>
      <c r="P8107" t="e">
        <f t="shared" si="383"/>
        <v>#VALUE!</v>
      </c>
      <c r="Q8107" t="e">
        <f t="shared" si="382"/>
        <v>#VALUE!</v>
      </c>
    </row>
    <row r="8108" spans="15:17">
      <c r="O8108">
        <f t="shared" si="384"/>
        <v>1349</v>
      </c>
      <c r="P8108" t="e">
        <f t="shared" si="383"/>
        <v>#VALUE!</v>
      </c>
      <c r="Q8108" t="e">
        <f t="shared" si="382"/>
        <v>#VALUE!</v>
      </c>
    </row>
    <row r="8109" spans="15:17">
      <c r="O8109">
        <f t="shared" si="384"/>
        <v>1350</v>
      </c>
      <c r="P8109" t="e">
        <f t="shared" si="383"/>
        <v>#VALUE!</v>
      </c>
      <c r="Q8109" t="e">
        <f t="shared" si="382"/>
        <v>#VALUE!</v>
      </c>
    </row>
    <row r="8110" spans="15:17">
      <c r="O8110">
        <f t="shared" si="384"/>
        <v>1351</v>
      </c>
      <c r="P8110" t="e">
        <f t="shared" si="383"/>
        <v>#VALUE!</v>
      </c>
      <c r="Q8110" t="e">
        <f t="shared" si="382"/>
        <v>#VALUE!</v>
      </c>
    </row>
    <row r="8111" spans="15:17">
      <c r="O8111">
        <f t="shared" si="384"/>
        <v>1352</v>
      </c>
      <c r="P8111" t="e">
        <f t="shared" si="383"/>
        <v>#VALUE!</v>
      </c>
      <c r="Q8111" t="e">
        <f t="shared" si="382"/>
        <v>#VALUE!</v>
      </c>
    </row>
    <row r="8112" spans="15:17">
      <c r="O8112">
        <f t="shared" si="384"/>
        <v>1353</v>
      </c>
      <c r="P8112" t="e">
        <f t="shared" si="383"/>
        <v>#VALUE!</v>
      </c>
      <c r="Q8112" t="e">
        <f t="shared" si="382"/>
        <v>#VALUE!</v>
      </c>
    </row>
    <row r="8113" spans="15:17">
      <c r="O8113">
        <f t="shared" si="384"/>
        <v>1354</v>
      </c>
      <c r="P8113" t="e">
        <f t="shared" si="383"/>
        <v>#VALUE!</v>
      </c>
      <c r="Q8113" t="e">
        <f t="shared" si="382"/>
        <v>#VALUE!</v>
      </c>
    </row>
    <row r="8114" spans="15:17">
      <c r="O8114">
        <f t="shared" si="384"/>
        <v>1355</v>
      </c>
      <c r="P8114" t="e">
        <f t="shared" si="383"/>
        <v>#VALUE!</v>
      </c>
      <c r="Q8114" t="e">
        <f t="shared" si="382"/>
        <v>#VALUE!</v>
      </c>
    </row>
    <row r="8115" spans="15:17">
      <c r="O8115">
        <f t="shared" si="384"/>
        <v>1356</v>
      </c>
      <c r="P8115" t="e">
        <f t="shared" si="383"/>
        <v>#VALUE!</v>
      </c>
      <c r="Q8115" t="e">
        <f t="shared" si="382"/>
        <v>#VALUE!</v>
      </c>
    </row>
    <row r="8116" spans="15:17">
      <c r="O8116">
        <f t="shared" si="384"/>
        <v>1357</v>
      </c>
      <c r="P8116" t="e">
        <f t="shared" si="383"/>
        <v>#VALUE!</v>
      </c>
      <c r="Q8116" t="e">
        <f t="shared" si="382"/>
        <v>#VALUE!</v>
      </c>
    </row>
    <row r="8117" spans="15:17">
      <c r="O8117">
        <f t="shared" si="384"/>
        <v>1358</v>
      </c>
      <c r="P8117" t="e">
        <f t="shared" si="383"/>
        <v>#VALUE!</v>
      </c>
      <c r="Q8117" t="e">
        <f t="shared" si="382"/>
        <v>#VALUE!</v>
      </c>
    </row>
    <row r="8118" spans="15:17">
      <c r="O8118">
        <f t="shared" si="384"/>
        <v>1359</v>
      </c>
      <c r="P8118" t="e">
        <f t="shared" si="383"/>
        <v>#VALUE!</v>
      </c>
      <c r="Q8118" t="e">
        <f t="shared" si="382"/>
        <v>#VALUE!</v>
      </c>
    </row>
    <row r="8119" spans="15:17">
      <c r="O8119">
        <f t="shared" si="384"/>
        <v>1360</v>
      </c>
      <c r="P8119" t="e">
        <f t="shared" si="383"/>
        <v>#VALUE!</v>
      </c>
      <c r="Q8119" t="e">
        <f t="shared" si="382"/>
        <v>#VALUE!</v>
      </c>
    </row>
    <row r="8120" spans="15:17">
      <c r="O8120">
        <f t="shared" si="384"/>
        <v>1361</v>
      </c>
      <c r="P8120" t="e">
        <f t="shared" si="383"/>
        <v>#VALUE!</v>
      </c>
      <c r="Q8120" t="e">
        <f t="shared" si="382"/>
        <v>#VALUE!</v>
      </c>
    </row>
    <row r="8121" spans="15:17">
      <c r="O8121">
        <f t="shared" si="384"/>
        <v>1362</v>
      </c>
      <c r="P8121" t="e">
        <f t="shared" si="383"/>
        <v>#VALUE!</v>
      </c>
      <c r="Q8121" t="e">
        <f t="shared" si="382"/>
        <v>#VALUE!</v>
      </c>
    </row>
    <row r="8122" spans="15:17">
      <c r="O8122">
        <f t="shared" si="384"/>
        <v>1363</v>
      </c>
      <c r="P8122" t="e">
        <f t="shared" si="383"/>
        <v>#VALUE!</v>
      </c>
      <c r="Q8122" t="e">
        <f t="shared" si="382"/>
        <v>#VALUE!</v>
      </c>
    </row>
    <row r="8123" spans="15:17">
      <c r="O8123">
        <f t="shared" si="384"/>
        <v>1364</v>
      </c>
      <c r="P8123" t="e">
        <f t="shared" si="383"/>
        <v>#VALUE!</v>
      </c>
      <c r="Q8123" t="e">
        <f t="shared" si="382"/>
        <v>#VALUE!</v>
      </c>
    </row>
    <row r="8124" spans="15:17">
      <c r="O8124">
        <f t="shared" si="384"/>
        <v>1365</v>
      </c>
      <c r="P8124" t="e">
        <f t="shared" si="383"/>
        <v>#VALUE!</v>
      </c>
      <c r="Q8124" t="e">
        <f t="shared" si="382"/>
        <v>#VALUE!</v>
      </c>
    </row>
    <row r="8125" spans="15:17">
      <c r="O8125">
        <f t="shared" si="384"/>
        <v>1366</v>
      </c>
      <c r="P8125" t="e">
        <f t="shared" si="383"/>
        <v>#VALUE!</v>
      </c>
      <c r="Q8125" t="e">
        <f t="shared" si="382"/>
        <v>#VALUE!</v>
      </c>
    </row>
    <row r="8126" spans="15:17">
      <c r="O8126">
        <f t="shared" si="384"/>
        <v>1367</v>
      </c>
      <c r="P8126" t="e">
        <f t="shared" si="383"/>
        <v>#VALUE!</v>
      </c>
      <c r="Q8126" t="e">
        <f t="shared" si="382"/>
        <v>#VALUE!</v>
      </c>
    </row>
    <row r="8127" spans="15:17">
      <c r="O8127">
        <f t="shared" si="384"/>
        <v>1368</v>
      </c>
      <c r="P8127" t="e">
        <f t="shared" si="383"/>
        <v>#VALUE!</v>
      </c>
      <c r="Q8127" t="e">
        <f t="shared" si="382"/>
        <v>#VALUE!</v>
      </c>
    </row>
    <row r="8128" spans="15:17">
      <c r="O8128">
        <f t="shared" si="384"/>
        <v>1369</v>
      </c>
      <c r="P8128" t="e">
        <f t="shared" si="383"/>
        <v>#VALUE!</v>
      </c>
      <c r="Q8128" t="e">
        <f t="shared" si="382"/>
        <v>#VALUE!</v>
      </c>
    </row>
    <row r="8129" spans="15:17">
      <c r="O8129">
        <f t="shared" si="384"/>
        <v>1370</v>
      </c>
      <c r="P8129" t="e">
        <f t="shared" si="383"/>
        <v>#VALUE!</v>
      </c>
      <c r="Q8129" t="e">
        <f t="shared" si="382"/>
        <v>#VALUE!</v>
      </c>
    </row>
    <row r="8130" spans="15:17">
      <c r="O8130">
        <f t="shared" si="384"/>
        <v>1371</v>
      </c>
      <c r="P8130" t="e">
        <f t="shared" si="383"/>
        <v>#VALUE!</v>
      </c>
      <c r="Q8130" t="e">
        <f t="shared" si="382"/>
        <v>#VALUE!</v>
      </c>
    </row>
    <row r="8131" spans="15:17">
      <c r="O8131">
        <f t="shared" si="384"/>
        <v>1372</v>
      </c>
      <c r="P8131" t="e">
        <f t="shared" si="383"/>
        <v>#VALUE!</v>
      </c>
      <c r="Q8131" t="e">
        <f t="shared" si="382"/>
        <v>#VALUE!</v>
      </c>
    </row>
    <row r="8132" spans="15:17">
      <c r="O8132">
        <f t="shared" si="384"/>
        <v>1373</v>
      </c>
      <c r="P8132" t="e">
        <f t="shared" si="383"/>
        <v>#VALUE!</v>
      </c>
      <c r="Q8132" t="e">
        <f t="shared" si="382"/>
        <v>#VALUE!</v>
      </c>
    </row>
    <row r="8133" spans="15:17">
      <c r="O8133">
        <f t="shared" si="384"/>
        <v>1374</v>
      </c>
      <c r="P8133" t="e">
        <f t="shared" si="383"/>
        <v>#VALUE!</v>
      </c>
      <c r="Q8133" t="e">
        <f t="shared" si="382"/>
        <v>#VALUE!</v>
      </c>
    </row>
    <row r="8134" spans="15:17">
      <c r="O8134">
        <f t="shared" si="384"/>
        <v>1375</v>
      </c>
      <c r="P8134" t="e">
        <f t="shared" si="383"/>
        <v>#VALUE!</v>
      </c>
      <c r="Q8134" t="e">
        <f t="shared" si="382"/>
        <v>#VALUE!</v>
      </c>
    </row>
    <row r="8135" spans="15:17">
      <c r="O8135">
        <f t="shared" si="384"/>
        <v>1376</v>
      </c>
      <c r="P8135" t="e">
        <f t="shared" si="383"/>
        <v>#VALUE!</v>
      </c>
      <c r="Q8135" t="e">
        <f t="shared" ref="Q8135:Q8198" si="385">Q8134+P8134</f>
        <v>#VALUE!</v>
      </c>
    </row>
    <row r="8136" spans="15:17">
      <c r="O8136">
        <f t="shared" si="384"/>
        <v>1377</v>
      </c>
      <c r="P8136" t="e">
        <f t="shared" si="383"/>
        <v>#VALUE!</v>
      </c>
      <c r="Q8136" t="e">
        <f t="shared" si="385"/>
        <v>#VALUE!</v>
      </c>
    </row>
    <row r="8137" spans="15:17">
      <c r="O8137">
        <f t="shared" si="384"/>
        <v>1378</v>
      </c>
      <c r="P8137" t="e">
        <f t="shared" si="383"/>
        <v>#VALUE!</v>
      </c>
      <c r="Q8137" t="e">
        <f t="shared" si="385"/>
        <v>#VALUE!</v>
      </c>
    </row>
    <row r="8138" spans="15:17">
      <c r="O8138">
        <f t="shared" si="384"/>
        <v>1379</v>
      </c>
      <c r="P8138" t="e">
        <f t="shared" si="383"/>
        <v>#VALUE!</v>
      </c>
      <c r="Q8138" t="e">
        <f t="shared" si="385"/>
        <v>#VALUE!</v>
      </c>
    </row>
    <row r="8139" spans="15:17">
      <c r="O8139">
        <f t="shared" si="384"/>
        <v>1380</v>
      </c>
      <c r="P8139" t="e">
        <f t="shared" si="383"/>
        <v>#VALUE!</v>
      </c>
      <c r="Q8139" t="e">
        <f t="shared" si="385"/>
        <v>#VALUE!</v>
      </c>
    </row>
    <row r="8140" spans="15:17">
      <c r="O8140">
        <f t="shared" si="384"/>
        <v>1381</v>
      </c>
      <c r="P8140" t="e">
        <f t="shared" si="383"/>
        <v>#VALUE!</v>
      </c>
      <c r="Q8140" t="e">
        <f t="shared" si="385"/>
        <v>#VALUE!</v>
      </c>
    </row>
    <row r="8141" spans="15:17">
      <c r="O8141">
        <f t="shared" si="384"/>
        <v>1382</v>
      </c>
      <c r="P8141" t="e">
        <f t="shared" si="383"/>
        <v>#VALUE!</v>
      </c>
      <c r="Q8141" t="e">
        <f t="shared" si="385"/>
        <v>#VALUE!</v>
      </c>
    </row>
    <row r="8142" spans="15:17">
      <c r="O8142">
        <f t="shared" si="384"/>
        <v>1383</v>
      </c>
      <c r="P8142" t="e">
        <f t="shared" si="383"/>
        <v>#VALUE!</v>
      </c>
      <c r="Q8142" t="e">
        <f t="shared" si="385"/>
        <v>#VALUE!</v>
      </c>
    </row>
    <row r="8143" spans="15:17">
      <c r="O8143">
        <f t="shared" si="384"/>
        <v>1384</v>
      </c>
      <c r="P8143" t="e">
        <f t="shared" si="383"/>
        <v>#VALUE!</v>
      </c>
      <c r="Q8143" t="e">
        <f t="shared" si="385"/>
        <v>#VALUE!</v>
      </c>
    </row>
    <row r="8144" spans="15:17">
      <c r="O8144">
        <f t="shared" si="384"/>
        <v>1385</v>
      </c>
      <c r="P8144" t="e">
        <f t="shared" si="383"/>
        <v>#VALUE!</v>
      </c>
      <c r="Q8144" t="e">
        <f t="shared" si="385"/>
        <v>#VALUE!</v>
      </c>
    </row>
    <row r="8145" spans="15:17">
      <c r="O8145">
        <f t="shared" si="384"/>
        <v>1386</v>
      </c>
      <c r="P8145" t="e">
        <f t="shared" si="383"/>
        <v>#VALUE!</v>
      </c>
      <c r="Q8145" t="e">
        <f t="shared" si="385"/>
        <v>#VALUE!</v>
      </c>
    </row>
    <row r="8146" spans="15:17">
      <c r="O8146">
        <f t="shared" si="384"/>
        <v>1387</v>
      </c>
      <c r="P8146" t="e">
        <f t="shared" si="383"/>
        <v>#VALUE!</v>
      </c>
      <c r="Q8146" t="e">
        <f t="shared" si="385"/>
        <v>#VALUE!</v>
      </c>
    </row>
    <row r="8147" spans="15:17">
      <c r="O8147">
        <f t="shared" si="384"/>
        <v>1388</v>
      </c>
      <c r="P8147" t="e">
        <f t="shared" si="383"/>
        <v>#VALUE!</v>
      </c>
      <c r="Q8147" t="e">
        <f t="shared" si="385"/>
        <v>#VALUE!</v>
      </c>
    </row>
    <row r="8148" spans="15:17">
      <c r="O8148">
        <f t="shared" si="384"/>
        <v>1389</v>
      </c>
      <c r="P8148" t="e">
        <f t="shared" si="383"/>
        <v>#VALUE!</v>
      </c>
      <c r="Q8148" t="e">
        <f t="shared" si="385"/>
        <v>#VALUE!</v>
      </c>
    </row>
    <row r="8149" spans="15:17">
      <c r="O8149">
        <f t="shared" si="384"/>
        <v>1390</v>
      </c>
      <c r="P8149" t="e">
        <f t="shared" si="383"/>
        <v>#VALUE!</v>
      </c>
      <c r="Q8149" t="e">
        <f t="shared" si="385"/>
        <v>#VALUE!</v>
      </c>
    </row>
    <row r="8150" spans="15:17">
      <c r="O8150">
        <f t="shared" si="384"/>
        <v>1391</v>
      </c>
      <c r="P8150" t="e">
        <f t="shared" si="383"/>
        <v>#VALUE!</v>
      </c>
      <c r="Q8150" t="e">
        <f t="shared" si="385"/>
        <v>#VALUE!</v>
      </c>
    </row>
    <row r="8151" spans="15:17">
      <c r="O8151">
        <f t="shared" si="384"/>
        <v>1392</v>
      </c>
      <c r="P8151" t="e">
        <f t="shared" si="383"/>
        <v>#VALUE!</v>
      </c>
      <c r="Q8151" t="e">
        <f t="shared" si="385"/>
        <v>#VALUE!</v>
      </c>
    </row>
    <row r="8152" spans="15:17">
      <c r="O8152">
        <f t="shared" si="384"/>
        <v>1393</v>
      </c>
      <c r="P8152" t="e">
        <f t="shared" si="383"/>
        <v>#VALUE!</v>
      </c>
      <c r="Q8152" t="e">
        <f t="shared" si="385"/>
        <v>#VALUE!</v>
      </c>
    </row>
    <row r="8153" spans="15:17">
      <c r="O8153">
        <f t="shared" si="384"/>
        <v>1394</v>
      </c>
      <c r="P8153" t="e">
        <f t="shared" si="383"/>
        <v>#VALUE!</v>
      </c>
      <c r="Q8153" t="e">
        <f t="shared" si="385"/>
        <v>#VALUE!</v>
      </c>
    </row>
    <row r="8154" spans="15:17">
      <c r="O8154">
        <f t="shared" si="384"/>
        <v>1395</v>
      </c>
      <c r="P8154" t="e">
        <f t="shared" si="383"/>
        <v>#VALUE!</v>
      </c>
      <c r="Q8154" t="e">
        <f t="shared" si="385"/>
        <v>#VALUE!</v>
      </c>
    </row>
    <row r="8155" spans="15:17">
      <c r="O8155">
        <f t="shared" si="384"/>
        <v>1396</v>
      </c>
      <c r="P8155" t="e">
        <f t="shared" si="383"/>
        <v>#VALUE!</v>
      </c>
      <c r="Q8155" t="e">
        <f t="shared" si="385"/>
        <v>#VALUE!</v>
      </c>
    </row>
    <row r="8156" spans="15:17">
      <c r="O8156">
        <f t="shared" si="384"/>
        <v>1397</v>
      </c>
      <c r="P8156" t="e">
        <f t="shared" si="383"/>
        <v>#VALUE!</v>
      </c>
      <c r="Q8156" t="e">
        <f t="shared" si="385"/>
        <v>#VALUE!</v>
      </c>
    </row>
    <row r="8157" spans="15:17">
      <c r="O8157">
        <f t="shared" si="384"/>
        <v>1398</v>
      </c>
      <c r="P8157" t="e">
        <f t="shared" si="383"/>
        <v>#VALUE!</v>
      </c>
      <c r="Q8157" t="e">
        <f t="shared" si="385"/>
        <v>#VALUE!</v>
      </c>
    </row>
    <row r="8158" spans="15:17">
      <c r="O8158">
        <f t="shared" si="384"/>
        <v>1399</v>
      </c>
      <c r="P8158" t="e">
        <f t="shared" si="383"/>
        <v>#VALUE!</v>
      </c>
      <c r="Q8158" t="e">
        <f t="shared" si="385"/>
        <v>#VALUE!</v>
      </c>
    </row>
    <row r="8159" spans="15:17">
      <c r="O8159">
        <f t="shared" si="384"/>
        <v>1400</v>
      </c>
      <c r="P8159" t="e">
        <f t="shared" si="383"/>
        <v>#VALUE!</v>
      </c>
      <c r="Q8159" t="e">
        <f t="shared" si="385"/>
        <v>#VALUE!</v>
      </c>
    </row>
    <row r="8160" spans="15:17">
      <c r="O8160">
        <f t="shared" si="384"/>
        <v>1401</v>
      </c>
      <c r="P8160" t="e">
        <f t="shared" si="383"/>
        <v>#VALUE!</v>
      </c>
      <c r="Q8160" t="e">
        <f t="shared" si="385"/>
        <v>#VALUE!</v>
      </c>
    </row>
    <row r="8161" spans="15:17">
      <c r="O8161">
        <f t="shared" si="384"/>
        <v>1402</v>
      </c>
      <c r="P8161" t="e">
        <f t="shared" si="383"/>
        <v>#VALUE!</v>
      </c>
      <c r="Q8161" t="e">
        <f t="shared" si="385"/>
        <v>#VALUE!</v>
      </c>
    </row>
    <row r="8162" spans="15:17">
      <c r="O8162">
        <f t="shared" si="384"/>
        <v>1403</v>
      </c>
      <c r="P8162" t="e">
        <f t="shared" si="383"/>
        <v>#VALUE!</v>
      </c>
      <c r="Q8162" t="e">
        <f t="shared" si="385"/>
        <v>#VALUE!</v>
      </c>
    </row>
    <row r="8163" spans="15:17">
      <c r="O8163">
        <f t="shared" si="384"/>
        <v>1404</v>
      </c>
      <c r="P8163" t="e">
        <f t="shared" si="383"/>
        <v>#VALUE!</v>
      </c>
      <c r="Q8163" t="e">
        <f t="shared" si="385"/>
        <v>#VALUE!</v>
      </c>
    </row>
    <row r="8164" spans="15:17">
      <c r="O8164">
        <f t="shared" si="384"/>
        <v>1405</v>
      </c>
      <c r="P8164" t="e">
        <f t="shared" si="383"/>
        <v>#VALUE!</v>
      </c>
      <c r="Q8164" t="e">
        <f t="shared" si="385"/>
        <v>#VALUE!</v>
      </c>
    </row>
    <row r="8165" spans="15:17">
      <c r="O8165">
        <f t="shared" si="384"/>
        <v>1406</v>
      </c>
      <c r="P8165" t="e">
        <f t="shared" si="383"/>
        <v>#VALUE!</v>
      </c>
      <c r="Q8165" t="e">
        <f t="shared" si="385"/>
        <v>#VALUE!</v>
      </c>
    </row>
    <row r="8166" spans="15:17">
      <c r="O8166">
        <f t="shared" si="384"/>
        <v>1407</v>
      </c>
      <c r="P8166" t="e">
        <f t="shared" si="383"/>
        <v>#VALUE!</v>
      </c>
      <c r="Q8166" t="e">
        <f t="shared" si="385"/>
        <v>#VALUE!</v>
      </c>
    </row>
    <row r="8167" spans="15:17">
      <c r="O8167">
        <f t="shared" si="384"/>
        <v>1408</v>
      </c>
      <c r="P8167" t="e">
        <f t="shared" ref="P8167:P8230" si="386">NEGBINOMDIST(O8167-$A$9,$A$9,$B$9)</f>
        <v>#VALUE!</v>
      </c>
      <c r="Q8167" t="e">
        <f t="shared" si="385"/>
        <v>#VALUE!</v>
      </c>
    </row>
    <row r="8168" spans="15:17">
      <c r="O8168">
        <f t="shared" ref="O8168:O8231" si="387">O8167+1</f>
        <v>1409</v>
      </c>
      <c r="P8168" t="e">
        <f t="shared" si="386"/>
        <v>#VALUE!</v>
      </c>
      <c r="Q8168" t="e">
        <f t="shared" si="385"/>
        <v>#VALUE!</v>
      </c>
    </row>
    <row r="8169" spans="15:17">
      <c r="O8169">
        <f t="shared" si="387"/>
        <v>1410</v>
      </c>
      <c r="P8169" t="e">
        <f t="shared" si="386"/>
        <v>#VALUE!</v>
      </c>
      <c r="Q8169" t="e">
        <f t="shared" si="385"/>
        <v>#VALUE!</v>
      </c>
    </row>
    <row r="8170" spans="15:17">
      <c r="O8170">
        <f t="shared" si="387"/>
        <v>1411</v>
      </c>
      <c r="P8170" t="e">
        <f t="shared" si="386"/>
        <v>#VALUE!</v>
      </c>
      <c r="Q8170" t="e">
        <f t="shared" si="385"/>
        <v>#VALUE!</v>
      </c>
    </row>
    <row r="8171" spans="15:17">
      <c r="O8171">
        <f t="shared" si="387"/>
        <v>1412</v>
      </c>
      <c r="P8171" t="e">
        <f t="shared" si="386"/>
        <v>#VALUE!</v>
      </c>
      <c r="Q8171" t="e">
        <f t="shared" si="385"/>
        <v>#VALUE!</v>
      </c>
    </row>
    <row r="8172" spans="15:17">
      <c r="O8172">
        <f t="shared" si="387"/>
        <v>1413</v>
      </c>
      <c r="P8172" t="e">
        <f t="shared" si="386"/>
        <v>#VALUE!</v>
      </c>
      <c r="Q8172" t="e">
        <f t="shared" si="385"/>
        <v>#VALUE!</v>
      </c>
    </row>
    <row r="8173" spans="15:17">
      <c r="O8173">
        <f t="shared" si="387"/>
        <v>1414</v>
      </c>
      <c r="P8173" t="e">
        <f t="shared" si="386"/>
        <v>#VALUE!</v>
      </c>
      <c r="Q8173" t="e">
        <f t="shared" si="385"/>
        <v>#VALUE!</v>
      </c>
    </row>
    <row r="8174" spans="15:17">
      <c r="O8174">
        <f t="shared" si="387"/>
        <v>1415</v>
      </c>
      <c r="P8174" t="e">
        <f t="shared" si="386"/>
        <v>#VALUE!</v>
      </c>
      <c r="Q8174" t="e">
        <f t="shared" si="385"/>
        <v>#VALUE!</v>
      </c>
    </row>
    <row r="8175" spans="15:17">
      <c r="O8175">
        <f t="shared" si="387"/>
        <v>1416</v>
      </c>
      <c r="P8175" t="e">
        <f t="shared" si="386"/>
        <v>#VALUE!</v>
      </c>
      <c r="Q8175" t="e">
        <f t="shared" si="385"/>
        <v>#VALUE!</v>
      </c>
    </row>
    <row r="8176" spans="15:17">
      <c r="O8176">
        <f t="shared" si="387"/>
        <v>1417</v>
      </c>
      <c r="P8176" t="e">
        <f t="shared" si="386"/>
        <v>#VALUE!</v>
      </c>
      <c r="Q8176" t="e">
        <f t="shared" si="385"/>
        <v>#VALUE!</v>
      </c>
    </row>
    <row r="8177" spans="15:17">
      <c r="O8177">
        <f t="shared" si="387"/>
        <v>1418</v>
      </c>
      <c r="P8177" t="e">
        <f t="shared" si="386"/>
        <v>#VALUE!</v>
      </c>
      <c r="Q8177" t="e">
        <f t="shared" si="385"/>
        <v>#VALUE!</v>
      </c>
    </row>
    <row r="8178" spans="15:17">
      <c r="O8178">
        <f t="shared" si="387"/>
        <v>1419</v>
      </c>
      <c r="P8178" t="e">
        <f t="shared" si="386"/>
        <v>#VALUE!</v>
      </c>
      <c r="Q8178" t="e">
        <f t="shared" si="385"/>
        <v>#VALUE!</v>
      </c>
    </row>
    <row r="8179" spans="15:17">
      <c r="O8179">
        <f t="shared" si="387"/>
        <v>1420</v>
      </c>
      <c r="P8179" t="e">
        <f t="shared" si="386"/>
        <v>#VALUE!</v>
      </c>
      <c r="Q8179" t="e">
        <f t="shared" si="385"/>
        <v>#VALUE!</v>
      </c>
    </row>
    <row r="8180" spans="15:17">
      <c r="O8180">
        <f t="shared" si="387"/>
        <v>1421</v>
      </c>
      <c r="P8180" t="e">
        <f t="shared" si="386"/>
        <v>#VALUE!</v>
      </c>
      <c r="Q8180" t="e">
        <f t="shared" si="385"/>
        <v>#VALUE!</v>
      </c>
    </row>
    <row r="8181" spans="15:17">
      <c r="O8181">
        <f t="shared" si="387"/>
        <v>1422</v>
      </c>
      <c r="P8181" t="e">
        <f t="shared" si="386"/>
        <v>#VALUE!</v>
      </c>
      <c r="Q8181" t="e">
        <f t="shared" si="385"/>
        <v>#VALUE!</v>
      </c>
    </row>
    <row r="8182" spans="15:17">
      <c r="O8182">
        <f t="shared" si="387"/>
        <v>1423</v>
      </c>
      <c r="P8182" t="e">
        <f t="shared" si="386"/>
        <v>#VALUE!</v>
      </c>
      <c r="Q8182" t="e">
        <f t="shared" si="385"/>
        <v>#VALUE!</v>
      </c>
    </row>
    <row r="8183" spans="15:17">
      <c r="O8183">
        <f t="shared" si="387"/>
        <v>1424</v>
      </c>
      <c r="P8183" t="e">
        <f t="shared" si="386"/>
        <v>#VALUE!</v>
      </c>
      <c r="Q8183" t="e">
        <f t="shared" si="385"/>
        <v>#VALUE!</v>
      </c>
    </row>
    <row r="8184" spans="15:17">
      <c r="O8184">
        <f t="shared" si="387"/>
        <v>1425</v>
      </c>
      <c r="P8184" t="e">
        <f t="shared" si="386"/>
        <v>#VALUE!</v>
      </c>
      <c r="Q8184" t="e">
        <f t="shared" si="385"/>
        <v>#VALUE!</v>
      </c>
    </row>
    <row r="8185" spans="15:17">
      <c r="O8185">
        <f t="shared" si="387"/>
        <v>1426</v>
      </c>
      <c r="P8185" t="e">
        <f t="shared" si="386"/>
        <v>#VALUE!</v>
      </c>
      <c r="Q8185" t="e">
        <f t="shared" si="385"/>
        <v>#VALUE!</v>
      </c>
    </row>
    <row r="8186" spans="15:17">
      <c r="O8186">
        <f t="shared" si="387"/>
        <v>1427</v>
      </c>
      <c r="P8186" t="e">
        <f t="shared" si="386"/>
        <v>#VALUE!</v>
      </c>
      <c r="Q8186" t="e">
        <f t="shared" si="385"/>
        <v>#VALUE!</v>
      </c>
    </row>
    <row r="8187" spans="15:17">
      <c r="O8187">
        <f t="shared" si="387"/>
        <v>1428</v>
      </c>
      <c r="P8187" t="e">
        <f t="shared" si="386"/>
        <v>#VALUE!</v>
      </c>
      <c r="Q8187" t="e">
        <f t="shared" si="385"/>
        <v>#VALUE!</v>
      </c>
    </row>
    <row r="8188" spans="15:17">
      <c r="O8188">
        <f t="shared" si="387"/>
        <v>1429</v>
      </c>
      <c r="P8188" t="e">
        <f t="shared" si="386"/>
        <v>#VALUE!</v>
      </c>
      <c r="Q8188" t="e">
        <f t="shared" si="385"/>
        <v>#VALUE!</v>
      </c>
    </row>
    <row r="8189" spans="15:17">
      <c r="O8189">
        <f t="shared" si="387"/>
        <v>1430</v>
      </c>
      <c r="P8189" t="e">
        <f t="shared" si="386"/>
        <v>#VALUE!</v>
      </c>
      <c r="Q8189" t="e">
        <f t="shared" si="385"/>
        <v>#VALUE!</v>
      </c>
    </row>
    <row r="8190" spans="15:17">
      <c r="O8190">
        <f t="shared" si="387"/>
        <v>1431</v>
      </c>
      <c r="P8190" t="e">
        <f t="shared" si="386"/>
        <v>#VALUE!</v>
      </c>
      <c r="Q8190" t="e">
        <f t="shared" si="385"/>
        <v>#VALUE!</v>
      </c>
    </row>
    <row r="8191" spans="15:17">
      <c r="O8191">
        <f t="shared" si="387"/>
        <v>1432</v>
      </c>
      <c r="P8191" t="e">
        <f t="shared" si="386"/>
        <v>#VALUE!</v>
      </c>
      <c r="Q8191" t="e">
        <f t="shared" si="385"/>
        <v>#VALUE!</v>
      </c>
    </row>
    <row r="8192" spans="15:17">
      <c r="O8192">
        <f t="shared" si="387"/>
        <v>1433</v>
      </c>
      <c r="P8192" t="e">
        <f t="shared" si="386"/>
        <v>#VALUE!</v>
      </c>
      <c r="Q8192" t="e">
        <f t="shared" si="385"/>
        <v>#VALUE!</v>
      </c>
    </row>
    <row r="8193" spans="15:17">
      <c r="O8193">
        <f t="shared" si="387"/>
        <v>1434</v>
      </c>
      <c r="P8193" t="e">
        <f t="shared" si="386"/>
        <v>#VALUE!</v>
      </c>
      <c r="Q8193" t="e">
        <f t="shared" si="385"/>
        <v>#VALUE!</v>
      </c>
    </row>
    <row r="8194" spans="15:17">
      <c r="O8194">
        <f t="shared" si="387"/>
        <v>1435</v>
      </c>
      <c r="P8194" t="e">
        <f t="shared" si="386"/>
        <v>#VALUE!</v>
      </c>
      <c r="Q8194" t="e">
        <f t="shared" si="385"/>
        <v>#VALUE!</v>
      </c>
    </row>
    <row r="8195" spans="15:17">
      <c r="O8195">
        <f t="shared" si="387"/>
        <v>1436</v>
      </c>
      <c r="P8195" t="e">
        <f t="shared" si="386"/>
        <v>#VALUE!</v>
      </c>
      <c r="Q8195" t="e">
        <f t="shared" si="385"/>
        <v>#VALUE!</v>
      </c>
    </row>
    <row r="8196" spans="15:17">
      <c r="O8196">
        <f t="shared" si="387"/>
        <v>1437</v>
      </c>
      <c r="P8196" t="e">
        <f t="shared" si="386"/>
        <v>#VALUE!</v>
      </c>
      <c r="Q8196" t="e">
        <f t="shared" si="385"/>
        <v>#VALUE!</v>
      </c>
    </row>
    <row r="8197" spans="15:17">
      <c r="O8197">
        <f t="shared" si="387"/>
        <v>1438</v>
      </c>
      <c r="P8197" t="e">
        <f t="shared" si="386"/>
        <v>#VALUE!</v>
      </c>
      <c r="Q8197" t="e">
        <f t="shared" si="385"/>
        <v>#VALUE!</v>
      </c>
    </row>
    <row r="8198" spans="15:17">
      <c r="O8198">
        <f t="shared" si="387"/>
        <v>1439</v>
      </c>
      <c r="P8198" t="e">
        <f t="shared" si="386"/>
        <v>#VALUE!</v>
      </c>
      <c r="Q8198" t="e">
        <f t="shared" si="385"/>
        <v>#VALUE!</v>
      </c>
    </row>
    <row r="8199" spans="15:17">
      <c r="O8199">
        <f t="shared" si="387"/>
        <v>1440</v>
      </c>
      <c r="P8199" t="e">
        <f t="shared" si="386"/>
        <v>#VALUE!</v>
      </c>
      <c r="Q8199" t="e">
        <f t="shared" ref="Q8199:Q8262" si="388">Q8198+P8198</f>
        <v>#VALUE!</v>
      </c>
    </row>
    <row r="8200" spans="15:17">
      <c r="O8200">
        <f t="shared" si="387"/>
        <v>1441</v>
      </c>
      <c r="P8200" t="e">
        <f t="shared" si="386"/>
        <v>#VALUE!</v>
      </c>
      <c r="Q8200" t="e">
        <f t="shared" si="388"/>
        <v>#VALUE!</v>
      </c>
    </row>
    <row r="8201" spans="15:17">
      <c r="O8201">
        <f t="shared" si="387"/>
        <v>1442</v>
      </c>
      <c r="P8201" t="e">
        <f t="shared" si="386"/>
        <v>#VALUE!</v>
      </c>
      <c r="Q8201" t="e">
        <f t="shared" si="388"/>
        <v>#VALUE!</v>
      </c>
    </row>
    <row r="8202" spans="15:17">
      <c r="O8202">
        <f t="shared" si="387"/>
        <v>1443</v>
      </c>
      <c r="P8202" t="e">
        <f t="shared" si="386"/>
        <v>#VALUE!</v>
      </c>
      <c r="Q8202" t="e">
        <f t="shared" si="388"/>
        <v>#VALUE!</v>
      </c>
    </row>
    <row r="8203" spans="15:17">
      <c r="O8203">
        <f t="shared" si="387"/>
        <v>1444</v>
      </c>
      <c r="P8203" t="e">
        <f t="shared" si="386"/>
        <v>#VALUE!</v>
      </c>
      <c r="Q8203" t="e">
        <f t="shared" si="388"/>
        <v>#VALUE!</v>
      </c>
    </row>
    <row r="8204" spans="15:17">
      <c r="O8204">
        <f t="shared" si="387"/>
        <v>1445</v>
      </c>
      <c r="P8204" t="e">
        <f t="shared" si="386"/>
        <v>#VALUE!</v>
      </c>
      <c r="Q8204" t="e">
        <f t="shared" si="388"/>
        <v>#VALUE!</v>
      </c>
    </row>
    <row r="8205" spans="15:17">
      <c r="O8205">
        <f t="shared" si="387"/>
        <v>1446</v>
      </c>
      <c r="P8205" t="e">
        <f t="shared" si="386"/>
        <v>#VALUE!</v>
      </c>
      <c r="Q8205" t="e">
        <f t="shared" si="388"/>
        <v>#VALUE!</v>
      </c>
    </row>
    <row r="8206" spans="15:17">
      <c r="O8206">
        <f t="shared" si="387"/>
        <v>1447</v>
      </c>
      <c r="P8206" t="e">
        <f t="shared" si="386"/>
        <v>#VALUE!</v>
      </c>
      <c r="Q8206" t="e">
        <f t="shared" si="388"/>
        <v>#VALUE!</v>
      </c>
    </row>
    <row r="8207" spans="15:17">
      <c r="O8207">
        <f t="shared" si="387"/>
        <v>1448</v>
      </c>
      <c r="P8207" t="e">
        <f t="shared" si="386"/>
        <v>#VALUE!</v>
      </c>
      <c r="Q8207" t="e">
        <f t="shared" si="388"/>
        <v>#VALUE!</v>
      </c>
    </row>
    <row r="8208" spans="15:17">
      <c r="O8208">
        <f t="shared" si="387"/>
        <v>1449</v>
      </c>
      <c r="P8208" t="e">
        <f t="shared" si="386"/>
        <v>#VALUE!</v>
      </c>
      <c r="Q8208" t="e">
        <f t="shared" si="388"/>
        <v>#VALUE!</v>
      </c>
    </row>
    <row r="8209" spans="15:17">
      <c r="O8209">
        <f t="shared" si="387"/>
        <v>1450</v>
      </c>
      <c r="P8209" t="e">
        <f t="shared" si="386"/>
        <v>#VALUE!</v>
      </c>
      <c r="Q8209" t="e">
        <f t="shared" si="388"/>
        <v>#VALUE!</v>
      </c>
    </row>
    <row r="8210" spans="15:17">
      <c r="O8210">
        <f t="shared" si="387"/>
        <v>1451</v>
      </c>
      <c r="P8210" t="e">
        <f t="shared" si="386"/>
        <v>#VALUE!</v>
      </c>
      <c r="Q8210" t="e">
        <f t="shared" si="388"/>
        <v>#VALUE!</v>
      </c>
    </row>
    <row r="8211" spans="15:17">
      <c r="O8211">
        <f t="shared" si="387"/>
        <v>1452</v>
      </c>
      <c r="P8211" t="e">
        <f t="shared" si="386"/>
        <v>#VALUE!</v>
      </c>
      <c r="Q8211" t="e">
        <f t="shared" si="388"/>
        <v>#VALUE!</v>
      </c>
    </row>
    <row r="8212" spans="15:17">
      <c r="O8212">
        <f t="shared" si="387"/>
        <v>1453</v>
      </c>
      <c r="P8212" t="e">
        <f t="shared" si="386"/>
        <v>#VALUE!</v>
      </c>
      <c r="Q8212" t="e">
        <f t="shared" si="388"/>
        <v>#VALUE!</v>
      </c>
    </row>
    <row r="8213" spans="15:17">
      <c r="O8213">
        <f t="shared" si="387"/>
        <v>1454</v>
      </c>
      <c r="P8213" t="e">
        <f t="shared" si="386"/>
        <v>#VALUE!</v>
      </c>
      <c r="Q8213" t="e">
        <f t="shared" si="388"/>
        <v>#VALUE!</v>
      </c>
    </row>
    <row r="8214" spans="15:17">
      <c r="O8214">
        <f t="shared" si="387"/>
        <v>1455</v>
      </c>
      <c r="P8214" t="e">
        <f t="shared" si="386"/>
        <v>#VALUE!</v>
      </c>
      <c r="Q8214" t="e">
        <f t="shared" si="388"/>
        <v>#VALUE!</v>
      </c>
    </row>
    <row r="8215" spans="15:17">
      <c r="O8215">
        <f t="shared" si="387"/>
        <v>1456</v>
      </c>
      <c r="P8215" t="e">
        <f t="shared" si="386"/>
        <v>#VALUE!</v>
      </c>
      <c r="Q8215" t="e">
        <f t="shared" si="388"/>
        <v>#VALUE!</v>
      </c>
    </row>
    <row r="8216" spans="15:17">
      <c r="O8216">
        <f t="shared" si="387"/>
        <v>1457</v>
      </c>
      <c r="P8216" t="e">
        <f t="shared" si="386"/>
        <v>#VALUE!</v>
      </c>
      <c r="Q8216" t="e">
        <f t="shared" si="388"/>
        <v>#VALUE!</v>
      </c>
    </row>
    <row r="8217" spans="15:17">
      <c r="O8217">
        <f t="shared" si="387"/>
        <v>1458</v>
      </c>
      <c r="P8217" t="e">
        <f t="shared" si="386"/>
        <v>#VALUE!</v>
      </c>
      <c r="Q8217" t="e">
        <f t="shared" si="388"/>
        <v>#VALUE!</v>
      </c>
    </row>
    <row r="8218" spans="15:17">
      <c r="O8218">
        <f t="shared" si="387"/>
        <v>1459</v>
      </c>
      <c r="P8218" t="e">
        <f t="shared" si="386"/>
        <v>#VALUE!</v>
      </c>
      <c r="Q8218" t="e">
        <f t="shared" si="388"/>
        <v>#VALUE!</v>
      </c>
    </row>
    <row r="8219" spans="15:17">
      <c r="O8219">
        <f t="shared" si="387"/>
        <v>1460</v>
      </c>
      <c r="P8219" t="e">
        <f t="shared" si="386"/>
        <v>#VALUE!</v>
      </c>
      <c r="Q8219" t="e">
        <f t="shared" si="388"/>
        <v>#VALUE!</v>
      </c>
    </row>
    <row r="8220" spans="15:17">
      <c r="O8220">
        <f t="shared" si="387"/>
        <v>1461</v>
      </c>
      <c r="P8220" t="e">
        <f t="shared" si="386"/>
        <v>#VALUE!</v>
      </c>
      <c r="Q8220" t="e">
        <f t="shared" si="388"/>
        <v>#VALUE!</v>
      </c>
    </row>
    <row r="8221" spans="15:17">
      <c r="O8221">
        <f t="shared" si="387"/>
        <v>1462</v>
      </c>
      <c r="P8221" t="e">
        <f t="shared" si="386"/>
        <v>#VALUE!</v>
      </c>
      <c r="Q8221" t="e">
        <f t="shared" si="388"/>
        <v>#VALUE!</v>
      </c>
    </row>
    <row r="8222" spans="15:17">
      <c r="O8222">
        <f t="shared" si="387"/>
        <v>1463</v>
      </c>
      <c r="P8222" t="e">
        <f t="shared" si="386"/>
        <v>#VALUE!</v>
      </c>
      <c r="Q8222" t="e">
        <f t="shared" si="388"/>
        <v>#VALUE!</v>
      </c>
    </row>
    <row r="8223" spans="15:17">
      <c r="O8223">
        <f t="shared" si="387"/>
        <v>1464</v>
      </c>
      <c r="P8223" t="e">
        <f t="shared" si="386"/>
        <v>#VALUE!</v>
      </c>
      <c r="Q8223" t="e">
        <f t="shared" si="388"/>
        <v>#VALUE!</v>
      </c>
    </row>
    <row r="8224" spans="15:17">
      <c r="O8224">
        <f t="shared" si="387"/>
        <v>1465</v>
      </c>
      <c r="P8224" t="e">
        <f t="shared" si="386"/>
        <v>#VALUE!</v>
      </c>
      <c r="Q8224" t="e">
        <f t="shared" si="388"/>
        <v>#VALUE!</v>
      </c>
    </row>
    <row r="8225" spans="15:17">
      <c r="O8225">
        <f t="shared" si="387"/>
        <v>1466</v>
      </c>
      <c r="P8225" t="e">
        <f t="shared" si="386"/>
        <v>#VALUE!</v>
      </c>
      <c r="Q8225" t="e">
        <f t="shared" si="388"/>
        <v>#VALUE!</v>
      </c>
    </row>
    <row r="8226" spans="15:17">
      <c r="O8226">
        <f t="shared" si="387"/>
        <v>1467</v>
      </c>
      <c r="P8226" t="e">
        <f t="shared" si="386"/>
        <v>#VALUE!</v>
      </c>
      <c r="Q8226" t="e">
        <f t="shared" si="388"/>
        <v>#VALUE!</v>
      </c>
    </row>
    <row r="8227" spans="15:17">
      <c r="O8227">
        <f t="shared" si="387"/>
        <v>1468</v>
      </c>
      <c r="P8227" t="e">
        <f t="shared" si="386"/>
        <v>#VALUE!</v>
      </c>
      <c r="Q8227" t="e">
        <f t="shared" si="388"/>
        <v>#VALUE!</v>
      </c>
    </row>
    <row r="8228" spans="15:17">
      <c r="O8228">
        <f t="shared" si="387"/>
        <v>1469</v>
      </c>
      <c r="P8228" t="e">
        <f t="shared" si="386"/>
        <v>#VALUE!</v>
      </c>
      <c r="Q8228" t="e">
        <f t="shared" si="388"/>
        <v>#VALUE!</v>
      </c>
    </row>
    <row r="8229" spans="15:17">
      <c r="O8229">
        <f t="shared" si="387"/>
        <v>1470</v>
      </c>
      <c r="P8229" t="e">
        <f t="shared" si="386"/>
        <v>#VALUE!</v>
      </c>
      <c r="Q8229" t="e">
        <f t="shared" si="388"/>
        <v>#VALUE!</v>
      </c>
    </row>
    <row r="8230" spans="15:17">
      <c r="O8230">
        <f t="shared" si="387"/>
        <v>1471</v>
      </c>
      <c r="P8230" t="e">
        <f t="shared" si="386"/>
        <v>#VALUE!</v>
      </c>
      <c r="Q8230" t="e">
        <f t="shared" si="388"/>
        <v>#VALUE!</v>
      </c>
    </row>
    <row r="8231" spans="15:17">
      <c r="O8231">
        <f t="shared" si="387"/>
        <v>1472</v>
      </c>
      <c r="P8231" t="e">
        <f t="shared" ref="P8231:P8294" si="389">NEGBINOMDIST(O8231-$A$9,$A$9,$B$9)</f>
        <v>#VALUE!</v>
      </c>
      <c r="Q8231" t="e">
        <f t="shared" si="388"/>
        <v>#VALUE!</v>
      </c>
    </row>
    <row r="8232" spans="15:17">
      <c r="O8232">
        <f t="shared" ref="O8232:O8295" si="390">O8231+1</f>
        <v>1473</v>
      </c>
      <c r="P8232" t="e">
        <f t="shared" si="389"/>
        <v>#VALUE!</v>
      </c>
      <c r="Q8232" t="e">
        <f t="shared" si="388"/>
        <v>#VALUE!</v>
      </c>
    </row>
    <row r="8233" spans="15:17">
      <c r="O8233">
        <f t="shared" si="390"/>
        <v>1474</v>
      </c>
      <c r="P8233" t="e">
        <f t="shared" si="389"/>
        <v>#VALUE!</v>
      </c>
      <c r="Q8233" t="e">
        <f t="shared" si="388"/>
        <v>#VALUE!</v>
      </c>
    </row>
    <row r="8234" spans="15:17">
      <c r="O8234">
        <f t="shared" si="390"/>
        <v>1475</v>
      </c>
      <c r="P8234" t="e">
        <f t="shared" si="389"/>
        <v>#VALUE!</v>
      </c>
      <c r="Q8234" t="e">
        <f t="shared" si="388"/>
        <v>#VALUE!</v>
      </c>
    </row>
    <row r="8235" spans="15:17">
      <c r="O8235">
        <f t="shared" si="390"/>
        <v>1476</v>
      </c>
      <c r="P8235" t="e">
        <f t="shared" si="389"/>
        <v>#VALUE!</v>
      </c>
      <c r="Q8235" t="e">
        <f t="shared" si="388"/>
        <v>#VALUE!</v>
      </c>
    </row>
    <row r="8236" spans="15:17">
      <c r="O8236">
        <f t="shared" si="390"/>
        <v>1477</v>
      </c>
      <c r="P8236" t="e">
        <f t="shared" si="389"/>
        <v>#VALUE!</v>
      </c>
      <c r="Q8236" t="e">
        <f t="shared" si="388"/>
        <v>#VALUE!</v>
      </c>
    </row>
    <row r="8237" spans="15:17">
      <c r="O8237">
        <f t="shared" si="390"/>
        <v>1478</v>
      </c>
      <c r="P8237" t="e">
        <f t="shared" si="389"/>
        <v>#VALUE!</v>
      </c>
      <c r="Q8237" t="e">
        <f t="shared" si="388"/>
        <v>#VALUE!</v>
      </c>
    </row>
    <row r="8238" spans="15:17">
      <c r="O8238">
        <f t="shared" si="390"/>
        <v>1479</v>
      </c>
      <c r="P8238" t="e">
        <f t="shared" si="389"/>
        <v>#VALUE!</v>
      </c>
      <c r="Q8238" t="e">
        <f t="shared" si="388"/>
        <v>#VALUE!</v>
      </c>
    </row>
    <row r="8239" spans="15:17">
      <c r="O8239">
        <f t="shared" si="390"/>
        <v>1480</v>
      </c>
      <c r="P8239" t="e">
        <f t="shared" si="389"/>
        <v>#VALUE!</v>
      </c>
      <c r="Q8239" t="e">
        <f t="shared" si="388"/>
        <v>#VALUE!</v>
      </c>
    </row>
    <row r="8240" spans="15:17">
      <c r="O8240">
        <f t="shared" si="390"/>
        <v>1481</v>
      </c>
      <c r="P8240" t="e">
        <f t="shared" si="389"/>
        <v>#VALUE!</v>
      </c>
      <c r="Q8240" t="e">
        <f t="shared" si="388"/>
        <v>#VALUE!</v>
      </c>
    </row>
    <row r="8241" spans="15:17">
      <c r="O8241">
        <f t="shared" si="390"/>
        <v>1482</v>
      </c>
      <c r="P8241" t="e">
        <f t="shared" si="389"/>
        <v>#VALUE!</v>
      </c>
      <c r="Q8241" t="e">
        <f t="shared" si="388"/>
        <v>#VALUE!</v>
      </c>
    </row>
    <row r="8242" spans="15:17">
      <c r="O8242">
        <f t="shared" si="390"/>
        <v>1483</v>
      </c>
      <c r="P8242" t="e">
        <f t="shared" si="389"/>
        <v>#VALUE!</v>
      </c>
      <c r="Q8242" t="e">
        <f t="shared" si="388"/>
        <v>#VALUE!</v>
      </c>
    </row>
    <row r="8243" spans="15:17">
      <c r="O8243">
        <f t="shared" si="390"/>
        <v>1484</v>
      </c>
      <c r="P8243" t="e">
        <f t="shared" si="389"/>
        <v>#VALUE!</v>
      </c>
      <c r="Q8243" t="e">
        <f t="shared" si="388"/>
        <v>#VALUE!</v>
      </c>
    </row>
    <row r="8244" spans="15:17">
      <c r="O8244">
        <f t="shared" si="390"/>
        <v>1485</v>
      </c>
      <c r="P8244" t="e">
        <f t="shared" si="389"/>
        <v>#VALUE!</v>
      </c>
      <c r="Q8244" t="e">
        <f t="shared" si="388"/>
        <v>#VALUE!</v>
      </c>
    </row>
    <row r="8245" spans="15:17">
      <c r="O8245">
        <f t="shared" si="390"/>
        <v>1486</v>
      </c>
      <c r="P8245" t="e">
        <f t="shared" si="389"/>
        <v>#VALUE!</v>
      </c>
      <c r="Q8245" t="e">
        <f t="shared" si="388"/>
        <v>#VALUE!</v>
      </c>
    </row>
    <row r="8246" spans="15:17">
      <c r="O8246">
        <f t="shared" si="390"/>
        <v>1487</v>
      </c>
      <c r="P8246" t="e">
        <f t="shared" si="389"/>
        <v>#VALUE!</v>
      </c>
      <c r="Q8246" t="e">
        <f t="shared" si="388"/>
        <v>#VALUE!</v>
      </c>
    </row>
    <row r="8247" spans="15:17">
      <c r="O8247">
        <f t="shared" si="390"/>
        <v>1488</v>
      </c>
      <c r="P8247" t="e">
        <f t="shared" si="389"/>
        <v>#VALUE!</v>
      </c>
      <c r="Q8247" t="e">
        <f t="shared" si="388"/>
        <v>#VALUE!</v>
      </c>
    </row>
    <row r="8248" spans="15:17">
      <c r="O8248">
        <f t="shared" si="390"/>
        <v>1489</v>
      </c>
      <c r="P8248" t="e">
        <f t="shared" si="389"/>
        <v>#VALUE!</v>
      </c>
      <c r="Q8248" t="e">
        <f t="shared" si="388"/>
        <v>#VALUE!</v>
      </c>
    </row>
    <row r="8249" spans="15:17">
      <c r="O8249">
        <f t="shared" si="390"/>
        <v>1490</v>
      </c>
      <c r="P8249" t="e">
        <f t="shared" si="389"/>
        <v>#VALUE!</v>
      </c>
      <c r="Q8249" t="e">
        <f t="shared" si="388"/>
        <v>#VALUE!</v>
      </c>
    </row>
    <row r="8250" spans="15:17">
      <c r="O8250">
        <f t="shared" si="390"/>
        <v>1491</v>
      </c>
      <c r="P8250" t="e">
        <f t="shared" si="389"/>
        <v>#VALUE!</v>
      </c>
      <c r="Q8250" t="e">
        <f t="shared" si="388"/>
        <v>#VALUE!</v>
      </c>
    </row>
    <row r="8251" spans="15:17">
      <c r="O8251">
        <f t="shared" si="390"/>
        <v>1492</v>
      </c>
      <c r="P8251" t="e">
        <f t="shared" si="389"/>
        <v>#VALUE!</v>
      </c>
      <c r="Q8251" t="e">
        <f t="shared" si="388"/>
        <v>#VALUE!</v>
      </c>
    </row>
    <row r="8252" spans="15:17">
      <c r="O8252">
        <f t="shared" si="390"/>
        <v>1493</v>
      </c>
      <c r="P8252" t="e">
        <f t="shared" si="389"/>
        <v>#VALUE!</v>
      </c>
      <c r="Q8252" t="e">
        <f t="shared" si="388"/>
        <v>#VALUE!</v>
      </c>
    </row>
    <row r="8253" spans="15:17">
      <c r="O8253">
        <f t="shared" si="390"/>
        <v>1494</v>
      </c>
      <c r="P8253" t="e">
        <f t="shared" si="389"/>
        <v>#VALUE!</v>
      </c>
      <c r="Q8253" t="e">
        <f t="shared" si="388"/>
        <v>#VALUE!</v>
      </c>
    </row>
    <row r="8254" spans="15:17">
      <c r="O8254">
        <f t="shared" si="390"/>
        <v>1495</v>
      </c>
      <c r="P8254" t="e">
        <f t="shared" si="389"/>
        <v>#VALUE!</v>
      </c>
      <c r="Q8254" t="e">
        <f t="shared" si="388"/>
        <v>#VALUE!</v>
      </c>
    </row>
    <row r="8255" spans="15:17">
      <c r="O8255">
        <f t="shared" si="390"/>
        <v>1496</v>
      </c>
      <c r="P8255" t="e">
        <f t="shared" si="389"/>
        <v>#VALUE!</v>
      </c>
      <c r="Q8255" t="e">
        <f t="shared" si="388"/>
        <v>#VALUE!</v>
      </c>
    </row>
    <row r="8256" spans="15:17">
      <c r="O8256">
        <f t="shared" si="390"/>
        <v>1497</v>
      </c>
      <c r="P8256" t="e">
        <f t="shared" si="389"/>
        <v>#VALUE!</v>
      </c>
      <c r="Q8256" t="e">
        <f t="shared" si="388"/>
        <v>#VALUE!</v>
      </c>
    </row>
    <row r="8257" spans="15:17">
      <c r="O8257">
        <f t="shared" si="390"/>
        <v>1498</v>
      </c>
      <c r="P8257" t="e">
        <f t="shared" si="389"/>
        <v>#VALUE!</v>
      </c>
      <c r="Q8257" t="e">
        <f t="shared" si="388"/>
        <v>#VALUE!</v>
      </c>
    </row>
    <row r="8258" spans="15:17">
      <c r="O8258">
        <f t="shared" si="390"/>
        <v>1499</v>
      </c>
      <c r="P8258" t="e">
        <f t="shared" si="389"/>
        <v>#VALUE!</v>
      </c>
      <c r="Q8258" t="e">
        <f t="shared" si="388"/>
        <v>#VALUE!</v>
      </c>
    </row>
    <row r="8259" spans="15:17">
      <c r="O8259">
        <f t="shared" si="390"/>
        <v>1500</v>
      </c>
      <c r="P8259" t="e">
        <f t="shared" si="389"/>
        <v>#VALUE!</v>
      </c>
      <c r="Q8259" t="e">
        <f t="shared" si="388"/>
        <v>#VALUE!</v>
      </c>
    </row>
    <row r="8260" spans="15:17">
      <c r="O8260">
        <f t="shared" si="390"/>
        <v>1501</v>
      </c>
      <c r="P8260" t="e">
        <f t="shared" si="389"/>
        <v>#VALUE!</v>
      </c>
      <c r="Q8260" t="e">
        <f t="shared" si="388"/>
        <v>#VALUE!</v>
      </c>
    </row>
    <row r="8261" spans="15:17">
      <c r="O8261">
        <f t="shared" si="390"/>
        <v>1502</v>
      </c>
      <c r="P8261" t="e">
        <f t="shared" si="389"/>
        <v>#VALUE!</v>
      </c>
      <c r="Q8261" t="e">
        <f t="shared" si="388"/>
        <v>#VALUE!</v>
      </c>
    </row>
    <row r="8262" spans="15:17">
      <c r="O8262">
        <f t="shared" si="390"/>
        <v>1503</v>
      </c>
      <c r="P8262" t="e">
        <f t="shared" si="389"/>
        <v>#VALUE!</v>
      </c>
      <c r="Q8262" t="e">
        <f t="shared" si="388"/>
        <v>#VALUE!</v>
      </c>
    </row>
    <row r="8263" spans="15:17">
      <c r="O8263">
        <f t="shared" si="390"/>
        <v>1504</v>
      </c>
      <c r="P8263" t="e">
        <f t="shared" si="389"/>
        <v>#VALUE!</v>
      </c>
      <c r="Q8263" t="e">
        <f t="shared" ref="Q8263:Q8326" si="391">Q8262+P8262</f>
        <v>#VALUE!</v>
      </c>
    </row>
    <row r="8264" spans="15:17">
      <c r="O8264">
        <f t="shared" si="390"/>
        <v>1505</v>
      </c>
      <c r="P8264" t="e">
        <f t="shared" si="389"/>
        <v>#VALUE!</v>
      </c>
      <c r="Q8264" t="e">
        <f t="shared" si="391"/>
        <v>#VALUE!</v>
      </c>
    </row>
    <row r="8265" spans="15:17">
      <c r="O8265">
        <f t="shared" si="390"/>
        <v>1506</v>
      </c>
      <c r="P8265" t="e">
        <f t="shared" si="389"/>
        <v>#VALUE!</v>
      </c>
      <c r="Q8265" t="e">
        <f t="shared" si="391"/>
        <v>#VALUE!</v>
      </c>
    </row>
    <row r="8266" spans="15:17">
      <c r="O8266">
        <f t="shared" si="390"/>
        <v>1507</v>
      </c>
      <c r="P8266" t="e">
        <f t="shared" si="389"/>
        <v>#VALUE!</v>
      </c>
      <c r="Q8266" t="e">
        <f t="shared" si="391"/>
        <v>#VALUE!</v>
      </c>
    </row>
    <row r="8267" spans="15:17">
      <c r="O8267">
        <f t="shared" si="390"/>
        <v>1508</v>
      </c>
      <c r="P8267" t="e">
        <f t="shared" si="389"/>
        <v>#VALUE!</v>
      </c>
      <c r="Q8267" t="e">
        <f t="shared" si="391"/>
        <v>#VALUE!</v>
      </c>
    </row>
    <row r="8268" spans="15:17">
      <c r="O8268">
        <f t="shared" si="390"/>
        <v>1509</v>
      </c>
      <c r="P8268" t="e">
        <f t="shared" si="389"/>
        <v>#VALUE!</v>
      </c>
      <c r="Q8268" t="e">
        <f t="shared" si="391"/>
        <v>#VALUE!</v>
      </c>
    </row>
    <row r="8269" spans="15:17">
      <c r="O8269">
        <f t="shared" si="390"/>
        <v>1510</v>
      </c>
      <c r="P8269" t="e">
        <f t="shared" si="389"/>
        <v>#VALUE!</v>
      </c>
      <c r="Q8269" t="e">
        <f t="shared" si="391"/>
        <v>#VALUE!</v>
      </c>
    </row>
    <row r="8270" spans="15:17">
      <c r="O8270">
        <f t="shared" si="390"/>
        <v>1511</v>
      </c>
      <c r="P8270" t="e">
        <f t="shared" si="389"/>
        <v>#VALUE!</v>
      </c>
      <c r="Q8270" t="e">
        <f t="shared" si="391"/>
        <v>#VALUE!</v>
      </c>
    </row>
    <row r="8271" spans="15:17">
      <c r="O8271">
        <f t="shared" si="390"/>
        <v>1512</v>
      </c>
      <c r="P8271" t="e">
        <f t="shared" si="389"/>
        <v>#VALUE!</v>
      </c>
      <c r="Q8271" t="e">
        <f t="shared" si="391"/>
        <v>#VALUE!</v>
      </c>
    </row>
    <row r="8272" spans="15:17">
      <c r="O8272">
        <f t="shared" si="390"/>
        <v>1513</v>
      </c>
      <c r="P8272" t="e">
        <f t="shared" si="389"/>
        <v>#VALUE!</v>
      </c>
      <c r="Q8272" t="e">
        <f t="shared" si="391"/>
        <v>#VALUE!</v>
      </c>
    </row>
    <row r="8273" spans="15:17">
      <c r="O8273">
        <f t="shared" si="390"/>
        <v>1514</v>
      </c>
      <c r="P8273" t="e">
        <f t="shared" si="389"/>
        <v>#VALUE!</v>
      </c>
      <c r="Q8273" t="e">
        <f t="shared" si="391"/>
        <v>#VALUE!</v>
      </c>
    </row>
    <row r="8274" spans="15:17">
      <c r="O8274">
        <f t="shared" si="390"/>
        <v>1515</v>
      </c>
      <c r="P8274" t="e">
        <f t="shared" si="389"/>
        <v>#VALUE!</v>
      </c>
      <c r="Q8274" t="e">
        <f t="shared" si="391"/>
        <v>#VALUE!</v>
      </c>
    </row>
    <row r="8275" spans="15:17">
      <c r="O8275">
        <f t="shared" si="390"/>
        <v>1516</v>
      </c>
      <c r="P8275" t="e">
        <f t="shared" si="389"/>
        <v>#VALUE!</v>
      </c>
      <c r="Q8275" t="e">
        <f t="shared" si="391"/>
        <v>#VALUE!</v>
      </c>
    </row>
    <row r="8276" spans="15:17">
      <c r="O8276">
        <f t="shared" si="390"/>
        <v>1517</v>
      </c>
      <c r="P8276" t="e">
        <f t="shared" si="389"/>
        <v>#VALUE!</v>
      </c>
      <c r="Q8276" t="e">
        <f t="shared" si="391"/>
        <v>#VALUE!</v>
      </c>
    </row>
    <row r="8277" spans="15:17">
      <c r="O8277">
        <f t="shared" si="390"/>
        <v>1518</v>
      </c>
      <c r="P8277" t="e">
        <f t="shared" si="389"/>
        <v>#VALUE!</v>
      </c>
      <c r="Q8277" t="e">
        <f t="shared" si="391"/>
        <v>#VALUE!</v>
      </c>
    </row>
    <row r="8278" spans="15:17">
      <c r="O8278">
        <f t="shared" si="390"/>
        <v>1519</v>
      </c>
      <c r="P8278" t="e">
        <f t="shared" si="389"/>
        <v>#VALUE!</v>
      </c>
      <c r="Q8278" t="e">
        <f t="shared" si="391"/>
        <v>#VALUE!</v>
      </c>
    </row>
    <row r="8279" spans="15:17">
      <c r="O8279">
        <f t="shared" si="390"/>
        <v>1520</v>
      </c>
      <c r="P8279" t="e">
        <f t="shared" si="389"/>
        <v>#VALUE!</v>
      </c>
      <c r="Q8279" t="e">
        <f t="shared" si="391"/>
        <v>#VALUE!</v>
      </c>
    </row>
    <row r="8280" spans="15:17">
      <c r="O8280">
        <f t="shared" si="390"/>
        <v>1521</v>
      </c>
      <c r="P8280" t="e">
        <f t="shared" si="389"/>
        <v>#VALUE!</v>
      </c>
      <c r="Q8280" t="e">
        <f t="shared" si="391"/>
        <v>#VALUE!</v>
      </c>
    </row>
    <row r="8281" spans="15:17">
      <c r="O8281">
        <f t="shared" si="390"/>
        <v>1522</v>
      </c>
      <c r="P8281" t="e">
        <f t="shared" si="389"/>
        <v>#VALUE!</v>
      </c>
      <c r="Q8281" t="e">
        <f t="shared" si="391"/>
        <v>#VALUE!</v>
      </c>
    </row>
    <row r="8282" spans="15:17">
      <c r="O8282">
        <f t="shared" si="390"/>
        <v>1523</v>
      </c>
      <c r="P8282" t="e">
        <f t="shared" si="389"/>
        <v>#VALUE!</v>
      </c>
      <c r="Q8282" t="e">
        <f t="shared" si="391"/>
        <v>#VALUE!</v>
      </c>
    </row>
    <row r="8283" spans="15:17">
      <c r="O8283">
        <f t="shared" si="390"/>
        <v>1524</v>
      </c>
      <c r="P8283" t="e">
        <f t="shared" si="389"/>
        <v>#VALUE!</v>
      </c>
      <c r="Q8283" t="e">
        <f t="shared" si="391"/>
        <v>#VALUE!</v>
      </c>
    </row>
    <row r="8284" spans="15:17">
      <c r="O8284">
        <f t="shared" si="390"/>
        <v>1525</v>
      </c>
      <c r="P8284" t="e">
        <f t="shared" si="389"/>
        <v>#VALUE!</v>
      </c>
      <c r="Q8284" t="e">
        <f t="shared" si="391"/>
        <v>#VALUE!</v>
      </c>
    </row>
    <row r="8285" spans="15:17">
      <c r="O8285">
        <f t="shared" si="390"/>
        <v>1526</v>
      </c>
      <c r="P8285" t="e">
        <f t="shared" si="389"/>
        <v>#VALUE!</v>
      </c>
      <c r="Q8285" t="e">
        <f t="shared" si="391"/>
        <v>#VALUE!</v>
      </c>
    </row>
    <row r="8286" spans="15:17">
      <c r="O8286">
        <f t="shared" si="390"/>
        <v>1527</v>
      </c>
      <c r="P8286" t="e">
        <f t="shared" si="389"/>
        <v>#VALUE!</v>
      </c>
      <c r="Q8286" t="e">
        <f t="shared" si="391"/>
        <v>#VALUE!</v>
      </c>
    </row>
    <row r="8287" spans="15:17">
      <c r="O8287">
        <f t="shared" si="390"/>
        <v>1528</v>
      </c>
      <c r="P8287" t="e">
        <f t="shared" si="389"/>
        <v>#VALUE!</v>
      </c>
      <c r="Q8287" t="e">
        <f t="shared" si="391"/>
        <v>#VALUE!</v>
      </c>
    </row>
    <row r="8288" spans="15:17">
      <c r="O8288">
        <f t="shared" si="390"/>
        <v>1529</v>
      </c>
      <c r="P8288" t="e">
        <f t="shared" si="389"/>
        <v>#VALUE!</v>
      </c>
      <c r="Q8288" t="e">
        <f t="shared" si="391"/>
        <v>#VALUE!</v>
      </c>
    </row>
    <row r="8289" spans="15:17">
      <c r="O8289">
        <f t="shared" si="390"/>
        <v>1530</v>
      </c>
      <c r="P8289" t="e">
        <f t="shared" si="389"/>
        <v>#VALUE!</v>
      </c>
      <c r="Q8289" t="e">
        <f t="shared" si="391"/>
        <v>#VALUE!</v>
      </c>
    </row>
    <row r="8290" spans="15:17">
      <c r="O8290">
        <f t="shared" si="390"/>
        <v>1531</v>
      </c>
      <c r="P8290" t="e">
        <f t="shared" si="389"/>
        <v>#VALUE!</v>
      </c>
      <c r="Q8290" t="e">
        <f t="shared" si="391"/>
        <v>#VALUE!</v>
      </c>
    </row>
    <row r="8291" spans="15:17">
      <c r="O8291">
        <f t="shared" si="390"/>
        <v>1532</v>
      </c>
      <c r="P8291" t="e">
        <f t="shared" si="389"/>
        <v>#VALUE!</v>
      </c>
      <c r="Q8291" t="e">
        <f t="shared" si="391"/>
        <v>#VALUE!</v>
      </c>
    </row>
    <row r="8292" spans="15:17">
      <c r="O8292">
        <f t="shared" si="390"/>
        <v>1533</v>
      </c>
      <c r="P8292" t="e">
        <f t="shared" si="389"/>
        <v>#VALUE!</v>
      </c>
      <c r="Q8292" t="e">
        <f t="shared" si="391"/>
        <v>#VALUE!</v>
      </c>
    </row>
    <row r="8293" spans="15:17">
      <c r="O8293">
        <f t="shared" si="390"/>
        <v>1534</v>
      </c>
      <c r="P8293" t="e">
        <f t="shared" si="389"/>
        <v>#VALUE!</v>
      </c>
      <c r="Q8293" t="e">
        <f t="shared" si="391"/>
        <v>#VALUE!</v>
      </c>
    </row>
    <row r="8294" spans="15:17">
      <c r="O8294">
        <f t="shared" si="390"/>
        <v>1535</v>
      </c>
      <c r="P8294" t="e">
        <f t="shared" si="389"/>
        <v>#VALUE!</v>
      </c>
      <c r="Q8294" t="e">
        <f t="shared" si="391"/>
        <v>#VALUE!</v>
      </c>
    </row>
    <row r="8295" spans="15:17">
      <c r="O8295">
        <f t="shared" si="390"/>
        <v>1536</v>
      </c>
      <c r="P8295" t="e">
        <f t="shared" ref="P8295:P8335" si="392">NEGBINOMDIST(O8295-$A$9,$A$9,$B$9)</f>
        <v>#VALUE!</v>
      </c>
      <c r="Q8295" t="e">
        <f t="shared" si="391"/>
        <v>#VALUE!</v>
      </c>
    </row>
    <row r="8296" spans="15:17">
      <c r="O8296">
        <f t="shared" ref="O8296:O8335" si="393">O8295+1</f>
        <v>1537</v>
      </c>
      <c r="P8296" t="e">
        <f t="shared" si="392"/>
        <v>#VALUE!</v>
      </c>
      <c r="Q8296" t="e">
        <f t="shared" si="391"/>
        <v>#VALUE!</v>
      </c>
    </row>
    <row r="8297" spans="15:17">
      <c r="O8297">
        <f t="shared" si="393"/>
        <v>1538</v>
      </c>
      <c r="P8297" t="e">
        <f t="shared" si="392"/>
        <v>#VALUE!</v>
      </c>
      <c r="Q8297" t="e">
        <f t="shared" si="391"/>
        <v>#VALUE!</v>
      </c>
    </row>
    <row r="8298" spans="15:17">
      <c r="O8298">
        <f t="shared" si="393"/>
        <v>1539</v>
      </c>
      <c r="P8298" t="e">
        <f t="shared" si="392"/>
        <v>#VALUE!</v>
      </c>
      <c r="Q8298" t="e">
        <f t="shared" si="391"/>
        <v>#VALUE!</v>
      </c>
    </row>
    <row r="8299" spans="15:17">
      <c r="O8299">
        <f t="shared" si="393"/>
        <v>1540</v>
      </c>
      <c r="P8299" t="e">
        <f t="shared" si="392"/>
        <v>#VALUE!</v>
      </c>
      <c r="Q8299" t="e">
        <f t="shared" si="391"/>
        <v>#VALUE!</v>
      </c>
    </row>
    <row r="8300" spans="15:17">
      <c r="O8300">
        <f t="shared" si="393"/>
        <v>1541</v>
      </c>
      <c r="P8300" t="e">
        <f t="shared" si="392"/>
        <v>#VALUE!</v>
      </c>
      <c r="Q8300" t="e">
        <f t="shared" si="391"/>
        <v>#VALUE!</v>
      </c>
    </row>
    <row r="8301" spans="15:17">
      <c r="O8301">
        <f t="shared" si="393"/>
        <v>1542</v>
      </c>
      <c r="P8301" t="e">
        <f t="shared" si="392"/>
        <v>#VALUE!</v>
      </c>
      <c r="Q8301" t="e">
        <f t="shared" si="391"/>
        <v>#VALUE!</v>
      </c>
    </row>
    <row r="8302" spans="15:17">
      <c r="O8302">
        <f t="shared" si="393"/>
        <v>1543</v>
      </c>
      <c r="P8302" t="e">
        <f t="shared" si="392"/>
        <v>#VALUE!</v>
      </c>
      <c r="Q8302" t="e">
        <f t="shared" si="391"/>
        <v>#VALUE!</v>
      </c>
    </row>
    <row r="8303" spans="15:17">
      <c r="O8303">
        <f t="shared" si="393"/>
        <v>1544</v>
      </c>
      <c r="P8303" t="e">
        <f t="shared" si="392"/>
        <v>#VALUE!</v>
      </c>
      <c r="Q8303" t="e">
        <f t="shared" si="391"/>
        <v>#VALUE!</v>
      </c>
    </row>
    <row r="8304" spans="15:17">
      <c r="O8304">
        <f t="shared" si="393"/>
        <v>1545</v>
      </c>
      <c r="P8304" t="e">
        <f t="shared" si="392"/>
        <v>#VALUE!</v>
      </c>
      <c r="Q8304" t="e">
        <f t="shared" si="391"/>
        <v>#VALUE!</v>
      </c>
    </row>
    <row r="8305" spans="15:17">
      <c r="O8305">
        <f t="shared" si="393"/>
        <v>1546</v>
      </c>
      <c r="P8305" t="e">
        <f t="shared" si="392"/>
        <v>#VALUE!</v>
      </c>
      <c r="Q8305" t="e">
        <f t="shared" si="391"/>
        <v>#VALUE!</v>
      </c>
    </row>
    <row r="8306" spans="15:17">
      <c r="O8306">
        <f t="shared" si="393"/>
        <v>1547</v>
      </c>
      <c r="P8306" t="e">
        <f t="shared" si="392"/>
        <v>#VALUE!</v>
      </c>
      <c r="Q8306" t="e">
        <f t="shared" si="391"/>
        <v>#VALUE!</v>
      </c>
    </row>
    <row r="8307" spans="15:17">
      <c r="O8307">
        <f t="shared" si="393"/>
        <v>1548</v>
      </c>
      <c r="P8307" t="e">
        <f t="shared" si="392"/>
        <v>#VALUE!</v>
      </c>
      <c r="Q8307" t="e">
        <f t="shared" si="391"/>
        <v>#VALUE!</v>
      </c>
    </row>
    <row r="8308" spans="15:17">
      <c r="O8308">
        <f t="shared" si="393"/>
        <v>1549</v>
      </c>
      <c r="P8308" t="e">
        <f t="shared" si="392"/>
        <v>#VALUE!</v>
      </c>
      <c r="Q8308" t="e">
        <f t="shared" si="391"/>
        <v>#VALUE!</v>
      </c>
    </row>
    <row r="8309" spans="15:17">
      <c r="O8309">
        <f t="shared" si="393"/>
        <v>1550</v>
      </c>
      <c r="P8309" t="e">
        <f t="shared" si="392"/>
        <v>#VALUE!</v>
      </c>
      <c r="Q8309" t="e">
        <f t="shared" si="391"/>
        <v>#VALUE!</v>
      </c>
    </row>
    <row r="8310" spans="15:17">
      <c r="O8310">
        <f t="shared" si="393"/>
        <v>1551</v>
      </c>
      <c r="P8310" t="e">
        <f t="shared" si="392"/>
        <v>#VALUE!</v>
      </c>
      <c r="Q8310" t="e">
        <f t="shared" si="391"/>
        <v>#VALUE!</v>
      </c>
    </row>
    <row r="8311" spans="15:17">
      <c r="O8311">
        <f t="shared" si="393"/>
        <v>1552</v>
      </c>
      <c r="P8311" t="e">
        <f t="shared" si="392"/>
        <v>#VALUE!</v>
      </c>
      <c r="Q8311" t="e">
        <f t="shared" si="391"/>
        <v>#VALUE!</v>
      </c>
    </row>
    <row r="8312" spans="15:17">
      <c r="O8312">
        <f t="shared" si="393"/>
        <v>1553</v>
      </c>
      <c r="P8312" t="e">
        <f t="shared" si="392"/>
        <v>#VALUE!</v>
      </c>
      <c r="Q8312" t="e">
        <f t="shared" si="391"/>
        <v>#VALUE!</v>
      </c>
    </row>
    <row r="8313" spans="15:17">
      <c r="O8313">
        <f t="shared" si="393"/>
        <v>1554</v>
      </c>
      <c r="P8313" t="e">
        <f t="shared" si="392"/>
        <v>#VALUE!</v>
      </c>
      <c r="Q8313" t="e">
        <f t="shared" si="391"/>
        <v>#VALUE!</v>
      </c>
    </row>
    <row r="8314" spans="15:17">
      <c r="O8314">
        <f t="shared" si="393"/>
        <v>1555</v>
      </c>
      <c r="P8314" t="e">
        <f t="shared" si="392"/>
        <v>#VALUE!</v>
      </c>
      <c r="Q8314" t="e">
        <f t="shared" si="391"/>
        <v>#VALUE!</v>
      </c>
    </row>
    <row r="8315" spans="15:17">
      <c r="O8315">
        <f t="shared" si="393"/>
        <v>1556</v>
      </c>
      <c r="P8315" t="e">
        <f t="shared" si="392"/>
        <v>#VALUE!</v>
      </c>
      <c r="Q8315" t="e">
        <f t="shared" si="391"/>
        <v>#VALUE!</v>
      </c>
    </row>
    <row r="8316" spans="15:17">
      <c r="O8316">
        <f t="shared" si="393"/>
        <v>1557</v>
      </c>
      <c r="P8316" t="e">
        <f t="shared" si="392"/>
        <v>#VALUE!</v>
      </c>
      <c r="Q8316" t="e">
        <f t="shared" si="391"/>
        <v>#VALUE!</v>
      </c>
    </row>
    <row r="8317" spans="15:17">
      <c r="O8317">
        <f t="shared" si="393"/>
        <v>1558</v>
      </c>
      <c r="P8317" t="e">
        <f t="shared" si="392"/>
        <v>#VALUE!</v>
      </c>
      <c r="Q8317" t="e">
        <f t="shared" si="391"/>
        <v>#VALUE!</v>
      </c>
    </row>
    <row r="8318" spans="15:17">
      <c r="O8318">
        <f t="shared" si="393"/>
        <v>1559</v>
      </c>
      <c r="P8318" t="e">
        <f t="shared" si="392"/>
        <v>#VALUE!</v>
      </c>
      <c r="Q8318" t="e">
        <f t="shared" si="391"/>
        <v>#VALUE!</v>
      </c>
    </row>
    <row r="8319" spans="15:17">
      <c r="O8319">
        <f t="shared" si="393"/>
        <v>1560</v>
      </c>
      <c r="P8319" t="e">
        <f t="shared" si="392"/>
        <v>#VALUE!</v>
      </c>
      <c r="Q8319" t="e">
        <f t="shared" si="391"/>
        <v>#VALUE!</v>
      </c>
    </row>
    <row r="8320" spans="15:17">
      <c r="O8320">
        <f t="shared" si="393"/>
        <v>1561</v>
      </c>
      <c r="P8320" t="e">
        <f t="shared" si="392"/>
        <v>#VALUE!</v>
      </c>
      <c r="Q8320" t="e">
        <f t="shared" si="391"/>
        <v>#VALUE!</v>
      </c>
    </row>
    <row r="8321" spans="15:17">
      <c r="O8321">
        <f t="shared" si="393"/>
        <v>1562</v>
      </c>
      <c r="P8321" t="e">
        <f t="shared" si="392"/>
        <v>#VALUE!</v>
      </c>
      <c r="Q8321" t="e">
        <f t="shared" si="391"/>
        <v>#VALUE!</v>
      </c>
    </row>
    <row r="8322" spans="15:17">
      <c r="O8322">
        <f t="shared" si="393"/>
        <v>1563</v>
      </c>
      <c r="P8322" t="e">
        <f t="shared" si="392"/>
        <v>#VALUE!</v>
      </c>
      <c r="Q8322" t="e">
        <f t="shared" si="391"/>
        <v>#VALUE!</v>
      </c>
    </row>
    <row r="8323" spans="15:17">
      <c r="O8323">
        <f t="shared" si="393"/>
        <v>1564</v>
      </c>
      <c r="P8323" t="e">
        <f t="shared" si="392"/>
        <v>#VALUE!</v>
      </c>
      <c r="Q8323" t="e">
        <f t="shared" si="391"/>
        <v>#VALUE!</v>
      </c>
    </row>
    <row r="8324" spans="15:17">
      <c r="O8324">
        <f t="shared" si="393"/>
        <v>1565</v>
      </c>
      <c r="P8324" t="e">
        <f t="shared" si="392"/>
        <v>#VALUE!</v>
      </c>
      <c r="Q8324" t="e">
        <f t="shared" si="391"/>
        <v>#VALUE!</v>
      </c>
    </row>
    <row r="8325" spans="15:17">
      <c r="O8325">
        <f t="shared" si="393"/>
        <v>1566</v>
      </c>
      <c r="P8325" t="e">
        <f t="shared" si="392"/>
        <v>#VALUE!</v>
      </c>
      <c r="Q8325" t="e">
        <f t="shared" si="391"/>
        <v>#VALUE!</v>
      </c>
    </row>
    <row r="8326" spans="15:17">
      <c r="O8326">
        <f t="shared" si="393"/>
        <v>1567</v>
      </c>
      <c r="P8326" t="e">
        <f t="shared" si="392"/>
        <v>#VALUE!</v>
      </c>
      <c r="Q8326" t="e">
        <f t="shared" si="391"/>
        <v>#VALUE!</v>
      </c>
    </row>
    <row r="8327" spans="15:17">
      <c r="O8327">
        <f t="shared" si="393"/>
        <v>1568</v>
      </c>
      <c r="P8327" t="e">
        <f t="shared" si="392"/>
        <v>#VALUE!</v>
      </c>
      <c r="Q8327" t="e">
        <f t="shared" ref="Q8327:Q8335" si="394">Q8326+P8326</f>
        <v>#VALUE!</v>
      </c>
    </row>
    <row r="8328" spans="15:17">
      <c r="O8328">
        <f t="shared" si="393"/>
        <v>1569</v>
      </c>
      <c r="P8328" t="e">
        <f t="shared" si="392"/>
        <v>#VALUE!</v>
      </c>
      <c r="Q8328" t="e">
        <f t="shared" si="394"/>
        <v>#VALUE!</v>
      </c>
    </row>
    <row r="8329" spans="15:17">
      <c r="O8329">
        <f t="shared" si="393"/>
        <v>1570</v>
      </c>
      <c r="P8329" t="e">
        <f t="shared" si="392"/>
        <v>#VALUE!</v>
      </c>
      <c r="Q8329" t="e">
        <f t="shared" si="394"/>
        <v>#VALUE!</v>
      </c>
    </row>
    <row r="8330" spans="15:17">
      <c r="O8330">
        <f t="shared" si="393"/>
        <v>1571</v>
      </c>
      <c r="P8330" t="e">
        <f t="shared" si="392"/>
        <v>#VALUE!</v>
      </c>
      <c r="Q8330" t="e">
        <f t="shared" si="394"/>
        <v>#VALUE!</v>
      </c>
    </row>
    <row r="8331" spans="15:17">
      <c r="O8331">
        <f t="shared" si="393"/>
        <v>1572</v>
      </c>
      <c r="P8331" t="e">
        <f t="shared" si="392"/>
        <v>#VALUE!</v>
      </c>
      <c r="Q8331" t="e">
        <f t="shared" si="394"/>
        <v>#VALUE!</v>
      </c>
    </row>
    <row r="8332" spans="15:17">
      <c r="O8332">
        <f t="shared" si="393"/>
        <v>1573</v>
      </c>
      <c r="P8332" t="e">
        <f t="shared" si="392"/>
        <v>#VALUE!</v>
      </c>
      <c r="Q8332" t="e">
        <f t="shared" si="394"/>
        <v>#VALUE!</v>
      </c>
    </row>
    <row r="8333" spans="15:17">
      <c r="O8333">
        <f t="shared" si="393"/>
        <v>1574</v>
      </c>
      <c r="P8333" t="e">
        <f t="shared" si="392"/>
        <v>#VALUE!</v>
      </c>
      <c r="Q8333" t="e">
        <f t="shared" si="394"/>
        <v>#VALUE!</v>
      </c>
    </row>
    <row r="8334" spans="15:17">
      <c r="O8334">
        <f t="shared" si="393"/>
        <v>1575</v>
      </c>
      <c r="P8334" t="e">
        <f t="shared" si="392"/>
        <v>#VALUE!</v>
      </c>
      <c r="Q8334" t="e">
        <f t="shared" si="394"/>
        <v>#VALUE!</v>
      </c>
    </row>
    <row r="8335" spans="15:17">
      <c r="O8335">
        <f t="shared" si="393"/>
        <v>1576</v>
      </c>
      <c r="P8335" t="e">
        <f t="shared" si="392"/>
        <v>#VALUE!</v>
      </c>
      <c r="Q8335" t="e">
        <f t="shared" si="394"/>
        <v>#VALUE!</v>
      </c>
    </row>
  </sheetData>
  <sheetProtection password="DBE3" sheet="1" objects="1" scenarios="1" selectLockedCells="1" selectUnlockedCells="1"/>
  <dataValidations count="1">
    <dataValidation operator="greaterThan" allowBlank="1" showInputMessage="1" showErrorMessage="1" error="b&gt;=a" sqref="B15:B17"/>
  </dataValidations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L31" sqref="L31"/>
    </sheetView>
  </sheetViews>
  <sheetFormatPr defaultRowHeight="15"/>
  <cols>
    <col min="1" max="1" width="17.140625" customWidth="1"/>
    <col min="2" max="3" width="11.85546875" bestFit="1" customWidth="1"/>
    <col min="6" max="6" width="11.85546875" bestFit="1" customWidth="1"/>
  </cols>
  <sheetData>
    <row r="1" spans="1:6" s="1" customFormat="1" ht="21">
      <c r="A1" s="1" t="s">
        <v>19</v>
      </c>
    </row>
    <row r="3" spans="1:6">
      <c r="A3" t="s">
        <v>20</v>
      </c>
    </row>
    <row r="4" spans="1:6">
      <c r="A4" t="str">
        <f>IF(A9="","Zadejte střední hodnotu λt!","")</f>
        <v>Zadejte střední hodnotu λt!</v>
      </c>
      <c r="B4" t="str">
        <f>IF(A9="","",IF(A9&lt;=0,"Střední hodnota λt musí být kladná!",""))</f>
        <v/>
      </c>
    </row>
    <row r="6" spans="1:6">
      <c r="A6" s="2" t="s">
        <v>6</v>
      </c>
      <c r="D6" s="2" t="s">
        <v>15</v>
      </c>
    </row>
    <row r="7" spans="1:6">
      <c r="B7" s="9"/>
    </row>
    <row r="8" spans="1:6">
      <c r="A8" s="17" t="s">
        <v>35</v>
      </c>
      <c r="B8" s="18"/>
      <c r="D8" s="5" t="s">
        <v>12</v>
      </c>
      <c r="E8" s="5" t="s">
        <v>13</v>
      </c>
      <c r="F8" s="16" t="s">
        <v>14</v>
      </c>
    </row>
    <row r="9" spans="1:6">
      <c r="A9" s="6" t="str">
        <f>IF(AND('Diskrétní rozdělení'!$B$9="Poissonovo",'Diskrétní rozdělení'!A13&lt;&gt;0),'Diskrétní rozdělení'!A13,"")</f>
        <v/>
      </c>
      <c r="B9" s="8"/>
      <c r="D9" s="4" t="str">
        <f>IF(AND($A$4="",$B$4=""),A9,"")</f>
        <v/>
      </c>
      <c r="E9" s="4" t="str">
        <f>IF(AND($A$4="",$B$4=""),A9,"")</f>
        <v/>
      </c>
      <c r="F9" s="4" t="str">
        <f>IF(AND($A$4="",$B$4=""),ROUND(SQRT(E9),1),"")</f>
        <v/>
      </c>
    </row>
    <row r="10" spans="1:6">
      <c r="B10" s="9"/>
    </row>
    <row r="11" spans="1:6">
      <c r="A11" s="2" t="s">
        <v>3</v>
      </c>
    </row>
    <row r="13" spans="1:6">
      <c r="A13" s="14" t="s">
        <v>4</v>
      </c>
      <c r="B13" s="14" t="s">
        <v>5</v>
      </c>
    </row>
    <row r="14" spans="1:6">
      <c r="A14" s="6" t="str">
        <f>IF('Diskrétní rozdělení'!$B$9="Poissonovo",'Diskrétní rozdělení'!A17,"")</f>
        <v/>
      </c>
      <c r="B14" s="6" t="str">
        <f>IF('Diskrétní rozdělení'!$B$9="Poissonovo",'Diskrétní rozdělení'!B17,"")</f>
        <v/>
      </c>
    </row>
    <row r="15" spans="1:6">
      <c r="A15" s="7"/>
      <c r="B15" s="7"/>
    </row>
    <row r="16" spans="1:6">
      <c r="A16" s="13" t="s">
        <v>7</v>
      </c>
      <c r="B16" s="7"/>
    </row>
    <row r="17" spans="1:12">
      <c r="A17" s="7"/>
      <c r="B17" s="7"/>
    </row>
    <row r="18" spans="1:12">
      <c r="A18" s="10" t="str">
        <f>CONCATENATE("P(X&lt;",A13,")")</f>
        <v>P(X&lt;a)</v>
      </c>
      <c r="B18" s="10" t="str">
        <f>CONCATENATE("P(X=",A13,")")</f>
        <v>P(X=a)</v>
      </c>
      <c r="C18" s="10" t="str">
        <f>CONCATENATE("P(X&gt;",A13,")")</f>
        <v>P(X&gt;a)</v>
      </c>
    </row>
    <row r="19" spans="1:12">
      <c r="A19" s="5" t="str">
        <f>CONCATENATE("P(X&lt;",A14,")")</f>
        <v>P(X&lt;)</v>
      </c>
      <c r="B19" s="5" t="str">
        <f>CONCATENATE("P(X=",A14,")")</f>
        <v>P(X=)</v>
      </c>
      <c r="C19" s="5" t="str">
        <f>CONCATENATE("P(X&gt;",A14,")")</f>
        <v>P(X&gt;)</v>
      </c>
    </row>
    <row r="20" spans="1:12">
      <c r="A20" s="4" t="str">
        <f>IF(AND($A$4="",$B$4=""),IF(A14&lt;0,0,POISSON(CEILING(A14,1),$A$9,1)-POISSON(CEILING(A14,1),$A$9,0)),"")</f>
        <v/>
      </c>
      <c r="B20" s="4" t="str">
        <f>IF(AND($A$4="",$B$4=""),IF(INT(A14)=A14,IF(A14&lt;0,0,POISSON(A14,$A$9,0)),0),"")</f>
        <v/>
      </c>
      <c r="C20" s="4" t="str">
        <f>IF(AND($A$4="",$B$4=""),1-A20-B20,"")</f>
        <v/>
      </c>
    </row>
    <row r="21" spans="1:12">
      <c r="A21" s="8"/>
      <c r="B21" s="8"/>
      <c r="C21" s="8"/>
    </row>
    <row r="22" spans="1:12">
      <c r="A22" s="10" t="str">
        <f>CONCATENATE("P(X&lt;",B13,")")</f>
        <v>P(X&lt;b)</v>
      </c>
      <c r="B22" s="10" t="str">
        <f>CONCATENATE("P(X=",B13,")")</f>
        <v>P(X=b)</v>
      </c>
      <c r="C22" s="10" t="str">
        <f>CONCATENATE("P(X&gt;",B13,")")</f>
        <v>P(X&gt;b)</v>
      </c>
    </row>
    <row r="23" spans="1:12">
      <c r="A23" s="5" t="str">
        <f>CONCATENATE("P(X&lt;",B14,")")</f>
        <v>P(X&lt;)</v>
      </c>
      <c r="B23" s="5" t="str">
        <f>CONCATENATE("P(X=",B14,")")</f>
        <v>P(X=)</v>
      </c>
      <c r="C23" s="5" t="str">
        <f>CONCATENATE("P(X&gt;",B14,")")</f>
        <v>P(X&gt;)</v>
      </c>
    </row>
    <row r="24" spans="1:12">
      <c r="A24" s="4" t="str">
        <f>IF(AND($A$4="",$B$4=""),IF(B14&lt;0,0,POISSON(CEILING(B14,1),$A$9,1)-POISSON(CEILING(B14,1),$A$9,0)),"")</f>
        <v/>
      </c>
      <c r="B24" s="4" t="str">
        <f>IF(AND($A$4="",$B$4=""),IF(INT(B14)=B14,IF(B14&lt;0,0,POISSON(B14,$A$9,0)),0),"")</f>
        <v/>
      </c>
      <c r="C24" s="4" t="str">
        <f>IF(AND($A$4="",$B$4=""),1-A24-B24,"")</f>
        <v/>
      </c>
    </row>
    <row r="25" spans="1:12" s="9" customFormat="1">
      <c r="A25" s="8"/>
      <c r="B25" s="8"/>
      <c r="C25" s="8"/>
    </row>
    <row r="26" spans="1:12">
      <c r="A26" s="10" t="str">
        <f>CONCATENATE("P(",A13,"≤","X&lt;",B13,")")</f>
        <v>P(a≤X&lt;b)</v>
      </c>
    </row>
    <row r="27" spans="1:12">
      <c r="A27" s="5" t="str">
        <f>CONCATENATE("P(",A14,"≤","X&lt;",B14,")")</f>
        <v>P(≤X&lt;)</v>
      </c>
    </row>
    <row r="28" spans="1:12">
      <c r="A28" s="4" t="str">
        <f>IF(AND($A$4="",$B$4=""),IF(B14&lt;=A14,"",A24-A20),"")</f>
        <v/>
      </c>
    </row>
    <row r="31" spans="1:12" s="51" customFormat="1" ht="21">
      <c r="L31" s="48" t="s">
        <v>80</v>
      </c>
    </row>
  </sheetData>
  <sheetProtection password="DBE3" sheet="1" objects="1" scenarios="1" selectLockedCells="1" selectUnlockedCells="1"/>
  <dataValidations count="1">
    <dataValidation operator="greaterThan" allowBlank="1" showInputMessage="1" showErrorMessage="1" error="b&gt;=a" sqref="B15:B17"/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874"/>
  <sheetViews>
    <sheetView workbookViewId="0">
      <selection activeCell="A28" sqref="A28"/>
    </sheetView>
  </sheetViews>
  <sheetFormatPr defaultRowHeight="15"/>
  <cols>
    <col min="1" max="1" width="19.85546875" customWidth="1"/>
    <col min="2" max="2" width="25.85546875" customWidth="1"/>
    <col min="3" max="3" width="15.5703125" customWidth="1"/>
    <col min="12" max="14" width="9.140625" hidden="1" customWidth="1"/>
  </cols>
  <sheetData>
    <row r="1" spans="1:14" s="1" customFormat="1" ht="21">
      <c r="A1" s="1" t="s">
        <v>77</v>
      </c>
    </row>
    <row r="3" spans="1:14">
      <c r="A3" t="s">
        <v>16</v>
      </c>
    </row>
    <row r="4" spans="1:14">
      <c r="A4" s="20" t="str">
        <f>IF(A9="","Zadejte parametr N",IF(AND(INT(A9)=A9,A9&gt;0),"","Rozsah populace N musí být přirozené číslo!!!"))</f>
        <v>Zadejte parametr N</v>
      </c>
      <c r="B4" s="20" t="str">
        <f>IF(B9="","Zadejte parametr M",IF(AND(INT(B9)=B9,B9&lt;A9,B9&gt;0),"","Počet příznivých jednotek M musí být přirozené číslo menší než N!"))</f>
        <v>Zadejte parametr M</v>
      </c>
      <c r="C4" s="20" t="str">
        <f>IF(C9="","Zadejte parametr n",IF(AND(INT(C9)=C9,C9&lt;A9,C9&gt;0),"","Rozsah výběru n musí být přirozené číslo menší než N!"))</f>
        <v>Zadejte parametr n</v>
      </c>
    </row>
    <row r="6" spans="1:14">
      <c r="A6" s="2" t="s">
        <v>6</v>
      </c>
      <c r="D6" s="2" t="s">
        <v>15</v>
      </c>
      <c r="L6" t="s">
        <v>9</v>
      </c>
      <c r="M6" t="s">
        <v>52</v>
      </c>
      <c r="N6" t="s">
        <v>53</v>
      </c>
    </row>
    <row r="7" spans="1:14">
      <c r="L7">
        <v>0</v>
      </c>
      <c r="M7" t="e">
        <f>HYPGEOMDIST(L7,$C$9,$B$9,$A$9)</f>
        <v>#VALUE!</v>
      </c>
      <c r="N7">
        <v>0</v>
      </c>
    </row>
    <row r="8" spans="1:14">
      <c r="A8" s="12" t="s">
        <v>48</v>
      </c>
      <c r="B8" s="12" t="s">
        <v>49</v>
      </c>
      <c r="C8" s="23" t="s">
        <v>50</v>
      </c>
      <c r="D8" s="5" t="s">
        <v>12</v>
      </c>
      <c r="E8" s="5" t="s">
        <v>13</v>
      </c>
      <c r="F8" s="16" t="s">
        <v>14</v>
      </c>
      <c r="L8">
        <v>1</v>
      </c>
      <c r="M8" t="e">
        <f t="shared" ref="M8:M71" si="0">HYPGEOMDIST(L8,$C$9,$B$9,$A$9)</f>
        <v>#VALUE!</v>
      </c>
      <c r="N8" t="e">
        <f>N7+M7</f>
        <v>#VALUE!</v>
      </c>
    </row>
    <row r="9" spans="1:14">
      <c r="A9" s="6" t="str">
        <f>IF(AND('Diskrétní rozdělení'!$B$9="Hypergeometrické",'Diskrétní rozdělení'!A13&lt;&gt;""),'Diskrétní rozdělení'!A13,"")</f>
        <v/>
      </c>
      <c r="B9" s="6" t="str">
        <f>IF(AND('Diskrétní rozdělení'!$B$9="Hypergeometrické",'Diskrétní rozdělení'!B13&lt;&gt;0),'Diskrétní rozdělení'!B13,"")</f>
        <v/>
      </c>
      <c r="C9" s="6" t="str">
        <f>IF(AND('Diskrétní rozdělení'!$B$9="Hypergeometrické",'Diskrétní rozdělení'!C13&lt;&gt;0),'Diskrétní rozdělení'!C13,"")</f>
        <v/>
      </c>
      <c r="D9" s="4" t="str">
        <f>IF(AND($A$4="",$B$4="",$C$4=""),ROUND(C9*B9/A9,1),"")</f>
        <v/>
      </c>
      <c r="E9" s="4" t="str">
        <f>IF(AND($A$4="",$B$4="",$C$4=""),ROUND((C9*B9/A9)*(1-B9/A9)*((A9-C9)/(A9-1)),1),"")</f>
        <v/>
      </c>
      <c r="F9" s="4" t="str">
        <f>IF(AND($A$4="",$B$4="",$C$4=""),ROUND(SQRT(E9),1),"")</f>
        <v/>
      </c>
      <c r="L9">
        <v>2</v>
      </c>
      <c r="M9" t="e">
        <f t="shared" si="0"/>
        <v>#VALUE!</v>
      </c>
      <c r="N9" t="e">
        <f t="shared" ref="N9:N72" si="1">N8+M8</f>
        <v>#VALUE!</v>
      </c>
    </row>
    <row r="10" spans="1:14">
      <c r="L10">
        <v>3</v>
      </c>
      <c r="M10" t="e">
        <f t="shared" si="0"/>
        <v>#VALUE!</v>
      </c>
      <c r="N10" t="e">
        <f t="shared" si="1"/>
        <v>#VALUE!</v>
      </c>
    </row>
    <row r="11" spans="1:14">
      <c r="A11" s="2" t="s">
        <v>3</v>
      </c>
      <c r="L11">
        <v>4</v>
      </c>
      <c r="M11" t="e">
        <f t="shared" si="0"/>
        <v>#VALUE!</v>
      </c>
      <c r="N11" t="e">
        <f t="shared" si="1"/>
        <v>#VALUE!</v>
      </c>
    </row>
    <row r="12" spans="1:14">
      <c r="L12">
        <v>5</v>
      </c>
      <c r="M12" t="e">
        <f t="shared" si="0"/>
        <v>#VALUE!</v>
      </c>
      <c r="N12" t="e">
        <f t="shared" si="1"/>
        <v>#VALUE!</v>
      </c>
    </row>
    <row r="13" spans="1:14">
      <c r="A13" s="12" t="s">
        <v>4</v>
      </c>
      <c r="B13" s="12" t="s">
        <v>5</v>
      </c>
      <c r="L13">
        <v>6</v>
      </c>
      <c r="M13" t="e">
        <f t="shared" si="0"/>
        <v>#VALUE!</v>
      </c>
      <c r="N13" t="e">
        <f t="shared" si="1"/>
        <v>#VALUE!</v>
      </c>
    </row>
    <row r="14" spans="1:14">
      <c r="A14" s="6">
        <f>IF('Diskrétní rozdělení'!$B$9="Hypergeometrické",'Diskrétní rozdělení'!A17,"")</f>
        <v>0</v>
      </c>
      <c r="B14" s="6">
        <f>IF('Diskrétní rozdělení'!$B$9="Hypergeometrické",'Diskrétní rozdělení'!B17,"")</f>
        <v>0</v>
      </c>
      <c r="L14">
        <v>7</v>
      </c>
      <c r="M14" t="e">
        <f t="shared" si="0"/>
        <v>#VALUE!</v>
      </c>
      <c r="N14" t="e">
        <f t="shared" si="1"/>
        <v>#VALUE!</v>
      </c>
    </row>
    <row r="15" spans="1:14">
      <c r="A15" s="24" t="str">
        <f>IF(AND($A$4="",$B$4="",$C$4=""),IF(A14&gt;MIN($B$9,$C$9),CONCATENATE("Hodnota a musí být menší než ",MIN($B$9,$C$9),"!"),""),"")</f>
        <v/>
      </c>
      <c r="B15" s="24" t="str">
        <f>IF(AND($A$4="",$B$4="",$C$4=""),IF(B14&gt;MIN($B$9,$C$9),CONCATENATE("Hodnota a musí být menší než ",MIN($B$9,$C$9),"!"),""),"")</f>
        <v/>
      </c>
      <c r="L15">
        <v>8</v>
      </c>
      <c r="M15" t="e">
        <f t="shared" si="0"/>
        <v>#VALUE!</v>
      </c>
      <c r="N15" t="e">
        <f t="shared" si="1"/>
        <v>#VALUE!</v>
      </c>
    </row>
    <row r="16" spans="1:14">
      <c r="A16" s="13" t="s">
        <v>7</v>
      </c>
      <c r="B16" s="7"/>
      <c r="L16">
        <v>9</v>
      </c>
      <c r="M16" t="e">
        <f t="shared" si="0"/>
        <v>#VALUE!</v>
      </c>
      <c r="N16" t="e">
        <f t="shared" si="1"/>
        <v>#VALUE!</v>
      </c>
    </row>
    <row r="17" spans="1:14">
      <c r="A17" s="7"/>
      <c r="B17" s="7"/>
      <c r="L17">
        <v>10</v>
      </c>
      <c r="M17" t="e">
        <f t="shared" si="0"/>
        <v>#VALUE!</v>
      </c>
      <c r="N17" t="e">
        <f t="shared" si="1"/>
        <v>#VALUE!</v>
      </c>
    </row>
    <row r="18" spans="1:14">
      <c r="A18" s="10" t="str">
        <f>CONCATENATE("P(X&lt;",A13,")")</f>
        <v>P(X&lt;a)</v>
      </c>
      <c r="B18" s="10" t="str">
        <f>CONCATENATE("P(X=",A13,")")</f>
        <v>P(X=a)</v>
      </c>
      <c r="C18" s="10" t="str">
        <f>CONCATENATE("P(X&gt;",A13,")")</f>
        <v>P(X&gt;a)</v>
      </c>
      <c r="L18">
        <v>11</v>
      </c>
      <c r="M18" t="e">
        <f t="shared" si="0"/>
        <v>#VALUE!</v>
      </c>
      <c r="N18" t="e">
        <f t="shared" si="1"/>
        <v>#VALUE!</v>
      </c>
    </row>
    <row r="19" spans="1:14">
      <c r="A19" s="5" t="str">
        <f>CONCATENATE("P(X&lt;",A14,")")</f>
        <v>P(X&lt;0)</v>
      </c>
      <c r="B19" s="5" t="str">
        <f>CONCATENATE("P(X=",A14,")")</f>
        <v>P(X=0)</v>
      </c>
      <c r="C19" s="5" t="str">
        <f>CONCATENATE("P(X&gt;",A14,")")</f>
        <v>P(X&gt;0)</v>
      </c>
      <c r="L19">
        <v>12</v>
      </c>
      <c r="M19" t="e">
        <f t="shared" si="0"/>
        <v>#VALUE!</v>
      </c>
      <c r="N19" t="e">
        <f t="shared" si="1"/>
        <v>#VALUE!</v>
      </c>
    </row>
    <row r="20" spans="1:14">
      <c r="A20" s="4" t="str">
        <f>IF(AND($A$4="",$B$4="",$C$4="",$A$15=""),IF($A$14&lt;0,0,IF($A$14&gt;OR($B$9,$C$9),"",VLOOKUP(CEILING($A$14,1),$L$6:$N$4874,3,0))),"")</f>
        <v/>
      </c>
      <c r="B20" s="4" t="str">
        <f>IF(AND($A$4="",$B$4="",$C$4="",$A$15=""),IF(OR($A$14&lt;0,INT($A$14)&lt;&gt;$A$14),0,IF($A$14&gt;OR($B$9,$C$9),"",VLOOKUP($A$14,$L$6:$N$4874,2,0))),"")</f>
        <v/>
      </c>
      <c r="C20" s="4" t="str">
        <f>IF(AND($A$4="",$B$4="",$C$4="",$A$15=""),1-A20-B20,"")</f>
        <v/>
      </c>
      <c r="L20">
        <v>13</v>
      </c>
      <c r="M20" t="e">
        <f t="shared" si="0"/>
        <v>#VALUE!</v>
      </c>
      <c r="N20" t="e">
        <f t="shared" si="1"/>
        <v>#VALUE!</v>
      </c>
    </row>
    <row r="21" spans="1:14">
      <c r="A21" s="8"/>
      <c r="B21" s="8"/>
      <c r="C21" s="8"/>
      <c r="L21">
        <v>14</v>
      </c>
      <c r="M21" t="e">
        <f t="shared" si="0"/>
        <v>#VALUE!</v>
      </c>
      <c r="N21" t="e">
        <f t="shared" si="1"/>
        <v>#VALUE!</v>
      </c>
    </row>
    <row r="22" spans="1:14">
      <c r="A22" s="10" t="str">
        <f>CONCATENATE("P(X&lt;",B13,")")</f>
        <v>P(X&lt;b)</v>
      </c>
      <c r="B22" s="10" t="str">
        <f>CONCATENATE("P(X=",B13,")")</f>
        <v>P(X=b)</v>
      </c>
      <c r="C22" s="10" t="str">
        <f>CONCATENATE("P(X&gt;",B13,")")</f>
        <v>P(X&gt;b)</v>
      </c>
      <c r="L22">
        <v>15</v>
      </c>
      <c r="M22" t="e">
        <f t="shared" si="0"/>
        <v>#VALUE!</v>
      </c>
      <c r="N22" t="e">
        <f t="shared" si="1"/>
        <v>#VALUE!</v>
      </c>
    </row>
    <row r="23" spans="1:14">
      <c r="A23" s="5" t="str">
        <f>CONCATENATE("P(X&lt;",B14,")")</f>
        <v>P(X&lt;0)</v>
      </c>
      <c r="B23" s="5" t="str">
        <f>CONCATENATE("P(X=",B14,")")</f>
        <v>P(X=0)</v>
      </c>
      <c r="C23" s="5" t="str">
        <f>CONCATENATE("P(X&gt;",B14,")")</f>
        <v>P(X&gt;0)</v>
      </c>
      <c r="L23">
        <v>16</v>
      </c>
      <c r="M23" t="e">
        <f t="shared" si="0"/>
        <v>#VALUE!</v>
      </c>
      <c r="N23" t="e">
        <f t="shared" si="1"/>
        <v>#VALUE!</v>
      </c>
    </row>
    <row r="24" spans="1:14">
      <c r="A24" s="4" t="str">
        <f>IF(AND($A$4="",$B$4="",$C$4="",$B$15=""),IF($B$14&lt;0,0,IF($B$14&gt;OR($B$9,$C$9),"",VLOOKUP(CEILING($B$14,1),$L$6:$N$4874,3,0))),"")</f>
        <v/>
      </c>
      <c r="B24" s="4" t="str">
        <f>IF(AND($A$4="",$B$4="",$C$4="",$B$15=""),IF(OR($B$14&lt;0,INT($B$14)&lt;&gt;$B$14),0,IF($B$14&gt;OR($B$9,$C$9),"",VLOOKUP($B$14,$L$6:$N$4874,2,0))),"")</f>
        <v/>
      </c>
      <c r="C24" s="4" t="str">
        <f>IF(AND($A$4="",$B$4="",$C$4="",$B$15=""),1-A24-B24,"")</f>
        <v/>
      </c>
      <c r="L24">
        <v>17</v>
      </c>
      <c r="M24" t="e">
        <f t="shared" si="0"/>
        <v>#VALUE!</v>
      </c>
      <c r="N24" t="e">
        <f t="shared" si="1"/>
        <v>#VALUE!</v>
      </c>
    </row>
    <row r="25" spans="1:14" s="9" customFormat="1">
      <c r="A25" s="8"/>
      <c r="B25" s="8"/>
      <c r="C25" s="8"/>
      <c r="L25">
        <v>18</v>
      </c>
      <c r="M25" t="e">
        <f t="shared" si="0"/>
        <v>#VALUE!</v>
      </c>
      <c r="N25" t="e">
        <f t="shared" si="1"/>
        <v>#VALUE!</v>
      </c>
    </row>
    <row r="26" spans="1:14">
      <c r="A26" s="10" t="str">
        <f>CONCATENATE("P(",A13,"≤","X&lt;",B13,")")</f>
        <v>P(a≤X&lt;b)</v>
      </c>
      <c r="L26">
        <v>19</v>
      </c>
      <c r="M26" t="e">
        <f t="shared" si="0"/>
        <v>#VALUE!</v>
      </c>
      <c r="N26" t="e">
        <f t="shared" si="1"/>
        <v>#VALUE!</v>
      </c>
    </row>
    <row r="27" spans="1:14">
      <c r="A27" s="5" t="str">
        <f>CONCATENATE("P(",A14,"≤","X&lt;",B14,")")</f>
        <v>P(0≤X&lt;0)</v>
      </c>
      <c r="L27">
        <v>20</v>
      </c>
      <c r="M27" t="e">
        <f t="shared" si="0"/>
        <v>#VALUE!</v>
      </c>
      <c r="N27" t="e">
        <f t="shared" si="1"/>
        <v>#VALUE!</v>
      </c>
    </row>
    <row r="28" spans="1:14">
      <c r="A28" s="4" t="str">
        <f>IF(AND($A$4="",$B$4="",$C$4="",$A$15="",$B$15=""),IF(B14&lt;=A14,"",A24-A20),"")</f>
        <v/>
      </c>
      <c r="L28">
        <v>21</v>
      </c>
      <c r="M28" t="e">
        <f t="shared" si="0"/>
        <v>#VALUE!</v>
      </c>
      <c r="N28" t="e">
        <f t="shared" si="1"/>
        <v>#VALUE!</v>
      </c>
    </row>
    <row r="29" spans="1:14">
      <c r="L29">
        <v>22</v>
      </c>
      <c r="M29" t="e">
        <f t="shared" si="0"/>
        <v>#VALUE!</v>
      </c>
      <c r="N29" t="e">
        <f t="shared" si="1"/>
        <v>#VALUE!</v>
      </c>
    </row>
    <row r="30" spans="1:14">
      <c r="L30">
        <v>23</v>
      </c>
      <c r="M30" t="e">
        <f t="shared" si="0"/>
        <v>#VALUE!</v>
      </c>
      <c r="N30" t="e">
        <f t="shared" si="1"/>
        <v>#VALUE!</v>
      </c>
    </row>
    <row r="31" spans="1:14" s="51" customFormat="1" ht="21">
      <c r="J31" s="48" t="s">
        <v>80</v>
      </c>
      <c r="L31" s="51">
        <v>24</v>
      </c>
      <c r="M31" s="51" t="e">
        <f t="shared" si="0"/>
        <v>#VALUE!</v>
      </c>
      <c r="N31" s="51" t="e">
        <f t="shared" si="1"/>
        <v>#VALUE!</v>
      </c>
    </row>
    <row r="32" spans="1:14">
      <c r="L32">
        <v>25</v>
      </c>
      <c r="M32" t="e">
        <f t="shared" si="0"/>
        <v>#VALUE!</v>
      </c>
      <c r="N32" t="e">
        <f t="shared" si="1"/>
        <v>#VALUE!</v>
      </c>
    </row>
    <row r="33" spans="12:14">
      <c r="L33">
        <v>26</v>
      </c>
      <c r="M33" t="e">
        <f t="shared" si="0"/>
        <v>#VALUE!</v>
      </c>
      <c r="N33" t="e">
        <f t="shared" si="1"/>
        <v>#VALUE!</v>
      </c>
    </row>
    <row r="34" spans="12:14">
      <c r="L34">
        <v>27</v>
      </c>
      <c r="M34" t="e">
        <f t="shared" si="0"/>
        <v>#VALUE!</v>
      </c>
      <c r="N34" t="e">
        <f t="shared" si="1"/>
        <v>#VALUE!</v>
      </c>
    </row>
    <row r="35" spans="12:14">
      <c r="L35">
        <v>28</v>
      </c>
      <c r="M35" t="e">
        <f t="shared" si="0"/>
        <v>#VALUE!</v>
      </c>
      <c r="N35" t="e">
        <f t="shared" si="1"/>
        <v>#VALUE!</v>
      </c>
    </row>
    <row r="36" spans="12:14">
      <c r="L36">
        <v>29</v>
      </c>
      <c r="M36" t="e">
        <f t="shared" si="0"/>
        <v>#VALUE!</v>
      </c>
      <c r="N36" t="e">
        <f t="shared" si="1"/>
        <v>#VALUE!</v>
      </c>
    </row>
    <row r="37" spans="12:14">
      <c r="L37">
        <v>30</v>
      </c>
      <c r="M37" t="e">
        <f t="shared" si="0"/>
        <v>#VALUE!</v>
      </c>
      <c r="N37" t="e">
        <f t="shared" si="1"/>
        <v>#VALUE!</v>
      </c>
    </row>
    <row r="38" spans="12:14">
      <c r="L38">
        <v>31</v>
      </c>
      <c r="M38" t="e">
        <f t="shared" si="0"/>
        <v>#VALUE!</v>
      </c>
      <c r="N38" t="e">
        <f t="shared" si="1"/>
        <v>#VALUE!</v>
      </c>
    </row>
    <row r="39" spans="12:14">
      <c r="L39">
        <v>32</v>
      </c>
      <c r="M39" t="e">
        <f t="shared" si="0"/>
        <v>#VALUE!</v>
      </c>
      <c r="N39" t="e">
        <f t="shared" si="1"/>
        <v>#VALUE!</v>
      </c>
    </row>
    <row r="40" spans="12:14">
      <c r="L40">
        <v>33</v>
      </c>
      <c r="M40" t="e">
        <f t="shared" si="0"/>
        <v>#VALUE!</v>
      </c>
      <c r="N40" t="e">
        <f t="shared" si="1"/>
        <v>#VALUE!</v>
      </c>
    </row>
    <row r="41" spans="12:14">
      <c r="L41">
        <v>34</v>
      </c>
      <c r="M41" t="e">
        <f t="shared" si="0"/>
        <v>#VALUE!</v>
      </c>
      <c r="N41" t="e">
        <f t="shared" si="1"/>
        <v>#VALUE!</v>
      </c>
    </row>
    <row r="42" spans="12:14">
      <c r="L42">
        <v>35</v>
      </c>
      <c r="M42" t="e">
        <f t="shared" si="0"/>
        <v>#VALUE!</v>
      </c>
      <c r="N42" t="e">
        <f t="shared" si="1"/>
        <v>#VALUE!</v>
      </c>
    </row>
    <row r="43" spans="12:14">
      <c r="L43">
        <v>36</v>
      </c>
      <c r="M43" t="e">
        <f t="shared" si="0"/>
        <v>#VALUE!</v>
      </c>
      <c r="N43" t="e">
        <f t="shared" si="1"/>
        <v>#VALUE!</v>
      </c>
    </row>
    <row r="44" spans="12:14">
      <c r="L44">
        <v>37</v>
      </c>
      <c r="M44" t="e">
        <f t="shared" si="0"/>
        <v>#VALUE!</v>
      </c>
      <c r="N44" t="e">
        <f t="shared" si="1"/>
        <v>#VALUE!</v>
      </c>
    </row>
    <row r="45" spans="12:14">
      <c r="L45">
        <v>38</v>
      </c>
      <c r="M45" t="e">
        <f t="shared" si="0"/>
        <v>#VALUE!</v>
      </c>
      <c r="N45" t="e">
        <f t="shared" si="1"/>
        <v>#VALUE!</v>
      </c>
    </row>
    <row r="46" spans="12:14">
      <c r="L46">
        <v>39</v>
      </c>
      <c r="M46" t="e">
        <f t="shared" si="0"/>
        <v>#VALUE!</v>
      </c>
      <c r="N46" t="e">
        <f t="shared" si="1"/>
        <v>#VALUE!</v>
      </c>
    </row>
    <row r="47" spans="12:14">
      <c r="L47">
        <v>40</v>
      </c>
      <c r="M47" t="e">
        <f t="shared" si="0"/>
        <v>#VALUE!</v>
      </c>
      <c r="N47" t="e">
        <f t="shared" si="1"/>
        <v>#VALUE!</v>
      </c>
    </row>
    <row r="48" spans="12:14">
      <c r="L48">
        <v>41</v>
      </c>
      <c r="M48" t="e">
        <f t="shared" si="0"/>
        <v>#VALUE!</v>
      </c>
      <c r="N48" t="e">
        <f t="shared" si="1"/>
        <v>#VALUE!</v>
      </c>
    </row>
    <row r="49" spans="12:14">
      <c r="L49">
        <v>42</v>
      </c>
      <c r="M49" t="e">
        <f t="shared" si="0"/>
        <v>#VALUE!</v>
      </c>
      <c r="N49" t="e">
        <f t="shared" si="1"/>
        <v>#VALUE!</v>
      </c>
    </row>
    <row r="50" spans="12:14">
      <c r="L50">
        <v>43</v>
      </c>
      <c r="M50" t="e">
        <f t="shared" si="0"/>
        <v>#VALUE!</v>
      </c>
      <c r="N50" t="e">
        <f t="shared" si="1"/>
        <v>#VALUE!</v>
      </c>
    </row>
    <row r="51" spans="12:14">
      <c r="L51">
        <v>44</v>
      </c>
      <c r="M51" t="e">
        <f t="shared" si="0"/>
        <v>#VALUE!</v>
      </c>
      <c r="N51" t="e">
        <f t="shared" si="1"/>
        <v>#VALUE!</v>
      </c>
    </row>
    <row r="52" spans="12:14">
      <c r="L52">
        <v>45</v>
      </c>
      <c r="M52" t="e">
        <f t="shared" si="0"/>
        <v>#VALUE!</v>
      </c>
      <c r="N52" t="e">
        <f t="shared" si="1"/>
        <v>#VALUE!</v>
      </c>
    </row>
    <row r="53" spans="12:14">
      <c r="L53">
        <v>46</v>
      </c>
      <c r="M53" t="e">
        <f t="shared" si="0"/>
        <v>#VALUE!</v>
      </c>
      <c r="N53" t="e">
        <f t="shared" si="1"/>
        <v>#VALUE!</v>
      </c>
    </row>
    <row r="54" spans="12:14">
      <c r="L54">
        <v>47</v>
      </c>
      <c r="M54" t="e">
        <f t="shared" si="0"/>
        <v>#VALUE!</v>
      </c>
      <c r="N54" t="e">
        <f t="shared" si="1"/>
        <v>#VALUE!</v>
      </c>
    </row>
    <row r="55" spans="12:14">
      <c r="L55">
        <v>48</v>
      </c>
      <c r="M55" t="e">
        <f t="shared" si="0"/>
        <v>#VALUE!</v>
      </c>
      <c r="N55" t="e">
        <f t="shared" si="1"/>
        <v>#VALUE!</v>
      </c>
    </row>
    <row r="56" spans="12:14">
      <c r="L56">
        <v>49</v>
      </c>
      <c r="M56" t="e">
        <f t="shared" si="0"/>
        <v>#VALUE!</v>
      </c>
      <c r="N56" t="e">
        <f t="shared" si="1"/>
        <v>#VALUE!</v>
      </c>
    </row>
    <row r="57" spans="12:14">
      <c r="L57">
        <v>50</v>
      </c>
      <c r="M57" t="e">
        <f t="shared" si="0"/>
        <v>#VALUE!</v>
      </c>
      <c r="N57" t="e">
        <f t="shared" si="1"/>
        <v>#VALUE!</v>
      </c>
    </row>
    <row r="58" spans="12:14">
      <c r="L58">
        <v>51</v>
      </c>
      <c r="M58" t="e">
        <f t="shared" si="0"/>
        <v>#VALUE!</v>
      </c>
      <c r="N58" t="e">
        <f t="shared" si="1"/>
        <v>#VALUE!</v>
      </c>
    </row>
    <row r="59" spans="12:14">
      <c r="L59">
        <v>52</v>
      </c>
      <c r="M59" t="e">
        <f t="shared" si="0"/>
        <v>#VALUE!</v>
      </c>
      <c r="N59" t="e">
        <f t="shared" si="1"/>
        <v>#VALUE!</v>
      </c>
    </row>
    <row r="60" spans="12:14">
      <c r="L60">
        <v>53</v>
      </c>
      <c r="M60" t="e">
        <f t="shared" si="0"/>
        <v>#VALUE!</v>
      </c>
      <c r="N60" t="e">
        <f t="shared" si="1"/>
        <v>#VALUE!</v>
      </c>
    </row>
    <row r="61" spans="12:14">
      <c r="L61">
        <v>54</v>
      </c>
      <c r="M61" t="e">
        <f t="shared" si="0"/>
        <v>#VALUE!</v>
      </c>
      <c r="N61" t="e">
        <f t="shared" si="1"/>
        <v>#VALUE!</v>
      </c>
    </row>
    <row r="62" spans="12:14">
      <c r="L62">
        <v>55</v>
      </c>
      <c r="M62" t="e">
        <f t="shared" si="0"/>
        <v>#VALUE!</v>
      </c>
      <c r="N62" t="e">
        <f t="shared" si="1"/>
        <v>#VALUE!</v>
      </c>
    </row>
    <row r="63" spans="12:14">
      <c r="L63">
        <v>56</v>
      </c>
      <c r="M63" t="e">
        <f t="shared" si="0"/>
        <v>#VALUE!</v>
      </c>
      <c r="N63" t="e">
        <f t="shared" si="1"/>
        <v>#VALUE!</v>
      </c>
    </row>
    <row r="64" spans="12:14">
      <c r="L64">
        <v>57</v>
      </c>
      <c r="M64" t="e">
        <f t="shared" si="0"/>
        <v>#VALUE!</v>
      </c>
      <c r="N64" t="e">
        <f t="shared" si="1"/>
        <v>#VALUE!</v>
      </c>
    </row>
    <row r="65" spans="12:14">
      <c r="L65">
        <v>58</v>
      </c>
      <c r="M65" t="e">
        <f t="shared" si="0"/>
        <v>#VALUE!</v>
      </c>
      <c r="N65" t="e">
        <f t="shared" si="1"/>
        <v>#VALUE!</v>
      </c>
    </row>
    <row r="66" spans="12:14">
      <c r="L66">
        <v>59</v>
      </c>
      <c r="M66" t="e">
        <f t="shared" si="0"/>
        <v>#VALUE!</v>
      </c>
      <c r="N66" t="e">
        <f t="shared" si="1"/>
        <v>#VALUE!</v>
      </c>
    </row>
    <row r="67" spans="12:14">
      <c r="L67">
        <v>60</v>
      </c>
      <c r="M67" t="e">
        <f t="shared" si="0"/>
        <v>#VALUE!</v>
      </c>
      <c r="N67" t="e">
        <f t="shared" si="1"/>
        <v>#VALUE!</v>
      </c>
    </row>
    <row r="68" spans="12:14">
      <c r="L68">
        <v>61</v>
      </c>
      <c r="M68" t="e">
        <f t="shared" si="0"/>
        <v>#VALUE!</v>
      </c>
      <c r="N68" t="e">
        <f t="shared" si="1"/>
        <v>#VALUE!</v>
      </c>
    </row>
    <row r="69" spans="12:14">
      <c r="L69">
        <v>62</v>
      </c>
      <c r="M69" t="e">
        <f t="shared" si="0"/>
        <v>#VALUE!</v>
      </c>
      <c r="N69" t="e">
        <f t="shared" si="1"/>
        <v>#VALUE!</v>
      </c>
    </row>
    <row r="70" spans="12:14">
      <c r="L70">
        <v>63</v>
      </c>
      <c r="M70" t="e">
        <f t="shared" si="0"/>
        <v>#VALUE!</v>
      </c>
      <c r="N70" t="e">
        <f t="shared" si="1"/>
        <v>#VALUE!</v>
      </c>
    </row>
    <row r="71" spans="12:14">
      <c r="L71">
        <v>64</v>
      </c>
      <c r="M71" t="e">
        <f t="shared" si="0"/>
        <v>#VALUE!</v>
      </c>
      <c r="N71" t="e">
        <f t="shared" si="1"/>
        <v>#VALUE!</v>
      </c>
    </row>
    <row r="72" spans="12:14">
      <c r="L72">
        <v>65</v>
      </c>
      <c r="M72" t="e">
        <f t="shared" ref="M72:M135" si="2">HYPGEOMDIST(L72,$C$9,$B$9,$A$9)</f>
        <v>#VALUE!</v>
      </c>
      <c r="N72" t="e">
        <f t="shared" si="1"/>
        <v>#VALUE!</v>
      </c>
    </row>
    <row r="73" spans="12:14">
      <c r="L73">
        <v>66</v>
      </c>
      <c r="M73" t="e">
        <f t="shared" si="2"/>
        <v>#VALUE!</v>
      </c>
      <c r="N73" t="e">
        <f t="shared" ref="N73:N136" si="3">N72+M72</f>
        <v>#VALUE!</v>
      </c>
    </row>
    <row r="74" spans="12:14">
      <c r="L74">
        <v>67</v>
      </c>
      <c r="M74" t="e">
        <f t="shared" si="2"/>
        <v>#VALUE!</v>
      </c>
      <c r="N74" t="e">
        <f t="shared" si="3"/>
        <v>#VALUE!</v>
      </c>
    </row>
    <row r="75" spans="12:14">
      <c r="L75">
        <v>68</v>
      </c>
      <c r="M75" t="e">
        <f t="shared" si="2"/>
        <v>#VALUE!</v>
      </c>
      <c r="N75" t="e">
        <f t="shared" si="3"/>
        <v>#VALUE!</v>
      </c>
    </row>
    <row r="76" spans="12:14">
      <c r="L76">
        <v>69</v>
      </c>
      <c r="M76" t="e">
        <f t="shared" si="2"/>
        <v>#VALUE!</v>
      </c>
      <c r="N76" t="e">
        <f t="shared" si="3"/>
        <v>#VALUE!</v>
      </c>
    </row>
    <row r="77" spans="12:14">
      <c r="L77">
        <v>70</v>
      </c>
      <c r="M77" t="e">
        <f t="shared" si="2"/>
        <v>#VALUE!</v>
      </c>
      <c r="N77" t="e">
        <f t="shared" si="3"/>
        <v>#VALUE!</v>
      </c>
    </row>
    <row r="78" spans="12:14">
      <c r="L78">
        <v>71</v>
      </c>
      <c r="M78" t="e">
        <f t="shared" si="2"/>
        <v>#VALUE!</v>
      </c>
      <c r="N78" t="e">
        <f t="shared" si="3"/>
        <v>#VALUE!</v>
      </c>
    </row>
    <row r="79" spans="12:14">
      <c r="L79">
        <v>72</v>
      </c>
      <c r="M79" t="e">
        <f t="shared" si="2"/>
        <v>#VALUE!</v>
      </c>
      <c r="N79" t="e">
        <f t="shared" si="3"/>
        <v>#VALUE!</v>
      </c>
    </row>
    <row r="80" spans="12:14">
      <c r="L80">
        <v>73</v>
      </c>
      <c r="M80" t="e">
        <f t="shared" si="2"/>
        <v>#VALUE!</v>
      </c>
      <c r="N80" t="e">
        <f t="shared" si="3"/>
        <v>#VALUE!</v>
      </c>
    </row>
    <row r="81" spans="12:14">
      <c r="L81">
        <v>74</v>
      </c>
      <c r="M81" t="e">
        <f t="shared" si="2"/>
        <v>#VALUE!</v>
      </c>
      <c r="N81" t="e">
        <f t="shared" si="3"/>
        <v>#VALUE!</v>
      </c>
    </row>
    <row r="82" spans="12:14">
      <c r="L82">
        <v>75</v>
      </c>
      <c r="M82" t="e">
        <f t="shared" si="2"/>
        <v>#VALUE!</v>
      </c>
      <c r="N82" t="e">
        <f t="shared" si="3"/>
        <v>#VALUE!</v>
      </c>
    </row>
    <row r="83" spans="12:14">
      <c r="L83">
        <v>76</v>
      </c>
      <c r="M83" t="e">
        <f t="shared" si="2"/>
        <v>#VALUE!</v>
      </c>
      <c r="N83" t="e">
        <f t="shared" si="3"/>
        <v>#VALUE!</v>
      </c>
    </row>
    <row r="84" spans="12:14">
      <c r="L84">
        <v>77</v>
      </c>
      <c r="M84" t="e">
        <f t="shared" si="2"/>
        <v>#VALUE!</v>
      </c>
      <c r="N84" t="e">
        <f t="shared" si="3"/>
        <v>#VALUE!</v>
      </c>
    </row>
    <row r="85" spans="12:14">
      <c r="L85">
        <v>78</v>
      </c>
      <c r="M85" t="e">
        <f t="shared" si="2"/>
        <v>#VALUE!</v>
      </c>
      <c r="N85" t="e">
        <f t="shared" si="3"/>
        <v>#VALUE!</v>
      </c>
    </row>
    <row r="86" spans="12:14">
      <c r="L86">
        <v>79</v>
      </c>
      <c r="M86" t="e">
        <f t="shared" si="2"/>
        <v>#VALUE!</v>
      </c>
      <c r="N86" t="e">
        <f t="shared" si="3"/>
        <v>#VALUE!</v>
      </c>
    </row>
    <row r="87" spans="12:14">
      <c r="L87">
        <v>80</v>
      </c>
      <c r="M87" t="e">
        <f t="shared" si="2"/>
        <v>#VALUE!</v>
      </c>
      <c r="N87" t="e">
        <f t="shared" si="3"/>
        <v>#VALUE!</v>
      </c>
    </row>
    <row r="88" spans="12:14">
      <c r="L88">
        <v>81</v>
      </c>
      <c r="M88" t="e">
        <f t="shared" si="2"/>
        <v>#VALUE!</v>
      </c>
      <c r="N88" t="e">
        <f t="shared" si="3"/>
        <v>#VALUE!</v>
      </c>
    </row>
    <row r="89" spans="12:14">
      <c r="L89">
        <v>82</v>
      </c>
      <c r="M89" t="e">
        <f t="shared" si="2"/>
        <v>#VALUE!</v>
      </c>
      <c r="N89" t="e">
        <f t="shared" si="3"/>
        <v>#VALUE!</v>
      </c>
    </row>
    <row r="90" spans="12:14">
      <c r="L90">
        <v>83</v>
      </c>
      <c r="M90" t="e">
        <f t="shared" si="2"/>
        <v>#VALUE!</v>
      </c>
      <c r="N90" t="e">
        <f t="shared" si="3"/>
        <v>#VALUE!</v>
      </c>
    </row>
    <row r="91" spans="12:14">
      <c r="L91">
        <v>84</v>
      </c>
      <c r="M91" t="e">
        <f t="shared" si="2"/>
        <v>#VALUE!</v>
      </c>
      <c r="N91" t="e">
        <f t="shared" si="3"/>
        <v>#VALUE!</v>
      </c>
    </row>
    <row r="92" spans="12:14">
      <c r="L92">
        <v>85</v>
      </c>
      <c r="M92" t="e">
        <f t="shared" si="2"/>
        <v>#VALUE!</v>
      </c>
      <c r="N92" t="e">
        <f t="shared" si="3"/>
        <v>#VALUE!</v>
      </c>
    </row>
    <row r="93" spans="12:14">
      <c r="L93">
        <v>86</v>
      </c>
      <c r="M93" t="e">
        <f t="shared" si="2"/>
        <v>#VALUE!</v>
      </c>
      <c r="N93" t="e">
        <f t="shared" si="3"/>
        <v>#VALUE!</v>
      </c>
    </row>
    <row r="94" spans="12:14">
      <c r="L94">
        <v>87</v>
      </c>
      <c r="M94" t="e">
        <f t="shared" si="2"/>
        <v>#VALUE!</v>
      </c>
      <c r="N94" t="e">
        <f t="shared" si="3"/>
        <v>#VALUE!</v>
      </c>
    </row>
    <row r="95" spans="12:14">
      <c r="L95">
        <v>88</v>
      </c>
      <c r="M95" t="e">
        <f t="shared" si="2"/>
        <v>#VALUE!</v>
      </c>
      <c r="N95" t="e">
        <f t="shared" si="3"/>
        <v>#VALUE!</v>
      </c>
    </row>
    <row r="96" spans="12:14">
      <c r="L96">
        <v>89</v>
      </c>
      <c r="M96" t="e">
        <f t="shared" si="2"/>
        <v>#VALUE!</v>
      </c>
      <c r="N96" t="e">
        <f t="shared" si="3"/>
        <v>#VALUE!</v>
      </c>
    </row>
    <row r="97" spans="12:14">
      <c r="L97">
        <v>90</v>
      </c>
      <c r="M97" t="e">
        <f t="shared" si="2"/>
        <v>#VALUE!</v>
      </c>
      <c r="N97" t="e">
        <f t="shared" si="3"/>
        <v>#VALUE!</v>
      </c>
    </row>
    <row r="98" spans="12:14">
      <c r="L98">
        <v>91</v>
      </c>
      <c r="M98" t="e">
        <f t="shared" si="2"/>
        <v>#VALUE!</v>
      </c>
      <c r="N98" t="e">
        <f t="shared" si="3"/>
        <v>#VALUE!</v>
      </c>
    </row>
    <row r="99" spans="12:14">
      <c r="L99">
        <v>92</v>
      </c>
      <c r="M99" t="e">
        <f t="shared" si="2"/>
        <v>#VALUE!</v>
      </c>
      <c r="N99" t="e">
        <f t="shared" si="3"/>
        <v>#VALUE!</v>
      </c>
    </row>
    <row r="100" spans="12:14">
      <c r="L100">
        <v>93</v>
      </c>
      <c r="M100" t="e">
        <f t="shared" si="2"/>
        <v>#VALUE!</v>
      </c>
      <c r="N100" t="e">
        <f t="shared" si="3"/>
        <v>#VALUE!</v>
      </c>
    </row>
    <row r="101" spans="12:14">
      <c r="L101">
        <v>94</v>
      </c>
      <c r="M101" t="e">
        <f t="shared" si="2"/>
        <v>#VALUE!</v>
      </c>
      <c r="N101" t="e">
        <f t="shared" si="3"/>
        <v>#VALUE!</v>
      </c>
    </row>
    <row r="102" spans="12:14">
      <c r="L102">
        <v>95</v>
      </c>
      <c r="M102" t="e">
        <f t="shared" si="2"/>
        <v>#VALUE!</v>
      </c>
      <c r="N102" t="e">
        <f t="shared" si="3"/>
        <v>#VALUE!</v>
      </c>
    </row>
    <row r="103" spans="12:14">
      <c r="L103">
        <v>96</v>
      </c>
      <c r="M103" t="e">
        <f t="shared" si="2"/>
        <v>#VALUE!</v>
      </c>
      <c r="N103" t="e">
        <f t="shared" si="3"/>
        <v>#VALUE!</v>
      </c>
    </row>
    <row r="104" spans="12:14">
      <c r="L104">
        <v>97</v>
      </c>
      <c r="M104" t="e">
        <f t="shared" si="2"/>
        <v>#VALUE!</v>
      </c>
      <c r="N104" t="e">
        <f t="shared" si="3"/>
        <v>#VALUE!</v>
      </c>
    </row>
    <row r="105" spans="12:14">
      <c r="L105">
        <v>98</v>
      </c>
      <c r="M105" t="e">
        <f t="shared" si="2"/>
        <v>#VALUE!</v>
      </c>
      <c r="N105" t="e">
        <f t="shared" si="3"/>
        <v>#VALUE!</v>
      </c>
    </row>
    <row r="106" spans="12:14">
      <c r="L106">
        <v>99</v>
      </c>
      <c r="M106" t="e">
        <f t="shared" si="2"/>
        <v>#VALUE!</v>
      </c>
      <c r="N106" t="e">
        <f t="shared" si="3"/>
        <v>#VALUE!</v>
      </c>
    </row>
    <row r="107" spans="12:14">
      <c r="L107">
        <v>100</v>
      </c>
      <c r="M107" t="e">
        <f t="shared" si="2"/>
        <v>#VALUE!</v>
      </c>
      <c r="N107" t="e">
        <f t="shared" si="3"/>
        <v>#VALUE!</v>
      </c>
    </row>
    <row r="108" spans="12:14">
      <c r="L108">
        <v>101</v>
      </c>
      <c r="M108" t="e">
        <f t="shared" si="2"/>
        <v>#VALUE!</v>
      </c>
      <c r="N108" t="e">
        <f t="shared" si="3"/>
        <v>#VALUE!</v>
      </c>
    </row>
    <row r="109" spans="12:14">
      <c r="L109">
        <v>102</v>
      </c>
      <c r="M109" t="e">
        <f t="shared" si="2"/>
        <v>#VALUE!</v>
      </c>
      <c r="N109" t="e">
        <f t="shared" si="3"/>
        <v>#VALUE!</v>
      </c>
    </row>
    <row r="110" spans="12:14">
      <c r="L110">
        <v>103</v>
      </c>
      <c r="M110" t="e">
        <f t="shared" si="2"/>
        <v>#VALUE!</v>
      </c>
      <c r="N110" t="e">
        <f t="shared" si="3"/>
        <v>#VALUE!</v>
      </c>
    </row>
    <row r="111" spans="12:14">
      <c r="L111">
        <v>104</v>
      </c>
      <c r="M111" t="e">
        <f t="shared" si="2"/>
        <v>#VALUE!</v>
      </c>
      <c r="N111" t="e">
        <f t="shared" si="3"/>
        <v>#VALUE!</v>
      </c>
    </row>
    <row r="112" spans="12:14">
      <c r="L112">
        <v>105</v>
      </c>
      <c r="M112" t="e">
        <f t="shared" si="2"/>
        <v>#VALUE!</v>
      </c>
      <c r="N112" t="e">
        <f t="shared" si="3"/>
        <v>#VALUE!</v>
      </c>
    </row>
    <row r="113" spans="12:14">
      <c r="L113">
        <v>106</v>
      </c>
      <c r="M113" t="e">
        <f t="shared" si="2"/>
        <v>#VALUE!</v>
      </c>
      <c r="N113" t="e">
        <f t="shared" si="3"/>
        <v>#VALUE!</v>
      </c>
    </row>
    <row r="114" spans="12:14">
      <c r="L114">
        <v>107</v>
      </c>
      <c r="M114" t="e">
        <f t="shared" si="2"/>
        <v>#VALUE!</v>
      </c>
      <c r="N114" t="e">
        <f t="shared" si="3"/>
        <v>#VALUE!</v>
      </c>
    </row>
    <row r="115" spans="12:14">
      <c r="L115">
        <v>108</v>
      </c>
      <c r="M115" t="e">
        <f t="shared" si="2"/>
        <v>#VALUE!</v>
      </c>
      <c r="N115" t="e">
        <f t="shared" si="3"/>
        <v>#VALUE!</v>
      </c>
    </row>
    <row r="116" spans="12:14">
      <c r="L116">
        <v>109</v>
      </c>
      <c r="M116" t="e">
        <f t="shared" si="2"/>
        <v>#VALUE!</v>
      </c>
      <c r="N116" t="e">
        <f t="shared" si="3"/>
        <v>#VALUE!</v>
      </c>
    </row>
    <row r="117" spans="12:14">
      <c r="L117">
        <v>110</v>
      </c>
      <c r="M117" t="e">
        <f t="shared" si="2"/>
        <v>#VALUE!</v>
      </c>
      <c r="N117" t="e">
        <f t="shared" si="3"/>
        <v>#VALUE!</v>
      </c>
    </row>
    <row r="118" spans="12:14">
      <c r="L118">
        <v>111</v>
      </c>
      <c r="M118" t="e">
        <f t="shared" si="2"/>
        <v>#VALUE!</v>
      </c>
      <c r="N118" t="e">
        <f t="shared" si="3"/>
        <v>#VALUE!</v>
      </c>
    </row>
    <row r="119" spans="12:14">
      <c r="L119">
        <v>112</v>
      </c>
      <c r="M119" t="e">
        <f t="shared" si="2"/>
        <v>#VALUE!</v>
      </c>
      <c r="N119" t="e">
        <f t="shared" si="3"/>
        <v>#VALUE!</v>
      </c>
    </row>
    <row r="120" spans="12:14">
      <c r="L120">
        <v>113</v>
      </c>
      <c r="M120" t="e">
        <f t="shared" si="2"/>
        <v>#VALUE!</v>
      </c>
      <c r="N120" t="e">
        <f t="shared" si="3"/>
        <v>#VALUE!</v>
      </c>
    </row>
    <row r="121" spans="12:14">
      <c r="L121">
        <v>114</v>
      </c>
      <c r="M121" t="e">
        <f t="shared" si="2"/>
        <v>#VALUE!</v>
      </c>
      <c r="N121" t="e">
        <f t="shared" si="3"/>
        <v>#VALUE!</v>
      </c>
    </row>
    <row r="122" spans="12:14">
      <c r="L122">
        <v>115</v>
      </c>
      <c r="M122" t="e">
        <f t="shared" si="2"/>
        <v>#VALUE!</v>
      </c>
      <c r="N122" t="e">
        <f t="shared" si="3"/>
        <v>#VALUE!</v>
      </c>
    </row>
    <row r="123" spans="12:14">
      <c r="L123">
        <v>116</v>
      </c>
      <c r="M123" t="e">
        <f t="shared" si="2"/>
        <v>#VALUE!</v>
      </c>
      <c r="N123" t="e">
        <f t="shared" si="3"/>
        <v>#VALUE!</v>
      </c>
    </row>
    <row r="124" spans="12:14">
      <c r="L124">
        <v>117</v>
      </c>
      <c r="M124" t="e">
        <f t="shared" si="2"/>
        <v>#VALUE!</v>
      </c>
      <c r="N124" t="e">
        <f t="shared" si="3"/>
        <v>#VALUE!</v>
      </c>
    </row>
    <row r="125" spans="12:14">
      <c r="L125">
        <v>118</v>
      </c>
      <c r="M125" t="e">
        <f t="shared" si="2"/>
        <v>#VALUE!</v>
      </c>
      <c r="N125" t="e">
        <f t="shared" si="3"/>
        <v>#VALUE!</v>
      </c>
    </row>
    <row r="126" spans="12:14">
      <c r="L126">
        <v>119</v>
      </c>
      <c r="M126" t="e">
        <f t="shared" si="2"/>
        <v>#VALUE!</v>
      </c>
      <c r="N126" t="e">
        <f t="shared" si="3"/>
        <v>#VALUE!</v>
      </c>
    </row>
    <row r="127" spans="12:14">
      <c r="L127">
        <v>120</v>
      </c>
      <c r="M127" t="e">
        <f t="shared" si="2"/>
        <v>#VALUE!</v>
      </c>
      <c r="N127" t="e">
        <f t="shared" si="3"/>
        <v>#VALUE!</v>
      </c>
    </row>
    <row r="128" spans="12:14">
      <c r="L128">
        <v>121</v>
      </c>
      <c r="M128" t="e">
        <f t="shared" si="2"/>
        <v>#VALUE!</v>
      </c>
      <c r="N128" t="e">
        <f t="shared" si="3"/>
        <v>#VALUE!</v>
      </c>
    </row>
    <row r="129" spans="12:14">
      <c r="L129">
        <v>122</v>
      </c>
      <c r="M129" t="e">
        <f t="shared" si="2"/>
        <v>#VALUE!</v>
      </c>
      <c r="N129" t="e">
        <f t="shared" si="3"/>
        <v>#VALUE!</v>
      </c>
    </row>
    <row r="130" spans="12:14">
      <c r="L130">
        <v>123</v>
      </c>
      <c r="M130" t="e">
        <f t="shared" si="2"/>
        <v>#VALUE!</v>
      </c>
      <c r="N130" t="e">
        <f t="shared" si="3"/>
        <v>#VALUE!</v>
      </c>
    </row>
    <row r="131" spans="12:14">
      <c r="L131">
        <v>124</v>
      </c>
      <c r="M131" t="e">
        <f t="shared" si="2"/>
        <v>#VALUE!</v>
      </c>
      <c r="N131" t="e">
        <f t="shared" si="3"/>
        <v>#VALUE!</v>
      </c>
    </row>
    <row r="132" spans="12:14">
      <c r="L132">
        <v>125</v>
      </c>
      <c r="M132" t="e">
        <f t="shared" si="2"/>
        <v>#VALUE!</v>
      </c>
      <c r="N132" t="e">
        <f t="shared" si="3"/>
        <v>#VALUE!</v>
      </c>
    </row>
    <row r="133" spans="12:14">
      <c r="L133">
        <v>126</v>
      </c>
      <c r="M133" t="e">
        <f t="shared" si="2"/>
        <v>#VALUE!</v>
      </c>
      <c r="N133" t="e">
        <f t="shared" si="3"/>
        <v>#VALUE!</v>
      </c>
    </row>
    <row r="134" spans="12:14">
      <c r="L134">
        <v>127</v>
      </c>
      <c r="M134" t="e">
        <f t="shared" si="2"/>
        <v>#VALUE!</v>
      </c>
      <c r="N134" t="e">
        <f t="shared" si="3"/>
        <v>#VALUE!</v>
      </c>
    </row>
    <row r="135" spans="12:14">
      <c r="L135">
        <v>128</v>
      </c>
      <c r="M135" t="e">
        <f t="shared" si="2"/>
        <v>#VALUE!</v>
      </c>
      <c r="N135" t="e">
        <f t="shared" si="3"/>
        <v>#VALUE!</v>
      </c>
    </row>
    <row r="136" spans="12:14">
      <c r="L136">
        <v>129</v>
      </c>
      <c r="M136" t="e">
        <f t="shared" ref="M136:M199" si="4">HYPGEOMDIST(L136,$C$9,$B$9,$A$9)</f>
        <v>#VALUE!</v>
      </c>
      <c r="N136" t="e">
        <f t="shared" si="3"/>
        <v>#VALUE!</v>
      </c>
    </row>
    <row r="137" spans="12:14">
      <c r="L137">
        <v>130</v>
      </c>
      <c r="M137" t="e">
        <f t="shared" si="4"/>
        <v>#VALUE!</v>
      </c>
      <c r="N137" t="e">
        <f t="shared" ref="N137:N200" si="5">N136+M136</f>
        <v>#VALUE!</v>
      </c>
    </row>
    <row r="138" spans="12:14">
      <c r="L138">
        <v>131</v>
      </c>
      <c r="M138" t="e">
        <f t="shared" si="4"/>
        <v>#VALUE!</v>
      </c>
      <c r="N138" t="e">
        <f t="shared" si="5"/>
        <v>#VALUE!</v>
      </c>
    </row>
    <row r="139" spans="12:14">
      <c r="L139">
        <v>132</v>
      </c>
      <c r="M139" t="e">
        <f t="shared" si="4"/>
        <v>#VALUE!</v>
      </c>
      <c r="N139" t="e">
        <f t="shared" si="5"/>
        <v>#VALUE!</v>
      </c>
    </row>
    <row r="140" spans="12:14">
      <c r="L140">
        <v>133</v>
      </c>
      <c r="M140" t="e">
        <f t="shared" si="4"/>
        <v>#VALUE!</v>
      </c>
      <c r="N140" t="e">
        <f t="shared" si="5"/>
        <v>#VALUE!</v>
      </c>
    </row>
    <row r="141" spans="12:14">
      <c r="L141">
        <v>134</v>
      </c>
      <c r="M141" t="e">
        <f t="shared" si="4"/>
        <v>#VALUE!</v>
      </c>
      <c r="N141" t="e">
        <f t="shared" si="5"/>
        <v>#VALUE!</v>
      </c>
    </row>
    <row r="142" spans="12:14">
      <c r="L142">
        <v>135</v>
      </c>
      <c r="M142" t="e">
        <f t="shared" si="4"/>
        <v>#VALUE!</v>
      </c>
      <c r="N142" t="e">
        <f t="shared" si="5"/>
        <v>#VALUE!</v>
      </c>
    </row>
    <row r="143" spans="12:14">
      <c r="L143">
        <v>136</v>
      </c>
      <c r="M143" t="e">
        <f t="shared" si="4"/>
        <v>#VALUE!</v>
      </c>
      <c r="N143" t="e">
        <f t="shared" si="5"/>
        <v>#VALUE!</v>
      </c>
    </row>
    <row r="144" spans="12:14">
      <c r="L144">
        <v>137</v>
      </c>
      <c r="M144" t="e">
        <f t="shared" si="4"/>
        <v>#VALUE!</v>
      </c>
      <c r="N144" t="e">
        <f t="shared" si="5"/>
        <v>#VALUE!</v>
      </c>
    </row>
    <row r="145" spans="12:14">
      <c r="L145">
        <v>138</v>
      </c>
      <c r="M145" t="e">
        <f t="shared" si="4"/>
        <v>#VALUE!</v>
      </c>
      <c r="N145" t="e">
        <f t="shared" si="5"/>
        <v>#VALUE!</v>
      </c>
    </row>
    <row r="146" spans="12:14">
      <c r="L146">
        <v>139</v>
      </c>
      <c r="M146" t="e">
        <f t="shared" si="4"/>
        <v>#VALUE!</v>
      </c>
      <c r="N146" t="e">
        <f t="shared" si="5"/>
        <v>#VALUE!</v>
      </c>
    </row>
    <row r="147" spans="12:14">
      <c r="L147">
        <v>140</v>
      </c>
      <c r="M147" t="e">
        <f t="shared" si="4"/>
        <v>#VALUE!</v>
      </c>
      <c r="N147" t="e">
        <f t="shared" si="5"/>
        <v>#VALUE!</v>
      </c>
    </row>
    <row r="148" spans="12:14">
      <c r="L148">
        <v>141</v>
      </c>
      <c r="M148" t="e">
        <f t="shared" si="4"/>
        <v>#VALUE!</v>
      </c>
      <c r="N148" t="e">
        <f t="shared" si="5"/>
        <v>#VALUE!</v>
      </c>
    </row>
    <row r="149" spans="12:14">
      <c r="L149">
        <v>142</v>
      </c>
      <c r="M149" t="e">
        <f t="shared" si="4"/>
        <v>#VALUE!</v>
      </c>
      <c r="N149" t="e">
        <f t="shared" si="5"/>
        <v>#VALUE!</v>
      </c>
    </row>
    <row r="150" spans="12:14">
      <c r="L150">
        <v>143</v>
      </c>
      <c r="M150" t="e">
        <f t="shared" si="4"/>
        <v>#VALUE!</v>
      </c>
      <c r="N150" t="e">
        <f t="shared" si="5"/>
        <v>#VALUE!</v>
      </c>
    </row>
    <row r="151" spans="12:14">
      <c r="L151">
        <v>144</v>
      </c>
      <c r="M151" t="e">
        <f t="shared" si="4"/>
        <v>#VALUE!</v>
      </c>
      <c r="N151" t="e">
        <f t="shared" si="5"/>
        <v>#VALUE!</v>
      </c>
    </row>
    <row r="152" spans="12:14">
      <c r="L152">
        <v>145</v>
      </c>
      <c r="M152" t="e">
        <f t="shared" si="4"/>
        <v>#VALUE!</v>
      </c>
      <c r="N152" t="e">
        <f t="shared" si="5"/>
        <v>#VALUE!</v>
      </c>
    </row>
    <row r="153" spans="12:14">
      <c r="L153">
        <v>146</v>
      </c>
      <c r="M153" t="e">
        <f t="shared" si="4"/>
        <v>#VALUE!</v>
      </c>
      <c r="N153" t="e">
        <f t="shared" si="5"/>
        <v>#VALUE!</v>
      </c>
    </row>
    <row r="154" spans="12:14">
      <c r="L154">
        <v>147</v>
      </c>
      <c r="M154" t="e">
        <f t="shared" si="4"/>
        <v>#VALUE!</v>
      </c>
      <c r="N154" t="e">
        <f t="shared" si="5"/>
        <v>#VALUE!</v>
      </c>
    </row>
    <row r="155" spans="12:14">
      <c r="L155">
        <v>148</v>
      </c>
      <c r="M155" t="e">
        <f t="shared" si="4"/>
        <v>#VALUE!</v>
      </c>
      <c r="N155" t="e">
        <f t="shared" si="5"/>
        <v>#VALUE!</v>
      </c>
    </row>
    <row r="156" spans="12:14">
      <c r="L156">
        <v>149</v>
      </c>
      <c r="M156" t="e">
        <f t="shared" si="4"/>
        <v>#VALUE!</v>
      </c>
      <c r="N156" t="e">
        <f t="shared" si="5"/>
        <v>#VALUE!</v>
      </c>
    </row>
    <row r="157" spans="12:14">
      <c r="L157">
        <v>150</v>
      </c>
      <c r="M157" t="e">
        <f t="shared" si="4"/>
        <v>#VALUE!</v>
      </c>
      <c r="N157" t="e">
        <f t="shared" si="5"/>
        <v>#VALUE!</v>
      </c>
    </row>
    <row r="158" spans="12:14">
      <c r="L158">
        <v>151</v>
      </c>
      <c r="M158" t="e">
        <f t="shared" si="4"/>
        <v>#VALUE!</v>
      </c>
      <c r="N158" t="e">
        <f t="shared" si="5"/>
        <v>#VALUE!</v>
      </c>
    </row>
    <row r="159" spans="12:14">
      <c r="L159">
        <v>152</v>
      </c>
      <c r="M159" t="e">
        <f t="shared" si="4"/>
        <v>#VALUE!</v>
      </c>
      <c r="N159" t="e">
        <f t="shared" si="5"/>
        <v>#VALUE!</v>
      </c>
    </row>
    <row r="160" spans="12:14">
      <c r="L160">
        <v>153</v>
      </c>
      <c r="M160" t="e">
        <f t="shared" si="4"/>
        <v>#VALUE!</v>
      </c>
      <c r="N160" t="e">
        <f t="shared" si="5"/>
        <v>#VALUE!</v>
      </c>
    </row>
    <row r="161" spans="12:14">
      <c r="L161">
        <v>154</v>
      </c>
      <c r="M161" t="e">
        <f t="shared" si="4"/>
        <v>#VALUE!</v>
      </c>
      <c r="N161" t="e">
        <f t="shared" si="5"/>
        <v>#VALUE!</v>
      </c>
    </row>
    <row r="162" spans="12:14">
      <c r="L162">
        <v>155</v>
      </c>
      <c r="M162" t="e">
        <f t="shared" si="4"/>
        <v>#VALUE!</v>
      </c>
      <c r="N162" t="e">
        <f t="shared" si="5"/>
        <v>#VALUE!</v>
      </c>
    </row>
    <row r="163" spans="12:14">
      <c r="L163">
        <v>156</v>
      </c>
      <c r="M163" t="e">
        <f t="shared" si="4"/>
        <v>#VALUE!</v>
      </c>
      <c r="N163" t="e">
        <f t="shared" si="5"/>
        <v>#VALUE!</v>
      </c>
    </row>
    <row r="164" spans="12:14">
      <c r="L164">
        <v>157</v>
      </c>
      <c r="M164" t="e">
        <f t="shared" si="4"/>
        <v>#VALUE!</v>
      </c>
      <c r="N164" t="e">
        <f t="shared" si="5"/>
        <v>#VALUE!</v>
      </c>
    </row>
    <row r="165" spans="12:14">
      <c r="L165">
        <v>158</v>
      </c>
      <c r="M165" t="e">
        <f t="shared" si="4"/>
        <v>#VALUE!</v>
      </c>
      <c r="N165" t="e">
        <f t="shared" si="5"/>
        <v>#VALUE!</v>
      </c>
    </row>
    <row r="166" spans="12:14">
      <c r="L166">
        <v>159</v>
      </c>
      <c r="M166" t="e">
        <f t="shared" si="4"/>
        <v>#VALUE!</v>
      </c>
      <c r="N166" t="e">
        <f t="shared" si="5"/>
        <v>#VALUE!</v>
      </c>
    </row>
    <row r="167" spans="12:14">
      <c r="L167">
        <v>160</v>
      </c>
      <c r="M167" t="e">
        <f t="shared" si="4"/>
        <v>#VALUE!</v>
      </c>
      <c r="N167" t="e">
        <f t="shared" si="5"/>
        <v>#VALUE!</v>
      </c>
    </row>
    <row r="168" spans="12:14">
      <c r="L168">
        <v>161</v>
      </c>
      <c r="M168" t="e">
        <f t="shared" si="4"/>
        <v>#VALUE!</v>
      </c>
      <c r="N168" t="e">
        <f t="shared" si="5"/>
        <v>#VALUE!</v>
      </c>
    </row>
    <row r="169" spans="12:14">
      <c r="L169">
        <v>162</v>
      </c>
      <c r="M169" t="e">
        <f t="shared" si="4"/>
        <v>#VALUE!</v>
      </c>
      <c r="N169" t="e">
        <f t="shared" si="5"/>
        <v>#VALUE!</v>
      </c>
    </row>
    <row r="170" spans="12:14">
      <c r="L170">
        <v>163</v>
      </c>
      <c r="M170" t="e">
        <f t="shared" si="4"/>
        <v>#VALUE!</v>
      </c>
      <c r="N170" t="e">
        <f t="shared" si="5"/>
        <v>#VALUE!</v>
      </c>
    </row>
    <row r="171" spans="12:14">
      <c r="L171">
        <v>164</v>
      </c>
      <c r="M171" t="e">
        <f t="shared" si="4"/>
        <v>#VALUE!</v>
      </c>
      <c r="N171" t="e">
        <f t="shared" si="5"/>
        <v>#VALUE!</v>
      </c>
    </row>
    <row r="172" spans="12:14">
      <c r="L172">
        <v>165</v>
      </c>
      <c r="M172" t="e">
        <f t="shared" si="4"/>
        <v>#VALUE!</v>
      </c>
      <c r="N172" t="e">
        <f t="shared" si="5"/>
        <v>#VALUE!</v>
      </c>
    </row>
    <row r="173" spans="12:14">
      <c r="L173">
        <v>166</v>
      </c>
      <c r="M173" t="e">
        <f t="shared" si="4"/>
        <v>#VALUE!</v>
      </c>
      <c r="N173" t="e">
        <f t="shared" si="5"/>
        <v>#VALUE!</v>
      </c>
    </row>
    <row r="174" spans="12:14">
      <c r="L174">
        <v>167</v>
      </c>
      <c r="M174" t="e">
        <f t="shared" si="4"/>
        <v>#VALUE!</v>
      </c>
      <c r="N174" t="e">
        <f t="shared" si="5"/>
        <v>#VALUE!</v>
      </c>
    </row>
    <row r="175" spans="12:14">
      <c r="L175">
        <v>168</v>
      </c>
      <c r="M175" t="e">
        <f t="shared" si="4"/>
        <v>#VALUE!</v>
      </c>
      <c r="N175" t="e">
        <f t="shared" si="5"/>
        <v>#VALUE!</v>
      </c>
    </row>
    <row r="176" spans="12:14">
      <c r="L176">
        <v>169</v>
      </c>
      <c r="M176" t="e">
        <f t="shared" si="4"/>
        <v>#VALUE!</v>
      </c>
      <c r="N176" t="e">
        <f t="shared" si="5"/>
        <v>#VALUE!</v>
      </c>
    </row>
    <row r="177" spans="12:14">
      <c r="L177">
        <v>170</v>
      </c>
      <c r="M177" t="e">
        <f t="shared" si="4"/>
        <v>#VALUE!</v>
      </c>
      <c r="N177" t="e">
        <f t="shared" si="5"/>
        <v>#VALUE!</v>
      </c>
    </row>
    <row r="178" spans="12:14">
      <c r="L178">
        <v>171</v>
      </c>
      <c r="M178" t="e">
        <f t="shared" si="4"/>
        <v>#VALUE!</v>
      </c>
      <c r="N178" t="e">
        <f t="shared" si="5"/>
        <v>#VALUE!</v>
      </c>
    </row>
    <row r="179" spans="12:14">
      <c r="L179">
        <v>172</v>
      </c>
      <c r="M179" t="e">
        <f t="shared" si="4"/>
        <v>#VALUE!</v>
      </c>
      <c r="N179" t="e">
        <f t="shared" si="5"/>
        <v>#VALUE!</v>
      </c>
    </row>
    <row r="180" spans="12:14">
      <c r="L180">
        <v>173</v>
      </c>
      <c r="M180" t="e">
        <f t="shared" si="4"/>
        <v>#VALUE!</v>
      </c>
      <c r="N180" t="e">
        <f t="shared" si="5"/>
        <v>#VALUE!</v>
      </c>
    </row>
    <row r="181" spans="12:14">
      <c r="L181">
        <v>174</v>
      </c>
      <c r="M181" t="e">
        <f t="shared" si="4"/>
        <v>#VALUE!</v>
      </c>
      <c r="N181" t="e">
        <f t="shared" si="5"/>
        <v>#VALUE!</v>
      </c>
    </row>
    <row r="182" spans="12:14">
      <c r="L182">
        <v>175</v>
      </c>
      <c r="M182" t="e">
        <f t="shared" si="4"/>
        <v>#VALUE!</v>
      </c>
      <c r="N182" t="e">
        <f t="shared" si="5"/>
        <v>#VALUE!</v>
      </c>
    </row>
    <row r="183" spans="12:14">
      <c r="L183">
        <v>176</v>
      </c>
      <c r="M183" t="e">
        <f t="shared" si="4"/>
        <v>#VALUE!</v>
      </c>
      <c r="N183" t="e">
        <f t="shared" si="5"/>
        <v>#VALUE!</v>
      </c>
    </row>
    <row r="184" spans="12:14">
      <c r="L184">
        <v>177</v>
      </c>
      <c r="M184" t="e">
        <f t="shared" si="4"/>
        <v>#VALUE!</v>
      </c>
      <c r="N184" t="e">
        <f t="shared" si="5"/>
        <v>#VALUE!</v>
      </c>
    </row>
    <row r="185" spans="12:14">
      <c r="L185">
        <v>178</v>
      </c>
      <c r="M185" t="e">
        <f t="shared" si="4"/>
        <v>#VALUE!</v>
      </c>
      <c r="N185" t="e">
        <f t="shared" si="5"/>
        <v>#VALUE!</v>
      </c>
    </row>
    <row r="186" spans="12:14">
      <c r="L186">
        <v>179</v>
      </c>
      <c r="M186" t="e">
        <f t="shared" si="4"/>
        <v>#VALUE!</v>
      </c>
      <c r="N186" t="e">
        <f t="shared" si="5"/>
        <v>#VALUE!</v>
      </c>
    </row>
    <row r="187" spans="12:14">
      <c r="L187">
        <v>180</v>
      </c>
      <c r="M187" t="e">
        <f t="shared" si="4"/>
        <v>#VALUE!</v>
      </c>
      <c r="N187" t="e">
        <f t="shared" si="5"/>
        <v>#VALUE!</v>
      </c>
    </row>
    <row r="188" spans="12:14">
      <c r="L188">
        <v>181</v>
      </c>
      <c r="M188" t="e">
        <f t="shared" si="4"/>
        <v>#VALUE!</v>
      </c>
      <c r="N188" t="e">
        <f t="shared" si="5"/>
        <v>#VALUE!</v>
      </c>
    </row>
    <row r="189" spans="12:14">
      <c r="L189">
        <v>182</v>
      </c>
      <c r="M189" t="e">
        <f t="shared" si="4"/>
        <v>#VALUE!</v>
      </c>
      <c r="N189" t="e">
        <f t="shared" si="5"/>
        <v>#VALUE!</v>
      </c>
    </row>
    <row r="190" spans="12:14">
      <c r="L190">
        <v>183</v>
      </c>
      <c r="M190" t="e">
        <f t="shared" si="4"/>
        <v>#VALUE!</v>
      </c>
      <c r="N190" t="e">
        <f t="shared" si="5"/>
        <v>#VALUE!</v>
      </c>
    </row>
    <row r="191" spans="12:14">
      <c r="L191">
        <v>184</v>
      </c>
      <c r="M191" t="e">
        <f t="shared" si="4"/>
        <v>#VALUE!</v>
      </c>
      <c r="N191" t="e">
        <f t="shared" si="5"/>
        <v>#VALUE!</v>
      </c>
    </row>
    <row r="192" spans="12:14">
      <c r="L192">
        <v>185</v>
      </c>
      <c r="M192" t="e">
        <f t="shared" si="4"/>
        <v>#VALUE!</v>
      </c>
      <c r="N192" t="e">
        <f t="shared" si="5"/>
        <v>#VALUE!</v>
      </c>
    </row>
    <row r="193" spans="12:14">
      <c r="L193">
        <v>186</v>
      </c>
      <c r="M193" t="e">
        <f t="shared" si="4"/>
        <v>#VALUE!</v>
      </c>
      <c r="N193" t="e">
        <f t="shared" si="5"/>
        <v>#VALUE!</v>
      </c>
    </row>
    <row r="194" spans="12:14">
      <c r="L194">
        <v>187</v>
      </c>
      <c r="M194" t="e">
        <f t="shared" si="4"/>
        <v>#VALUE!</v>
      </c>
      <c r="N194" t="e">
        <f t="shared" si="5"/>
        <v>#VALUE!</v>
      </c>
    </row>
    <row r="195" spans="12:14">
      <c r="L195">
        <v>188</v>
      </c>
      <c r="M195" t="e">
        <f t="shared" si="4"/>
        <v>#VALUE!</v>
      </c>
      <c r="N195" t="e">
        <f t="shared" si="5"/>
        <v>#VALUE!</v>
      </c>
    </row>
    <row r="196" spans="12:14">
      <c r="L196">
        <v>189</v>
      </c>
      <c r="M196" t="e">
        <f t="shared" si="4"/>
        <v>#VALUE!</v>
      </c>
      <c r="N196" t="e">
        <f t="shared" si="5"/>
        <v>#VALUE!</v>
      </c>
    </row>
    <row r="197" spans="12:14">
      <c r="L197">
        <v>190</v>
      </c>
      <c r="M197" t="e">
        <f t="shared" si="4"/>
        <v>#VALUE!</v>
      </c>
      <c r="N197" t="e">
        <f t="shared" si="5"/>
        <v>#VALUE!</v>
      </c>
    </row>
    <row r="198" spans="12:14">
      <c r="L198">
        <v>191</v>
      </c>
      <c r="M198" t="e">
        <f t="shared" si="4"/>
        <v>#VALUE!</v>
      </c>
      <c r="N198" t="e">
        <f t="shared" si="5"/>
        <v>#VALUE!</v>
      </c>
    </row>
    <row r="199" spans="12:14">
      <c r="L199">
        <v>192</v>
      </c>
      <c r="M199" t="e">
        <f t="shared" si="4"/>
        <v>#VALUE!</v>
      </c>
      <c r="N199" t="e">
        <f t="shared" si="5"/>
        <v>#VALUE!</v>
      </c>
    </row>
    <row r="200" spans="12:14">
      <c r="L200">
        <v>193</v>
      </c>
      <c r="M200" t="e">
        <f t="shared" ref="M200:M263" si="6">HYPGEOMDIST(L200,$C$9,$B$9,$A$9)</f>
        <v>#VALUE!</v>
      </c>
      <c r="N200" t="e">
        <f t="shared" si="5"/>
        <v>#VALUE!</v>
      </c>
    </row>
    <row r="201" spans="12:14">
      <c r="L201">
        <v>194</v>
      </c>
      <c r="M201" t="e">
        <f t="shared" si="6"/>
        <v>#VALUE!</v>
      </c>
      <c r="N201" t="e">
        <f t="shared" ref="N201:N264" si="7">N200+M200</f>
        <v>#VALUE!</v>
      </c>
    </row>
    <row r="202" spans="12:14">
      <c r="L202">
        <v>195</v>
      </c>
      <c r="M202" t="e">
        <f t="shared" si="6"/>
        <v>#VALUE!</v>
      </c>
      <c r="N202" t="e">
        <f t="shared" si="7"/>
        <v>#VALUE!</v>
      </c>
    </row>
    <row r="203" spans="12:14">
      <c r="L203">
        <v>196</v>
      </c>
      <c r="M203" t="e">
        <f t="shared" si="6"/>
        <v>#VALUE!</v>
      </c>
      <c r="N203" t="e">
        <f t="shared" si="7"/>
        <v>#VALUE!</v>
      </c>
    </row>
    <row r="204" spans="12:14">
      <c r="L204">
        <v>197</v>
      </c>
      <c r="M204" t="e">
        <f t="shared" si="6"/>
        <v>#VALUE!</v>
      </c>
      <c r="N204" t="e">
        <f t="shared" si="7"/>
        <v>#VALUE!</v>
      </c>
    </row>
    <row r="205" spans="12:14">
      <c r="L205">
        <v>198</v>
      </c>
      <c r="M205" t="e">
        <f t="shared" si="6"/>
        <v>#VALUE!</v>
      </c>
      <c r="N205" t="e">
        <f t="shared" si="7"/>
        <v>#VALUE!</v>
      </c>
    </row>
    <row r="206" spans="12:14">
      <c r="L206">
        <v>199</v>
      </c>
      <c r="M206" t="e">
        <f t="shared" si="6"/>
        <v>#VALUE!</v>
      </c>
      <c r="N206" t="e">
        <f t="shared" si="7"/>
        <v>#VALUE!</v>
      </c>
    </row>
    <row r="207" spans="12:14">
      <c r="L207">
        <v>200</v>
      </c>
      <c r="M207" t="e">
        <f t="shared" si="6"/>
        <v>#VALUE!</v>
      </c>
      <c r="N207" t="e">
        <f t="shared" si="7"/>
        <v>#VALUE!</v>
      </c>
    </row>
    <row r="208" spans="12:14">
      <c r="L208">
        <v>201</v>
      </c>
      <c r="M208" t="e">
        <f t="shared" si="6"/>
        <v>#VALUE!</v>
      </c>
      <c r="N208" t="e">
        <f t="shared" si="7"/>
        <v>#VALUE!</v>
      </c>
    </row>
    <row r="209" spans="12:14">
      <c r="L209">
        <v>202</v>
      </c>
      <c r="M209" t="e">
        <f t="shared" si="6"/>
        <v>#VALUE!</v>
      </c>
      <c r="N209" t="e">
        <f t="shared" si="7"/>
        <v>#VALUE!</v>
      </c>
    </row>
    <row r="210" spans="12:14">
      <c r="L210">
        <v>203</v>
      </c>
      <c r="M210" t="e">
        <f t="shared" si="6"/>
        <v>#VALUE!</v>
      </c>
      <c r="N210" t="e">
        <f t="shared" si="7"/>
        <v>#VALUE!</v>
      </c>
    </row>
    <row r="211" spans="12:14">
      <c r="L211">
        <v>204</v>
      </c>
      <c r="M211" t="e">
        <f t="shared" si="6"/>
        <v>#VALUE!</v>
      </c>
      <c r="N211" t="e">
        <f t="shared" si="7"/>
        <v>#VALUE!</v>
      </c>
    </row>
    <row r="212" spans="12:14">
      <c r="L212">
        <v>205</v>
      </c>
      <c r="M212" t="e">
        <f t="shared" si="6"/>
        <v>#VALUE!</v>
      </c>
      <c r="N212" t="e">
        <f t="shared" si="7"/>
        <v>#VALUE!</v>
      </c>
    </row>
    <row r="213" spans="12:14">
      <c r="L213">
        <v>206</v>
      </c>
      <c r="M213" t="e">
        <f t="shared" si="6"/>
        <v>#VALUE!</v>
      </c>
      <c r="N213" t="e">
        <f t="shared" si="7"/>
        <v>#VALUE!</v>
      </c>
    </row>
    <row r="214" spans="12:14">
      <c r="L214">
        <v>207</v>
      </c>
      <c r="M214" t="e">
        <f t="shared" si="6"/>
        <v>#VALUE!</v>
      </c>
      <c r="N214" t="e">
        <f t="shared" si="7"/>
        <v>#VALUE!</v>
      </c>
    </row>
    <row r="215" spans="12:14">
      <c r="L215">
        <v>208</v>
      </c>
      <c r="M215" t="e">
        <f t="shared" si="6"/>
        <v>#VALUE!</v>
      </c>
      <c r="N215" t="e">
        <f t="shared" si="7"/>
        <v>#VALUE!</v>
      </c>
    </row>
    <row r="216" spans="12:14">
      <c r="L216">
        <v>209</v>
      </c>
      <c r="M216" t="e">
        <f t="shared" si="6"/>
        <v>#VALUE!</v>
      </c>
      <c r="N216" t="e">
        <f t="shared" si="7"/>
        <v>#VALUE!</v>
      </c>
    </row>
    <row r="217" spans="12:14">
      <c r="L217">
        <v>210</v>
      </c>
      <c r="M217" t="e">
        <f t="shared" si="6"/>
        <v>#VALUE!</v>
      </c>
      <c r="N217" t="e">
        <f t="shared" si="7"/>
        <v>#VALUE!</v>
      </c>
    </row>
    <row r="218" spans="12:14">
      <c r="L218">
        <v>211</v>
      </c>
      <c r="M218" t="e">
        <f t="shared" si="6"/>
        <v>#VALUE!</v>
      </c>
      <c r="N218" t="e">
        <f t="shared" si="7"/>
        <v>#VALUE!</v>
      </c>
    </row>
    <row r="219" spans="12:14">
      <c r="L219">
        <v>212</v>
      </c>
      <c r="M219" t="e">
        <f t="shared" si="6"/>
        <v>#VALUE!</v>
      </c>
      <c r="N219" t="e">
        <f t="shared" si="7"/>
        <v>#VALUE!</v>
      </c>
    </row>
    <row r="220" spans="12:14">
      <c r="L220">
        <v>213</v>
      </c>
      <c r="M220" t="e">
        <f t="shared" si="6"/>
        <v>#VALUE!</v>
      </c>
      <c r="N220" t="e">
        <f t="shared" si="7"/>
        <v>#VALUE!</v>
      </c>
    </row>
    <row r="221" spans="12:14">
      <c r="L221">
        <v>214</v>
      </c>
      <c r="M221" t="e">
        <f t="shared" si="6"/>
        <v>#VALUE!</v>
      </c>
      <c r="N221" t="e">
        <f t="shared" si="7"/>
        <v>#VALUE!</v>
      </c>
    </row>
    <row r="222" spans="12:14">
      <c r="L222">
        <v>215</v>
      </c>
      <c r="M222" t="e">
        <f t="shared" si="6"/>
        <v>#VALUE!</v>
      </c>
      <c r="N222" t="e">
        <f t="shared" si="7"/>
        <v>#VALUE!</v>
      </c>
    </row>
    <row r="223" spans="12:14">
      <c r="L223">
        <v>216</v>
      </c>
      <c r="M223" t="e">
        <f t="shared" si="6"/>
        <v>#VALUE!</v>
      </c>
      <c r="N223" t="e">
        <f t="shared" si="7"/>
        <v>#VALUE!</v>
      </c>
    </row>
    <row r="224" spans="12:14">
      <c r="L224">
        <v>217</v>
      </c>
      <c r="M224" t="e">
        <f t="shared" si="6"/>
        <v>#VALUE!</v>
      </c>
      <c r="N224" t="e">
        <f t="shared" si="7"/>
        <v>#VALUE!</v>
      </c>
    </row>
    <row r="225" spans="12:14">
      <c r="L225">
        <v>218</v>
      </c>
      <c r="M225" t="e">
        <f t="shared" si="6"/>
        <v>#VALUE!</v>
      </c>
      <c r="N225" t="e">
        <f t="shared" si="7"/>
        <v>#VALUE!</v>
      </c>
    </row>
    <row r="226" spans="12:14">
      <c r="L226">
        <v>219</v>
      </c>
      <c r="M226" t="e">
        <f t="shared" si="6"/>
        <v>#VALUE!</v>
      </c>
      <c r="N226" t="e">
        <f t="shared" si="7"/>
        <v>#VALUE!</v>
      </c>
    </row>
    <row r="227" spans="12:14">
      <c r="L227">
        <v>220</v>
      </c>
      <c r="M227" t="e">
        <f t="shared" si="6"/>
        <v>#VALUE!</v>
      </c>
      <c r="N227" t="e">
        <f t="shared" si="7"/>
        <v>#VALUE!</v>
      </c>
    </row>
    <row r="228" spans="12:14">
      <c r="L228">
        <v>221</v>
      </c>
      <c r="M228" t="e">
        <f t="shared" si="6"/>
        <v>#VALUE!</v>
      </c>
      <c r="N228" t="e">
        <f t="shared" si="7"/>
        <v>#VALUE!</v>
      </c>
    </row>
    <row r="229" spans="12:14">
      <c r="L229">
        <v>222</v>
      </c>
      <c r="M229" t="e">
        <f t="shared" si="6"/>
        <v>#VALUE!</v>
      </c>
      <c r="N229" t="e">
        <f t="shared" si="7"/>
        <v>#VALUE!</v>
      </c>
    </row>
    <row r="230" spans="12:14">
      <c r="L230">
        <v>223</v>
      </c>
      <c r="M230" t="e">
        <f t="shared" si="6"/>
        <v>#VALUE!</v>
      </c>
      <c r="N230" t="e">
        <f t="shared" si="7"/>
        <v>#VALUE!</v>
      </c>
    </row>
    <row r="231" spans="12:14">
      <c r="L231">
        <v>224</v>
      </c>
      <c r="M231" t="e">
        <f t="shared" si="6"/>
        <v>#VALUE!</v>
      </c>
      <c r="N231" t="e">
        <f t="shared" si="7"/>
        <v>#VALUE!</v>
      </c>
    </row>
    <row r="232" spans="12:14">
      <c r="L232">
        <v>225</v>
      </c>
      <c r="M232" t="e">
        <f t="shared" si="6"/>
        <v>#VALUE!</v>
      </c>
      <c r="N232" t="e">
        <f t="shared" si="7"/>
        <v>#VALUE!</v>
      </c>
    </row>
    <row r="233" spans="12:14">
      <c r="L233">
        <v>226</v>
      </c>
      <c r="M233" t="e">
        <f t="shared" si="6"/>
        <v>#VALUE!</v>
      </c>
      <c r="N233" t="e">
        <f t="shared" si="7"/>
        <v>#VALUE!</v>
      </c>
    </row>
    <row r="234" spans="12:14">
      <c r="L234">
        <v>227</v>
      </c>
      <c r="M234" t="e">
        <f t="shared" si="6"/>
        <v>#VALUE!</v>
      </c>
      <c r="N234" t="e">
        <f t="shared" si="7"/>
        <v>#VALUE!</v>
      </c>
    </row>
    <row r="235" spans="12:14">
      <c r="L235">
        <v>228</v>
      </c>
      <c r="M235" t="e">
        <f t="shared" si="6"/>
        <v>#VALUE!</v>
      </c>
      <c r="N235" t="e">
        <f t="shared" si="7"/>
        <v>#VALUE!</v>
      </c>
    </row>
    <row r="236" spans="12:14">
      <c r="L236">
        <v>229</v>
      </c>
      <c r="M236" t="e">
        <f t="shared" si="6"/>
        <v>#VALUE!</v>
      </c>
      <c r="N236" t="e">
        <f t="shared" si="7"/>
        <v>#VALUE!</v>
      </c>
    </row>
    <row r="237" spans="12:14">
      <c r="L237">
        <v>230</v>
      </c>
      <c r="M237" t="e">
        <f t="shared" si="6"/>
        <v>#VALUE!</v>
      </c>
      <c r="N237" t="e">
        <f t="shared" si="7"/>
        <v>#VALUE!</v>
      </c>
    </row>
    <row r="238" spans="12:14">
      <c r="L238">
        <v>231</v>
      </c>
      <c r="M238" t="e">
        <f t="shared" si="6"/>
        <v>#VALUE!</v>
      </c>
      <c r="N238" t="e">
        <f t="shared" si="7"/>
        <v>#VALUE!</v>
      </c>
    </row>
    <row r="239" spans="12:14">
      <c r="L239">
        <v>232</v>
      </c>
      <c r="M239" t="e">
        <f t="shared" si="6"/>
        <v>#VALUE!</v>
      </c>
      <c r="N239" t="e">
        <f t="shared" si="7"/>
        <v>#VALUE!</v>
      </c>
    </row>
    <row r="240" spans="12:14">
      <c r="L240">
        <v>233</v>
      </c>
      <c r="M240" t="e">
        <f t="shared" si="6"/>
        <v>#VALUE!</v>
      </c>
      <c r="N240" t="e">
        <f t="shared" si="7"/>
        <v>#VALUE!</v>
      </c>
    </row>
    <row r="241" spans="12:14">
      <c r="L241">
        <v>234</v>
      </c>
      <c r="M241" t="e">
        <f t="shared" si="6"/>
        <v>#VALUE!</v>
      </c>
      <c r="N241" t="e">
        <f t="shared" si="7"/>
        <v>#VALUE!</v>
      </c>
    </row>
    <row r="242" spans="12:14">
      <c r="L242">
        <v>235</v>
      </c>
      <c r="M242" t="e">
        <f t="shared" si="6"/>
        <v>#VALUE!</v>
      </c>
      <c r="N242" t="e">
        <f t="shared" si="7"/>
        <v>#VALUE!</v>
      </c>
    </row>
    <row r="243" spans="12:14">
      <c r="L243">
        <v>236</v>
      </c>
      <c r="M243" t="e">
        <f t="shared" si="6"/>
        <v>#VALUE!</v>
      </c>
      <c r="N243" t="e">
        <f t="shared" si="7"/>
        <v>#VALUE!</v>
      </c>
    </row>
    <row r="244" spans="12:14">
      <c r="L244">
        <v>237</v>
      </c>
      <c r="M244" t="e">
        <f t="shared" si="6"/>
        <v>#VALUE!</v>
      </c>
      <c r="N244" t="e">
        <f t="shared" si="7"/>
        <v>#VALUE!</v>
      </c>
    </row>
    <row r="245" spans="12:14">
      <c r="L245">
        <v>238</v>
      </c>
      <c r="M245" t="e">
        <f t="shared" si="6"/>
        <v>#VALUE!</v>
      </c>
      <c r="N245" t="e">
        <f t="shared" si="7"/>
        <v>#VALUE!</v>
      </c>
    </row>
    <row r="246" spans="12:14">
      <c r="L246">
        <v>239</v>
      </c>
      <c r="M246" t="e">
        <f t="shared" si="6"/>
        <v>#VALUE!</v>
      </c>
      <c r="N246" t="e">
        <f t="shared" si="7"/>
        <v>#VALUE!</v>
      </c>
    </row>
    <row r="247" spans="12:14">
      <c r="L247">
        <v>240</v>
      </c>
      <c r="M247" t="e">
        <f t="shared" si="6"/>
        <v>#VALUE!</v>
      </c>
      <c r="N247" t="e">
        <f t="shared" si="7"/>
        <v>#VALUE!</v>
      </c>
    </row>
    <row r="248" spans="12:14">
      <c r="L248">
        <v>241</v>
      </c>
      <c r="M248" t="e">
        <f t="shared" si="6"/>
        <v>#VALUE!</v>
      </c>
      <c r="N248" t="e">
        <f t="shared" si="7"/>
        <v>#VALUE!</v>
      </c>
    </row>
    <row r="249" spans="12:14">
      <c r="L249">
        <v>242</v>
      </c>
      <c r="M249" t="e">
        <f t="shared" si="6"/>
        <v>#VALUE!</v>
      </c>
      <c r="N249" t="e">
        <f t="shared" si="7"/>
        <v>#VALUE!</v>
      </c>
    </row>
    <row r="250" spans="12:14">
      <c r="L250">
        <v>243</v>
      </c>
      <c r="M250" t="e">
        <f t="shared" si="6"/>
        <v>#VALUE!</v>
      </c>
      <c r="N250" t="e">
        <f t="shared" si="7"/>
        <v>#VALUE!</v>
      </c>
    </row>
    <row r="251" spans="12:14">
      <c r="L251">
        <v>244</v>
      </c>
      <c r="M251" t="e">
        <f t="shared" si="6"/>
        <v>#VALUE!</v>
      </c>
      <c r="N251" t="e">
        <f t="shared" si="7"/>
        <v>#VALUE!</v>
      </c>
    </row>
    <row r="252" spans="12:14">
      <c r="L252">
        <v>245</v>
      </c>
      <c r="M252" t="e">
        <f t="shared" si="6"/>
        <v>#VALUE!</v>
      </c>
      <c r="N252" t="e">
        <f t="shared" si="7"/>
        <v>#VALUE!</v>
      </c>
    </row>
    <row r="253" spans="12:14">
      <c r="L253">
        <v>246</v>
      </c>
      <c r="M253" t="e">
        <f t="shared" si="6"/>
        <v>#VALUE!</v>
      </c>
      <c r="N253" t="e">
        <f t="shared" si="7"/>
        <v>#VALUE!</v>
      </c>
    </row>
    <row r="254" spans="12:14">
      <c r="L254">
        <v>247</v>
      </c>
      <c r="M254" t="e">
        <f t="shared" si="6"/>
        <v>#VALUE!</v>
      </c>
      <c r="N254" t="e">
        <f t="shared" si="7"/>
        <v>#VALUE!</v>
      </c>
    </row>
    <row r="255" spans="12:14">
      <c r="L255">
        <v>248</v>
      </c>
      <c r="M255" t="e">
        <f t="shared" si="6"/>
        <v>#VALUE!</v>
      </c>
      <c r="N255" t="e">
        <f t="shared" si="7"/>
        <v>#VALUE!</v>
      </c>
    </row>
    <row r="256" spans="12:14">
      <c r="L256">
        <v>249</v>
      </c>
      <c r="M256" t="e">
        <f t="shared" si="6"/>
        <v>#VALUE!</v>
      </c>
      <c r="N256" t="e">
        <f t="shared" si="7"/>
        <v>#VALUE!</v>
      </c>
    </row>
    <row r="257" spans="12:14">
      <c r="L257">
        <v>250</v>
      </c>
      <c r="M257" t="e">
        <f t="shared" si="6"/>
        <v>#VALUE!</v>
      </c>
      <c r="N257" t="e">
        <f t="shared" si="7"/>
        <v>#VALUE!</v>
      </c>
    </row>
    <row r="258" spans="12:14">
      <c r="L258">
        <v>251</v>
      </c>
      <c r="M258" t="e">
        <f t="shared" si="6"/>
        <v>#VALUE!</v>
      </c>
      <c r="N258" t="e">
        <f t="shared" si="7"/>
        <v>#VALUE!</v>
      </c>
    </row>
    <row r="259" spans="12:14">
      <c r="L259">
        <v>252</v>
      </c>
      <c r="M259" t="e">
        <f t="shared" si="6"/>
        <v>#VALUE!</v>
      </c>
      <c r="N259" t="e">
        <f t="shared" si="7"/>
        <v>#VALUE!</v>
      </c>
    </row>
    <row r="260" spans="12:14">
      <c r="L260">
        <v>253</v>
      </c>
      <c r="M260" t="e">
        <f t="shared" si="6"/>
        <v>#VALUE!</v>
      </c>
      <c r="N260" t="e">
        <f t="shared" si="7"/>
        <v>#VALUE!</v>
      </c>
    </row>
    <row r="261" spans="12:14">
      <c r="L261">
        <v>254</v>
      </c>
      <c r="M261" t="e">
        <f t="shared" si="6"/>
        <v>#VALUE!</v>
      </c>
      <c r="N261" t="e">
        <f t="shared" si="7"/>
        <v>#VALUE!</v>
      </c>
    </row>
    <row r="262" spans="12:14">
      <c r="L262">
        <v>255</v>
      </c>
      <c r="M262" t="e">
        <f t="shared" si="6"/>
        <v>#VALUE!</v>
      </c>
      <c r="N262" t="e">
        <f t="shared" si="7"/>
        <v>#VALUE!</v>
      </c>
    </row>
    <row r="263" spans="12:14">
      <c r="L263">
        <v>256</v>
      </c>
      <c r="M263" t="e">
        <f t="shared" si="6"/>
        <v>#VALUE!</v>
      </c>
      <c r="N263" t="e">
        <f t="shared" si="7"/>
        <v>#VALUE!</v>
      </c>
    </row>
    <row r="264" spans="12:14">
      <c r="L264">
        <v>257</v>
      </c>
      <c r="M264" t="e">
        <f t="shared" ref="M264:M327" si="8">HYPGEOMDIST(L264,$C$9,$B$9,$A$9)</f>
        <v>#VALUE!</v>
      </c>
      <c r="N264" t="e">
        <f t="shared" si="7"/>
        <v>#VALUE!</v>
      </c>
    </row>
    <row r="265" spans="12:14">
      <c r="L265">
        <v>258</v>
      </c>
      <c r="M265" t="e">
        <f t="shared" si="8"/>
        <v>#VALUE!</v>
      </c>
      <c r="N265" t="e">
        <f t="shared" ref="N265:N328" si="9">N264+M264</f>
        <v>#VALUE!</v>
      </c>
    </row>
    <row r="266" spans="12:14">
      <c r="L266">
        <v>259</v>
      </c>
      <c r="M266" t="e">
        <f t="shared" si="8"/>
        <v>#VALUE!</v>
      </c>
      <c r="N266" t="e">
        <f t="shared" si="9"/>
        <v>#VALUE!</v>
      </c>
    </row>
    <row r="267" spans="12:14">
      <c r="L267">
        <v>260</v>
      </c>
      <c r="M267" t="e">
        <f t="shared" si="8"/>
        <v>#VALUE!</v>
      </c>
      <c r="N267" t="e">
        <f t="shared" si="9"/>
        <v>#VALUE!</v>
      </c>
    </row>
    <row r="268" spans="12:14">
      <c r="L268">
        <v>261</v>
      </c>
      <c r="M268" t="e">
        <f t="shared" si="8"/>
        <v>#VALUE!</v>
      </c>
      <c r="N268" t="e">
        <f t="shared" si="9"/>
        <v>#VALUE!</v>
      </c>
    </row>
    <row r="269" spans="12:14">
      <c r="L269">
        <v>262</v>
      </c>
      <c r="M269" t="e">
        <f t="shared" si="8"/>
        <v>#VALUE!</v>
      </c>
      <c r="N269" t="e">
        <f t="shared" si="9"/>
        <v>#VALUE!</v>
      </c>
    </row>
    <row r="270" spans="12:14">
      <c r="L270">
        <v>263</v>
      </c>
      <c r="M270" t="e">
        <f t="shared" si="8"/>
        <v>#VALUE!</v>
      </c>
      <c r="N270" t="e">
        <f t="shared" si="9"/>
        <v>#VALUE!</v>
      </c>
    </row>
    <row r="271" spans="12:14">
      <c r="L271">
        <v>264</v>
      </c>
      <c r="M271" t="e">
        <f t="shared" si="8"/>
        <v>#VALUE!</v>
      </c>
      <c r="N271" t="e">
        <f t="shared" si="9"/>
        <v>#VALUE!</v>
      </c>
    </row>
    <row r="272" spans="12:14">
      <c r="L272">
        <v>265</v>
      </c>
      <c r="M272" t="e">
        <f t="shared" si="8"/>
        <v>#VALUE!</v>
      </c>
      <c r="N272" t="e">
        <f t="shared" si="9"/>
        <v>#VALUE!</v>
      </c>
    </row>
    <row r="273" spans="12:14">
      <c r="L273">
        <v>266</v>
      </c>
      <c r="M273" t="e">
        <f t="shared" si="8"/>
        <v>#VALUE!</v>
      </c>
      <c r="N273" t="e">
        <f t="shared" si="9"/>
        <v>#VALUE!</v>
      </c>
    </row>
    <row r="274" spans="12:14">
      <c r="L274">
        <v>267</v>
      </c>
      <c r="M274" t="e">
        <f t="shared" si="8"/>
        <v>#VALUE!</v>
      </c>
      <c r="N274" t="e">
        <f t="shared" si="9"/>
        <v>#VALUE!</v>
      </c>
    </row>
    <row r="275" spans="12:14">
      <c r="L275">
        <v>268</v>
      </c>
      <c r="M275" t="e">
        <f t="shared" si="8"/>
        <v>#VALUE!</v>
      </c>
      <c r="N275" t="e">
        <f t="shared" si="9"/>
        <v>#VALUE!</v>
      </c>
    </row>
    <row r="276" spans="12:14">
      <c r="L276">
        <v>269</v>
      </c>
      <c r="M276" t="e">
        <f t="shared" si="8"/>
        <v>#VALUE!</v>
      </c>
      <c r="N276" t="e">
        <f t="shared" si="9"/>
        <v>#VALUE!</v>
      </c>
    </row>
    <row r="277" spans="12:14">
      <c r="L277">
        <v>270</v>
      </c>
      <c r="M277" t="e">
        <f t="shared" si="8"/>
        <v>#VALUE!</v>
      </c>
      <c r="N277" t="e">
        <f t="shared" si="9"/>
        <v>#VALUE!</v>
      </c>
    </row>
    <row r="278" spans="12:14">
      <c r="L278">
        <v>271</v>
      </c>
      <c r="M278" t="e">
        <f t="shared" si="8"/>
        <v>#VALUE!</v>
      </c>
      <c r="N278" t="e">
        <f t="shared" si="9"/>
        <v>#VALUE!</v>
      </c>
    </row>
    <row r="279" spans="12:14">
      <c r="L279">
        <v>272</v>
      </c>
      <c r="M279" t="e">
        <f t="shared" si="8"/>
        <v>#VALUE!</v>
      </c>
      <c r="N279" t="e">
        <f t="shared" si="9"/>
        <v>#VALUE!</v>
      </c>
    </row>
    <row r="280" spans="12:14">
      <c r="L280">
        <v>273</v>
      </c>
      <c r="M280" t="e">
        <f t="shared" si="8"/>
        <v>#VALUE!</v>
      </c>
      <c r="N280" t="e">
        <f t="shared" si="9"/>
        <v>#VALUE!</v>
      </c>
    </row>
    <row r="281" spans="12:14">
      <c r="L281">
        <v>274</v>
      </c>
      <c r="M281" t="e">
        <f t="shared" si="8"/>
        <v>#VALUE!</v>
      </c>
      <c r="N281" t="e">
        <f t="shared" si="9"/>
        <v>#VALUE!</v>
      </c>
    </row>
    <row r="282" spans="12:14">
      <c r="L282">
        <v>275</v>
      </c>
      <c r="M282" t="e">
        <f t="shared" si="8"/>
        <v>#VALUE!</v>
      </c>
      <c r="N282" t="e">
        <f t="shared" si="9"/>
        <v>#VALUE!</v>
      </c>
    </row>
    <row r="283" spans="12:14">
      <c r="L283">
        <v>276</v>
      </c>
      <c r="M283" t="e">
        <f t="shared" si="8"/>
        <v>#VALUE!</v>
      </c>
      <c r="N283" t="e">
        <f t="shared" si="9"/>
        <v>#VALUE!</v>
      </c>
    </row>
    <row r="284" spans="12:14">
      <c r="L284">
        <v>277</v>
      </c>
      <c r="M284" t="e">
        <f t="shared" si="8"/>
        <v>#VALUE!</v>
      </c>
      <c r="N284" t="e">
        <f t="shared" si="9"/>
        <v>#VALUE!</v>
      </c>
    </row>
    <row r="285" spans="12:14">
      <c r="L285">
        <v>278</v>
      </c>
      <c r="M285" t="e">
        <f t="shared" si="8"/>
        <v>#VALUE!</v>
      </c>
      <c r="N285" t="e">
        <f t="shared" si="9"/>
        <v>#VALUE!</v>
      </c>
    </row>
    <row r="286" spans="12:14">
      <c r="L286">
        <v>279</v>
      </c>
      <c r="M286" t="e">
        <f t="shared" si="8"/>
        <v>#VALUE!</v>
      </c>
      <c r="N286" t="e">
        <f t="shared" si="9"/>
        <v>#VALUE!</v>
      </c>
    </row>
    <row r="287" spans="12:14">
      <c r="L287">
        <v>280</v>
      </c>
      <c r="M287" t="e">
        <f t="shared" si="8"/>
        <v>#VALUE!</v>
      </c>
      <c r="N287" t="e">
        <f t="shared" si="9"/>
        <v>#VALUE!</v>
      </c>
    </row>
    <row r="288" spans="12:14">
      <c r="L288">
        <v>281</v>
      </c>
      <c r="M288" t="e">
        <f t="shared" si="8"/>
        <v>#VALUE!</v>
      </c>
      <c r="N288" t="e">
        <f t="shared" si="9"/>
        <v>#VALUE!</v>
      </c>
    </row>
    <row r="289" spans="12:14">
      <c r="L289">
        <v>282</v>
      </c>
      <c r="M289" t="e">
        <f t="shared" si="8"/>
        <v>#VALUE!</v>
      </c>
      <c r="N289" t="e">
        <f t="shared" si="9"/>
        <v>#VALUE!</v>
      </c>
    </row>
    <row r="290" spans="12:14">
      <c r="L290">
        <v>283</v>
      </c>
      <c r="M290" t="e">
        <f t="shared" si="8"/>
        <v>#VALUE!</v>
      </c>
      <c r="N290" t="e">
        <f t="shared" si="9"/>
        <v>#VALUE!</v>
      </c>
    </row>
    <row r="291" spans="12:14">
      <c r="L291">
        <v>284</v>
      </c>
      <c r="M291" t="e">
        <f t="shared" si="8"/>
        <v>#VALUE!</v>
      </c>
      <c r="N291" t="e">
        <f t="shared" si="9"/>
        <v>#VALUE!</v>
      </c>
    </row>
    <row r="292" spans="12:14">
      <c r="L292">
        <v>285</v>
      </c>
      <c r="M292" t="e">
        <f t="shared" si="8"/>
        <v>#VALUE!</v>
      </c>
      <c r="N292" t="e">
        <f t="shared" si="9"/>
        <v>#VALUE!</v>
      </c>
    </row>
    <row r="293" spans="12:14">
      <c r="L293">
        <v>286</v>
      </c>
      <c r="M293" t="e">
        <f t="shared" si="8"/>
        <v>#VALUE!</v>
      </c>
      <c r="N293" t="e">
        <f t="shared" si="9"/>
        <v>#VALUE!</v>
      </c>
    </row>
    <row r="294" spans="12:14">
      <c r="L294">
        <v>287</v>
      </c>
      <c r="M294" t="e">
        <f t="shared" si="8"/>
        <v>#VALUE!</v>
      </c>
      <c r="N294" t="e">
        <f t="shared" si="9"/>
        <v>#VALUE!</v>
      </c>
    </row>
    <row r="295" spans="12:14">
      <c r="L295">
        <v>288</v>
      </c>
      <c r="M295" t="e">
        <f t="shared" si="8"/>
        <v>#VALUE!</v>
      </c>
      <c r="N295" t="e">
        <f t="shared" si="9"/>
        <v>#VALUE!</v>
      </c>
    </row>
    <row r="296" spans="12:14">
      <c r="L296">
        <v>289</v>
      </c>
      <c r="M296" t="e">
        <f t="shared" si="8"/>
        <v>#VALUE!</v>
      </c>
      <c r="N296" t="e">
        <f t="shared" si="9"/>
        <v>#VALUE!</v>
      </c>
    </row>
    <row r="297" spans="12:14">
      <c r="L297">
        <v>290</v>
      </c>
      <c r="M297" t="e">
        <f t="shared" si="8"/>
        <v>#VALUE!</v>
      </c>
      <c r="N297" t="e">
        <f t="shared" si="9"/>
        <v>#VALUE!</v>
      </c>
    </row>
    <row r="298" spans="12:14">
      <c r="L298">
        <v>291</v>
      </c>
      <c r="M298" t="e">
        <f t="shared" si="8"/>
        <v>#VALUE!</v>
      </c>
      <c r="N298" t="e">
        <f t="shared" si="9"/>
        <v>#VALUE!</v>
      </c>
    </row>
    <row r="299" spans="12:14">
      <c r="L299">
        <v>292</v>
      </c>
      <c r="M299" t="e">
        <f t="shared" si="8"/>
        <v>#VALUE!</v>
      </c>
      <c r="N299" t="e">
        <f t="shared" si="9"/>
        <v>#VALUE!</v>
      </c>
    </row>
    <row r="300" spans="12:14">
      <c r="L300">
        <v>293</v>
      </c>
      <c r="M300" t="e">
        <f t="shared" si="8"/>
        <v>#VALUE!</v>
      </c>
      <c r="N300" t="e">
        <f t="shared" si="9"/>
        <v>#VALUE!</v>
      </c>
    </row>
    <row r="301" spans="12:14">
      <c r="L301">
        <v>294</v>
      </c>
      <c r="M301" t="e">
        <f t="shared" si="8"/>
        <v>#VALUE!</v>
      </c>
      <c r="N301" t="e">
        <f t="shared" si="9"/>
        <v>#VALUE!</v>
      </c>
    </row>
    <row r="302" spans="12:14">
      <c r="L302">
        <v>295</v>
      </c>
      <c r="M302" t="e">
        <f t="shared" si="8"/>
        <v>#VALUE!</v>
      </c>
      <c r="N302" t="e">
        <f t="shared" si="9"/>
        <v>#VALUE!</v>
      </c>
    </row>
    <row r="303" spans="12:14">
      <c r="L303">
        <v>296</v>
      </c>
      <c r="M303" t="e">
        <f t="shared" si="8"/>
        <v>#VALUE!</v>
      </c>
      <c r="N303" t="e">
        <f t="shared" si="9"/>
        <v>#VALUE!</v>
      </c>
    </row>
    <row r="304" spans="12:14">
      <c r="L304">
        <v>297</v>
      </c>
      <c r="M304" t="e">
        <f t="shared" si="8"/>
        <v>#VALUE!</v>
      </c>
      <c r="N304" t="e">
        <f t="shared" si="9"/>
        <v>#VALUE!</v>
      </c>
    </row>
    <row r="305" spans="12:14">
      <c r="L305">
        <v>298</v>
      </c>
      <c r="M305" t="e">
        <f t="shared" si="8"/>
        <v>#VALUE!</v>
      </c>
      <c r="N305" t="e">
        <f t="shared" si="9"/>
        <v>#VALUE!</v>
      </c>
    </row>
    <row r="306" spans="12:14">
      <c r="L306">
        <v>299</v>
      </c>
      <c r="M306" t="e">
        <f t="shared" si="8"/>
        <v>#VALUE!</v>
      </c>
      <c r="N306" t="e">
        <f t="shared" si="9"/>
        <v>#VALUE!</v>
      </c>
    </row>
    <row r="307" spans="12:14">
      <c r="L307">
        <v>300</v>
      </c>
      <c r="M307" t="e">
        <f t="shared" si="8"/>
        <v>#VALUE!</v>
      </c>
      <c r="N307" t="e">
        <f t="shared" si="9"/>
        <v>#VALUE!</v>
      </c>
    </row>
    <row r="308" spans="12:14">
      <c r="L308">
        <v>301</v>
      </c>
      <c r="M308" t="e">
        <f t="shared" si="8"/>
        <v>#VALUE!</v>
      </c>
      <c r="N308" t="e">
        <f t="shared" si="9"/>
        <v>#VALUE!</v>
      </c>
    </row>
    <row r="309" spans="12:14">
      <c r="L309">
        <v>302</v>
      </c>
      <c r="M309" t="e">
        <f t="shared" si="8"/>
        <v>#VALUE!</v>
      </c>
      <c r="N309" t="e">
        <f t="shared" si="9"/>
        <v>#VALUE!</v>
      </c>
    </row>
    <row r="310" spans="12:14">
      <c r="L310">
        <v>303</v>
      </c>
      <c r="M310" t="e">
        <f t="shared" si="8"/>
        <v>#VALUE!</v>
      </c>
      <c r="N310" t="e">
        <f t="shared" si="9"/>
        <v>#VALUE!</v>
      </c>
    </row>
    <row r="311" spans="12:14">
      <c r="L311">
        <v>304</v>
      </c>
      <c r="M311" t="e">
        <f t="shared" si="8"/>
        <v>#VALUE!</v>
      </c>
      <c r="N311" t="e">
        <f t="shared" si="9"/>
        <v>#VALUE!</v>
      </c>
    </row>
    <row r="312" spans="12:14">
      <c r="L312">
        <v>305</v>
      </c>
      <c r="M312" t="e">
        <f t="shared" si="8"/>
        <v>#VALUE!</v>
      </c>
      <c r="N312" t="e">
        <f t="shared" si="9"/>
        <v>#VALUE!</v>
      </c>
    </row>
    <row r="313" spans="12:14">
      <c r="L313">
        <v>306</v>
      </c>
      <c r="M313" t="e">
        <f t="shared" si="8"/>
        <v>#VALUE!</v>
      </c>
      <c r="N313" t="e">
        <f t="shared" si="9"/>
        <v>#VALUE!</v>
      </c>
    </row>
    <row r="314" spans="12:14">
      <c r="L314">
        <v>307</v>
      </c>
      <c r="M314" t="e">
        <f t="shared" si="8"/>
        <v>#VALUE!</v>
      </c>
      <c r="N314" t="e">
        <f t="shared" si="9"/>
        <v>#VALUE!</v>
      </c>
    </row>
    <row r="315" spans="12:14">
      <c r="L315">
        <v>308</v>
      </c>
      <c r="M315" t="e">
        <f t="shared" si="8"/>
        <v>#VALUE!</v>
      </c>
      <c r="N315" t="e">
        <f t="shared" si="9"/>
        <v>#VALUE!</v>
      </c>
    </row>
    <row r="316" spans="12:14">
      <c r="L316">
        <v>309</v>
      </c>
      <c r="M316" t="e">
        <f t="shared" si="8"/>
        <v>#VALUE!</v>
      </c>
      <c r="N316" t="e">
        <f t="shared" si="9"/>
        <v>#VALUE!</v>
      </c>
    </row>
    <row r="317" spans="12:14">
      <c r="L317">
        <v>310</v>
      </c>
      <c r="M317" t="e">
        <f t="shared" si="8"/>
        <v>#VALUE!</v>
      </c>
      <c r="N317" t="e">
        <f t="shared" si="9"/>
        <v>#VALUE!</v>
      </c>
    </row>
    <row r="318" spans="12:14">
      <c r="L318">
        <v>311</v>
      </c>
      <c r="M318" t="e">
        <f t="shared" si="8"/>
        <v>#VALUE!</v>
      </c>
      <c r="N318" t="e">
        <f t="shared" si="9"/>
        <v>#VALUE!</v>
      </c>
    </row>
    <row r="319" spans="12:14">
      <c r="L319">
        <v>312</v>
      </c>
      <c r="M319" t="e">
        <f t="shared" si="8"/>
        <v>#VALUE!</v>
      </c>
      <c r="N319" t="e">
        <f t="shared" si="9"/>
        <v>#VALUE!</v>
      </c>
    </row>
    <row r="320" spans="12:14">
      <c r="L320">
        <v>313</v>
      </c>
      <c r="M320" t="e">
        <f t="shared" si="8"/>
        <v>#VALUE!</v>
      </c>
      <c r="N320" t="e">
        <f t="shared" si="9"/>
        <v>#VALUE!</v>
      </c>
    </row>
    <row r="321" spans="12:14">
      <c r="L321">
        <v>314</v>
      </c>
      <c r="M321" t="e">
        <f t="shared" si="8"/>
        <v>#VALUE!</v>
      </c>
      <c r="N321" t="e">
        <f t="shared" si="9"/>
        <v>#VALUE!</v>
      </c>
    </row>
    <row r="322" spans="12:14">
      <c r="L322">
        <v>315</v>
      </c>
      <c r="M322" t="e">
        <f t="shared" si="8"/>
        <v>#VALUE!</v>
      </c>
      <c r="N322" t="e">
        <f t="shared" si="9"/>
        <v>#VALUE!</v>
      </c>
    </row>
    <row r="323" spans="12:14">
      <c r="L323">
        <v>316</v>
      </c>
      <c r="M323" t="e">
        <f t="shared" si="8"/>
        <v>#VALUE!</v>
      </c>
      <c r="N323" t="e">
        <f t="shared" si="9"/>
        <v>#VALUE!</v>
      </c>
    </row>
    <row r="324" spans="12:14">
      <c r="L324">
        <v>317</v>
      </c>
      <c r="M324" t="e">
        <f t="shared" si="8"/>
        <v>#VALUE!</v>
      </c>
      <c r="N324" t="e">
        <f t="shared" si="9"/>
        <v>#VALUE!</v>
      </c>
    </row>
    <row r="325" spans="12:14">
      <c r="L325">
        <v>318</v>
      </c>
      <c r="M325" t="e">
        <f t="shared" si="8"/>
        <v>#VALUE!</v>
      </c>
      <c r="N325" t="e">
        <f t="shared" si="9"/>
        <v>#VALUE!</v>
      </c>
    </row>
    <row r="326" spans="12:14">
      <c r="L326">
        <v>319</v>
      </c>
      <c r="M326" t="e">
        <f t="shared" si="8"/>
        <v>#VALUE!</v>
      </c>
      <c r="N326" t="e">
        <f t="shared" si="9"/>
        <v>#VALUE!</v>
      </c>
    </row>
    <row r="327" spans="12:14">
      <c r="L327">
        <v>320</v>
      </c>
      <c r="M327" t="e">
        <f t="shared" si="8"/>
        <v>#VALUE!</v>
      </c>
      <c r="N327" t="e">
        <f t="shared" si="9"/>
        <v>#VALUE!</v>
      </c>
    </row>
    <row r="328" spans="12:14">
      <c r="L328">
        <v>321</v>
      </c>
      <c r="M328" t="e">
        <f t="shared" ref="M328:M391" si="10">HYPGEOMDIST(L328,$C$9,$B$9,$A$9)</f>
        <v>#VALUE!</v>
      </c>
      <c r="N328" t="e">
        <f t="shared" si="9"/>
        <v>#VALUE!</v>
      </c>
    </row>
    <row r="329" spans="12:14">
      <c r="L329">
        <v>322</v>
      </c>
      <c r="M329" t="e">
        <f t="shared" si="10"/>
        <v>#VALUE!</v>
      </c>
      <c r="N329" t="e">
        <f t="shared" ref="N329:N392" si="11">N328+M328</f>
        <v>#VALUE!</v>
      </c>
    </row>
    <row r="330" spans="12:14">
      <c r="L330">
        <v>323</v>
      </c>
      <c r="M330" t="e">
        <f t="shared" si="10"/>
        <v>#VALUE!</v>
      </c>
      <c r="N330" t="e">
        <f t="shared" si="11"/>
        <v>#VALUE!</v>
      </c>
    </row>
    <row r="331" spans="12:14">
      <c r="L331">
        <v>324</v>
      </c>
      <c r="M331" t="e">
        <f t="shared" si="10"/>
        <v>#VALUE!</v>
      </c>
      <c r="N331" t="e">
        <f t="shared" si="11"/>
        <v>#VALUE!</v>
      </c>
    </row>
    <row r="332" spans="12:14">
      <c r="L332">
        <v>325</v>
      </c>
      <c r="M332" t="e">
        <f t="shared" si="10"/>
        <v>#VALUE!</v>
      </c>
      <c r="N332" t="e">
        <f t="shared" si="11"/>
        <v>#VALUE!</v>
      </c>
    </row>
    <row r="333" spans="12:14">
      <c r="L333">
        <v>326</v>
      </c>
      <c r="M333" t="e">
        <f t="shared" si="10"/>
        <v>#VALUE!</v>
      </c>
      <c r="N333" t="e">
        <f t="shared" si="11"/>
        <v>#VALUE!</v>
      </c>
    </row>
    <row r="334" spans="12:14">
      <c r="L334">
        <v>327</v>
      </c>
      <c r="M334" t="e">
        <f t="shared" si="10"/>
        <v>#VALUE!</v>
      </c>
      <c r="N334" t="e">
        <f t="shared" si="11"/>
        <v>#VALUE!</v>
      </c>
    </row>
    <row r="335" spans="12:14">
      <c r="L335">
        <v>328</v>
      </c>
      <c r="M335" t="e">
        <f t="shared" si="10"/>
        <v>#VALUE!</v>
      </c>
      <c r="N335" t="e">
        <f t="shared" si="11"/>
        <v>#VALUE!</v>
      </c>
    </row>
    <row r="336" spans="12:14">
      <c r="L336">
        <v>329</v>
      </c>
      <c r="M336" t="e">
        <f t="shared" si="10"/>
        <v>#VALUE!</v>
      </c>
      <c r="N336" t="e">
        <f t="shared" si="11"/>
        <v>#VALUE!</v>
      </c>
    </row>
    <row r="337" spans="12:14">
      <c r="L337">
        <v>330</v>
      </c>
      <c r="M337" t="e">
        <f t="shared" si="10"/>
        <v>#VALUE!</v>
      </c>
      <c r="N337" t="e">
        <f t="shared" si="11"/>
        <v>#VALUE!</v>
      </c>
    </row>
    <row r="338" spans="12:14">
      <c r="L338">
        <v>331</v>
      </c>
      <c r="M338" t="e">
        <f t="shared" si="10"/>
        <v>#VALUE!</v>
      </c>
      <c r="N338" t="e">
        <f t="shared" si="11"/>
        <v>#VALUE!</v>
      </c>
    </row>
    <row r="339" spans="12:14">
      <c r="L339">
        <v>332</v>
      </c>
      <c r="M339" t="e">
        <f t="shared" si="10"/>
        <v>#VALUE!</v>
      </c>
      <c r="N339" t="e">
        <f t="shared" si="11"/>
        <v>#VALUE!</v>
      </c>
    </row>
    <row r="340" spans="12:14">
      <c r="L340">
        <v>333</v>
      </c>
      <c r="M340" t="e">
        <f t="shared" si="10"/>
        <v>#VALUE!</v>
      </c>
      <c r="N340" t="e">
        <f t="shared" si="11"/>
        <v>#VALUE!</v>
      </c>
    </row>
    <row r="341" spans="12:14">
      <c r="L341">
        <v>334</v>
      </c>
      <c r="M341" t="e">
        <f t="shared" si="10"/>
        <v>#VALUE!</v>
      </c>
      <c r="N341" t="e">
        <f t="shared" si="11"/>
        <v>#VALUE!</v>
      </c>
    </row>
    <row r="342" spans="12:14">
      <c r="L342">
        <v>335</v>
      </c>
      <c r="M342" t="e">
        <f t="shared" si="10"/>
        <v>#VALUE!</v>
      </c>
      <c r="N342" t="e">
        <f t="shared" si="11"/>
        <v>#VALUE!</v>
      </c>
    </row>
    <row r="343" spans="12:14">
      <c r="L343">
        <v>336</v>
      </c>
      <c r="M343" t="e">
        <f t="shared" si="10"/>
        <v>#VALUE!</v>
      </c>
      <c r="N343" t="e">
        <f t="shared" si="11"/>
        <v>#VALUE!</v>
      </c>
    </row>
    <row r="344" spans="12:14">
      <c r="L344">
        <v>337</v>
      </c>
      <c r="M344" t="e">
        <f t="shared" si="10"/>
        <v>#VALUE!</v>
      </c>
      <c r="N344" t="e">
        <f t="shared" si="11"/>
        <v>#VALUE!</v>
      </c>
    </row>
    <row r="345" spans="12:14">
      <c r="L345">
        <v>338</v>
      </c>
      <c r="M345" t="e">
        <f t="shared" si="10"/>
        <v>#VALUE!</v>
      </c>
      <c r="N345" t="e">
        <f t="shared" si="11"/>
        <v>#VALUE!</v>
      </c>
    </row>
    <row r="346" spans="12:14">
      <c r="L346">
        <v>339</v>
      </c>
      <c r="M346" t="e">
        <f t="shared" si="10"/>
        <v>#VALUE!</v>
      </c>
      <c r="N346" t="e">
        <f t="shared" si="11"/>
        <v>#VALUE!</v>
      </c>
    </row>
    <row r="347" spans="12:14">
      <c r="L347">
        <v>340</v>
      </c>
      <c r="M347" t="e">
        <f t="shared" si="10"/>
        <v>#VALUE!</v>
      </c>
      <c r="N347" t="e">
        <f t="shared" si="11"/>
        <v>#VALUE!</v>
      </c>
    </row>
    <row r="348" spans="12:14">
      <c r="L348">
        <v>341</v>
      </c>
      <c r="M348" t="e">
        <f t="shared" si="10"/>
        <v>#VALUE!</v>
      </c>
      <c r="N348" t="e">
        <f t="shared" si="11"/>
        <v>#VALUE!</v>
      </c>
    </row>
    <row r="349" spans="12:14">
      <c r="L349">
        <v>342</v>
      </c>
      <c r="M349" t="e">
        <f t="shared" si="10"/>
        <v>#VALUE!</v>
      </c>
      <c r="N349" t="e">
        <f t="shared" si="11"/>
        <v>#VALUE!</v>
      </c>
    </row>
    <row r="350" spans="12:14">
      <c r="L350">
        <v>343</v>
      </c>
      <c r="M350" t="e">
        <f t="shared" si="10"/>
        <v>#VALUE!</v>
      </c>
      <c r="N350" t="e">
        <f t="shared" si="11"/>
        <v>#VALUE!</v>
      </c>
    </row>
    <row r="351" spans="12:14">
      <c r="L351">
        <v>344</v>
      </c>
      <c r="M351" t="e">
        <f t="shared" si="10"/>
        <v>#VALUE!</v>
      </c>
      <c r="N351" t="e">
        <f t="shared" si="11"/>
        <v>#VALUE!</v>
      </c>
    </row>
    <row r="352" spans="12:14">
      <c r="L352">
        <v>345</v>
      </c>
      <c r="M352" t="e">
        <f t="shared" si="10"/>
        <v>#VALUE!</v>
      </c>
      <c r="N352" t="e">
        <f t="shared" si="11"/>
        <v>#VALUE!</v>
      </c>
    </row>
    <row r="353" spans="12:14">
      <c r="L353">
        <v>346</v>
      </c>
      <c r="M353" t="e">
        <f t="shared" si="10"/>
        <v>#VALUE!</v>
      </c>
      <c r="N353" t="e">
        <f t="shared" si="11"/>
        <v>#VALUE!</v>
      </c>
    </row>
    <row r="354" spans="12:14">
      <c r="L354">
        <v>347</v>
      </c>
      <c r="M354" t="e">
        <f t="shared" si="10"/>
        <v>#VALUE!</v>
      </c>
      <c r="N354" t="e">
        <f t="shared" si="11"/>
        <v>#VALUE!</v>
      </c>
    </row>
    <row r="355" spans="12:14">
      <c r="L355">
        <v>348</v>
      </c>
      <c r="M355" t="e">
        <f t="shared" si="10"/>
        <v>#VALUE!</v>
      </c>
      <c r="N355" t="e">
        <f t="shared" si="11"/>
        <v>#VALUE!</v>
      </c>
    </row>
    <row r="356" spans="12:14">
      <c r="L356">
        <v>349</v>
      </c>
      <c r="M356" t="e">
        <f t="shared" si="10"/>
        <v>#VALUE!</v>
      </c>
      <c r="N356" t="e">
        <f t="shared" si="11"/>
        <v>#VALUE!</v>
      </c>
    </row>
    <row r="357" spans="12:14">
      <c r="L357">
        <v>350</v>
      </c>
      <c r="M357" t="e">
        <f t="shared" si="10"/>
        <v>#VALUE!</v>
      </c>
      <c r="N357" t="e">
        <f t="shared" si="11"/>
        <v>#VALUE!</v>
      </c>
    </row>
    <row r="358" spans="12:14">
      <c r="L358">
        <v>351</v>
      </c>
      <c r="M358" t="e">
        <f t="shared" si="10"/>
        <v>#VALUE!</v>
      </c>
      <c r="N358" t="e">
        <f t="shared" si="11"/>
        <v>#VALUE!</v>
      </c>
    </row>
    <row r="359" spans="12:14">
      <c r="L359">
        <v>352</v>
      </c>
      <c r="M359" t="e">
        <f t="shared" si="10"/>
        <v>#VALUE!</v>
      </c>
      <c r="N359" t="e">
        <f t="shared" si="11"/>
        <v>#VALUE!</v>
      </c>
    </row>
    <row r="360" spans="12:14">
      <c r="L360">
        <v>353</v>
      </c>
      <c r="M360" t="e">
        <f t="shared" si="10"/>
        <v>#VALUE!</v>
      </c>
      <c r="N360" t="e">
        <f t="shared" si="11"/>
        <v>#VALUE!</v>
      </c>
    </row>
    <row r="361" spans="12:14">
      <c r="L361">
        <v>354</v>
      </c>
      <c r="M361" t="e">
        <f t="shared" si="10"/>
        <v>#VALUE!</v>
      </c>
      <c r="N361" t="e">
        <f t="shared" si="11"/>
        <v>#VALUE!</v>
      </c>
    </row>
    <row r="362" spans="12:14">
      <c r="L362">
        <v>355</v>
      </c>
      <c r="M362" t="e">
        <f t="shared" si="10"/>
        <v>#VALUE!</v>
      </c>
      <c r="N362" t="e">
        <f t="shared" si="11"/>
        <v>#VALUE!</v>
      </c>
    </row>
    <row r="363" spans="12:14">
      <c r="L363">
        <v>356</v>
      </c>
      <c r="M363" t="e">
        <f t="shared" si="10"/>
        <v>#VALUE!</v>
      </c>
      <c r="N363" t="e">
        <f t="shared" si="11"/>
        <v>#VALUE!</v>
      </c>
    </row>
    <row r="364" spans="12:14">
      <c r="L364">
        <v>357</v>
      </c>
      <c r="M364" t="e">
        <f t="shared" si="10"/>
        <v>#VALUE!</v>
      </c>
      <c r="N364" t="e">
        <f t="shared" si="11"/>
        <v>#VALUE!</v>
      </c>
    </row>
    <row r="365" spans="12:14">
      <c r="L365">
        <v>358</v>
      </c>
      <c r="M365" t="e">
        <f t="shared" si="10"/>
        <v>#VALUE!</v>
      </c>
      <c r="N365" t="e">
        <f t="shared" si="11"/>
        <v>#VALUE!</v>
      </c>
    </row>
    <row r="366" spans="12:14">
      <c r="L366">
        <v>359</v>
      </c>
      <c r="M366" t="e">
        <f t="shared" si="10"/>
        <v>#VALUE!</v>
      </c>
      <c r="N366" t="e">
        <f t="shared" si="11"/>
        <v>#VALUE!</v>
      </c>
    </row>
    <row r="367" spans="12:14">
      <c r="L367">
        <v>360</v>
      </c>
      <c r="M367" t="e">
        <f t="shared" si="10"/>
        <v>#VALUE!</v>
      </c>
      <c r="N367" t="e">
        <f t="shared" si="11"/>
        <v>#VALUE!</v>
      </c>
    </row>
    <row r="368" spans="12:14">
      <c r="L368">
        <v>361</v>
      </c>
      <c r="M368" t="e">
        <f t="shared" si="10"/>
        <v>#VALUE!</v>
      </c>
      <c r="N368" t="e">
        <f t="shared" si="11"/>
        <v>#VALUE!</v>
      </c>
    </row>
    <row r="369" spans="12:14">
      <c r="L369">
        <v>362</v>
      </c>
      <c r="M369" t="e">
        <f t="shared" si="10"/>
        <v>#VALUE!</v>
      </c>
      <c r="N369" t="e">
        <f t="shared" si="11"/>
        <v>#VALUE!</v>
      </c>
    </row>
    <row r="370" spans="12:14">
      <c r="L370">
        <v>363</v>
      </c>
      <c r="M370" t="e">
        <f t="shared" si="10"/>
        <v>#VALUE!</v>
      </c>
      <c r="N370" t="e">
        <f t="shared" si="11"/>
        <v>#VALUE!</v>
      </c>
    </row>
    <row r="371" spans="12:14">
      <c r="L371">
        <v>364</v>
      </c>
      <c r="M371" t="e">
        <f t="shared" si="10"/>
        <v>#VALUE!</v>
      </c>
      <c r="N371" t="e">
        <f t="shared" si="11"/>
        <v>#VALUE!</v>
      </c>
    </row>
    <row r="372" spans="12:14">
      <c r="L372">
        <v>365</v>
      </c>
      <c r="M372" t="e">
        <f t="shared" si="10"/>
        <v>#VALUE!</v>
      </c>
      <c r="N372" t="e">
        <f t="shared" si="11"/>
        <v>#VALUE!</v>
      </c>
    </row>
    <row r="373" spans="12:14">
      <c r="L373">
        <v>366</v>
      </c>
      <c r="M373" t="e">
        <f t="shared" si="10"/>
        <v>#VALUE!</v>
      </c>
      <c r="N373" t="e">
        <f t="shared" si="11"/>
        <v>#VALUE!</v>
      </c>
    </row>
    <row r="374" spans="12:14">
      <c r="L374">
        <v>367</v>
      </c>
      <c r="M374" t="e">
        <f t="shared" si="10"/>
        <v>#VALUE!</v>
      </c>
      <c r="N374" t="e">
        <f t="shared" si="11"/>
        <v>#VALUE!</v>
      </c>
    </row>
    <row r="375" spans="12:14">
      <c r="L375">
        <v>368</v>
      </c>
      <c r="M375" t="e">
        <f t="shared" si="10"/>
        <v>#VALUE!</v>
      </c>
      <c r="N375" t="e">
        <f t="shared" si="11"/>
        <v>#VALUE!</v>
      </c>
    </row>
    <row r="376" spans="12:14">
      <c r="L376">
        <v>369</v>
      </c>
      <c r="M376" t="e">
        <f t="shared" si="10"/>
        <v>#VALUE!</v>
      </c>
      <c r="N376" t="e">
        <f t="shared" si="11"/>
        <v>#VALUE!</v>
      </c>
    </row>
    <row r="377" spans="12:14">
      <c r="L377">
        <v>370</v>
      </c>
      <c r="M377" t="e">
        <f t="shared" si="10"/>
        <v>#VALUE!</v>
      </c>
      <c r="N377" t="e">
        <f t="shared" si="11"/>
        <v>#VALUE!</v>
      </c>
    </row>
    <row r="378" spans="12:14">
      <c r="L378">
        <v>371</v>
      </c>
      <c r="M378" t="e">
        <f t="shared" si="10"/>
        <v>#VALUE!</v>
      </c>
      <c r="N378" t="e">
        <f t="shared" si="11"/>
        <v>#VALUE!</v>
      </c>
    </row>
    <row r="379" spans="12:14">
      <c r="L379">
        <v>372</v>
      </c>
      <c r="M379" t="e">
        <f t="shared" si="10"/>
        <v>#VALUE!</v>
      </c>
      <c r="N379" t="e">
        <f t="shared" si="11"/>
        <v>#VALUE!</v>
      </c>
    </row>
    <row r="380" spans="12:14">
      <c r="L380">
        <v>373</v>
      </c>
      <c r="M380" t="e">
        <f t="shared" si="10"/>
        <v>#VALUE!</v>
      </c>
      <c r="N380" t="e">
        <f t="shared" si="11"/>
        <v>#VALUE!</v>
      </c>
    </row>
    <row r="381" spans="12:14">
      <c r="L381">
        <v>374</v>
      </c>
      <c r="M381" t="e">
        <f t="shared" si="10"/>
        <v>#VALUE!</v>
      </c>
      <c r="N381" t="e">
        <f t="shared" si="11"/>
        <v>#VALUE!</v>
      </c>
    </row>
    <row r="382" spans="12:14">
      <c r="L382">
        <v>375</v>
      </c>
      <c r="M382" t="e">
        <f t="shared" si="10"/>
        <v>#VALUE!</v>
      </c>
      <c r="N382" t="e">
        <f t="shared" si="11"/>
        <v>#VALUE!</v>
      </c>
    </row>
    <row r="383" spans="12:14">
      <c r="L383">
        <v>376</v>
      </c>
      <c r="M383" t="e">
        <f t="shared" si="10"/>
        <v>#VALUE!</v>
      </c>
      <c r="N383" t="e">
        <f t="shared" si="11"/>
        <v>#VALUE!</v>
      </c>
    </row>
    <row r="384" spans="12:14">
      <c r="L384">
        <v>377</v>
      </c>
      <c r="M384" t="e">
        <f t="shared" si="10"/>
        <v>#VALUE!</v>
      </c>
      <c r="N384" t="e">
        <f t="shared" si="11"/>
        <v>#VALUE!</v>
      </c>
    </row>
    <row r="385" spans="12:14">
      <c r="L385">
        <v>378</v>
      </c>
      <c r="M385" t="e">
        <f t="shared" si="10"/>
        <v>#VALUE!</v>
      </c>
      <c r="N385" t="e">
        <f t="shared" si="11"/>
        <v>#VALUE!</v>
      </c>
    </row>
    <row r="386" spans="12:14">
      <c r="L386">
        <v>379</v>
      </c>
      <c r="M386" t="e">
        <f t="shared" si="10"/>
        <v>#VALUE!</v>
      </c>
      <c r="N386" t="e">
        <f t="shared" si="11"/>
        <v>#VALUE!</v>
      </c>
    </row>
    <row r="387" spans="12:14">
      <c r="L387">
        <v>380</v>
      </c>
      <c r="M387" t="e">
        <f t="shared" si="10"/>
        <v>#VALUE!</v>
      </c>
      <c r="N387" t="e">
        <f t="shared" si="11"/>
        <v>#VALUE!</v>
      </c>
    </row>
    <row r="388" spans="12:14">
      <c r="L388">
        <v>381</v>
      </c>
      <c r="M388" t="e">
        <f t="shared" si="10"/>
        <v>#VALUE!</v>
      </c>
      <c r="N388" t="e">
        <f t="shared" si="11"/>
        <v>#VALUE!</v>
      </c>
    </row>
    <row r="389" spans="12:14">
      <c r="L389">
        <v>382</v>
      </c>
      <c r="M389" t="e">
        <f t="shared" si="10"/>
        <v>#VALUE!</v>
      </c>
      <c r="N389" t="e">
        <f t="shared" si="11"/>
        <v>#VALUE!</v>
      </c>
    </row>
    <row r="390" spans="12:14">
      <c r="L390">
        <v>383</v>
      </c>
      <c r="M390" t="e">
        <f t="shared" si="10"/>
        <v>#VALUE!</v>
      </c>
      <c r="N390" t="e">
        <f t="shared" si="11"/>
        <v>#VALUE!</v>
      </c>
    </row>
    <row r="391" spans="12:14">
      <c r="L391">
        <v>384</v>
      </c>
      <c r="M391" t="e">
        <f t="shared" si="10"/>
        <v>#VALUE!</v>
      </c>
      <c r="N391" t="e">
        <f t="shared" si="11"/>
        <v>#VALUE!</v>
      </c>
    </row>
    <row r="392" spans="12:14">
      <c r="L392">
        <v>385</v>
      </c>
      <c r="M392" t="e">
        <f t="shared" ref="M392:M455" si="12">HYPGEOMDIST(L392,$C$9,$B$9,$A$9)</f>
        <v>#VALUE!</v>
      </c>
      <c r="N392" t="e">
        <f t="shared" si="11"/>
        <v>#VALUE!</v>
      </c>
    </row>
    <row r="393" spans="12:14">
      <c r="L393">
        <v>386</v>
      </c>
      <c r="M393" t="e">
        <f t="shared" si="12"/>
        <v>#VALUE!</v>
      </c>
      <c r="N393" t="e">
        <f t="shared" ref="N393:N456" si="13">N392+M392</f>
        <v>#VALUE!</v>
      </c>
    </row>
    <row r="394" spans="12:14">
      <c r="L394">
        <v>387</v>
      </c>
      <c r="M394" t="e">
        <f t="shared" si="12"/>
        <v>#VALUE!</v>
      </c>
      <c r="N394" t="e">
        <f t="shared" si="13"/>
        <v>#VALUE!</v>
      </c>
    </row>
    <row r="395" spans="12:14">
      <c r="L395">
        <v>388</v>
      </c>
      <c r="M395" t="e">
        <f t="shared" si="12"/>
        <v>#VALUE!</v>
      </c>
      <c r="N395" t="e">
        <f t="shared" si="13"/>
        <v>#VALUE!</v>
      </c>
    </row>
    <row r="396" spans="12:14">
      <c r="L396">
        <v>389</v>
      </c>
      <c r="M396" t="e">
        <f t="shared" si="12"/>
        <v>#VALUE!</v>
      </c>
      <c r="N396" t="e">
        <f t="shared" si="13"/>
        <v>#VALUE!</v>
      </c>
    </row>
    <row r="397" spans="12:14">
      <c r="L397">
        <v>390</v>
      </c>
      <c r="M397" t="e">
        <f t="shared" si="12"/>
        <v>#VALUE!</v>
      </c>
      <c r="N397" t="e">
        <f t="shared" si="13"/>
        <v>#VALUE!</v>
      </c>
    </row>
    <row r="398" spans="12:14">
      <c r="L398">
        <v>391</v>
      </c>
      <c r="M398" t="e">
        <f t="shared" si="12"/>
        <v>#VALUE!</v>
      </c>
      <c r="N398" t="e">
        <f t="shared" si="13"/>
        <v>#VALUE!</v>
      </c>
    </row>
    <row r="399" spans="12:14">
      <c r="L399">
        <v>392</v>
      </c>
      <c r="M399" t="e">
        <f t="shared" si="12"/>
        <v>#VALUE!</v>
      </c>
      <c r="N399" t="e">
        <f t="shared" si="13"/>
        <v>#VALUE!</v>
      </c>
    </row>
    <row r="400" spans="12:14">
      <c r="L400">
        <v>393</v>
      </c>
      <c r="M400" t="e">
        <f t="shared" si="12"/>
        <v>#VALUE!</v>
      </c>
      <c r="N400" t="e">
        <f t="shared" si="13"/>
        <v>#VALUE!</v>
      </c>
    </row>
    <row r="401" spans="12:14">
      <c r="L401">
        <v>394</v>
      </c>
      <c r="M401" t="e">
        <f t="shared" si="12"/>
        <v>#VALUE!</v>
      </c>
      <c r="N401" t="e">
        <f t="shared" si="13"/>
        <v>#VALUE!</v>
      </c>
    </row>
    <row r="402" spans="12:14">
      <c r="L402">
        <v>395</v>
      </c>
      <c r="M402" t="e">
        <f t="shared" si="12"/>
        <v>#VALUE!</v>
      </c>
      <c r="N402" t="e">
        <f t="shared" si="13"/>
        <v>#VALUE!</v>
      </c>
    </row>
    <row r="403" spans="12:14">
      <c r="L403">
        <v>396</v>
      </c>
      <c r="M403" t="e">
        <f t="shared" si="12"/>
        <v>#VALUE!</v>
      </c>
      <c r="N403" t="e">
        <f t="shared" si="13"/>
        <v>#VALUE!</v>
      </c>
    </row>
    <row r="404" spans="12:14">
      <c r="L404">
        <v>397</v>
      </c>
      <c r="M404" t="e">
        <f t="shared" si="12"/>
        <v>#VALUE!</v>
      </c>
      <c r="N404" t="e">
        <f t="shared" si="13"/>
        <v>#VALUE!</v>
      </c>
    </row>
    <row r="405" spans="12:14">
      <c r="L405">
        <v>398</v>
      </c>
      <c r="M405" t="e">
        <f t="shared" si="12"/>
        <v>#VALUE!</v>
      </c>
      <c r="N405" t="e">
        <f t="shared" si="13"/>
        <v>#VALUE!</v>
      </c>
    </row>
    <row r="406" spans="12:14">
      <c r="L406">
        <v>399</v>
      </c>
      <c r="M406" t="e">
        <f t="shared" si="12"/>
        <v>#VALUE!</v>
      </c>
      <c r="N406" t="e">
        <f t="shared" si="13"/>
        <v>#VALUE!</v>
      </c>
    </row>
    <row r="407" spans="12:14">
      <c r="L407">
        <v>400</v>
      </c>
      <c r="M407" t="e">
        <f t="shared" si="12"/>
        <v>#VALUE!</v>
      </c>
      <c r="N407" t="e">
        <f t="shared" si="13"/>
        <v>#VALUE!</v>
      </c>
    </row>
    <row r="408" spans="12:14">
      <c r="L408">
        <v>401</v>
      </c>
      <c r="M408" t="e">
        <f t="shared" si="12"/>
        <v>#VALUE!</v>
      </c>
      <c r="N408" t="e">
        <f t="shared" si="13"/>
        <v>#VALUE!</v>
      </c>
    </row>
    <row r="409" spans="12:14">
      <c r="L409">
        <v>402</v>
      </c>
      <c r="M409" t="e">
        <f t="shared" si="12"/>
        <v>#VALUE!</v>
      </c>
      <c r="N409" t="e">
        <f t="shared" si="13"/>
        <v>#VALUE!</v>
      </c>
    </row>
    <row r="410" spans="12:14">
      <c r="L410">
        <v>403</v>
      </c>
      <c r="M410" t="e">
        <f t="shared" si="12"/>
        <v>#VALUE!</v>
      </c>
      <c r="N410" t="e">
        <f t="shared" si="13"/>
        <v>#VALUE!</v>
      </c>
    </row>
    <row r="411" spans="12:14">
      <c r="L411">
        <v>404</v>
      </c>
      <c r="M411" t="e">
        <f t="shared" si="12"/>
        <v>#VALUE!</v>
      </c>
      <c r="N411" t="e">
        <f t="shared" si="13"/>
        <v>#VALUE!</v>
      </c>
    </row>
    <row r="412" spans="12:14">
      <c r="L412">
        <v>405</v>
      </c>
      <c r="M412" t="e">
        <f t="shared" si="12"/>
        <v>#VALUE!</v>
      </c>
      <c r="N412" t="e">
        <f t="shared" si="13"/>
        <v>#VALUE!</v>
      </c>
    </row>
    <row r="413" spans="12:14">
      <c r="L413">
        <v>406</v>
      </c>
      <c r="M413" t="e">
        <f t="shared" si="12"/>
        <v>#VALUE!</v>
      </c>
      <c r="N413" t="e">
        <f t="shared" si="13"/>
        <v>#VALUE!</v>
      </c>
    </row>
    <row r="414" spans="12:14">
      <c r="L414">
        <v>407</v>
      </c>
      <c r="M414" t="e">
        <f t="shared" si="12"/>
        <v>#VALUE!</v>
      </c>
      <c r="N414" t="e">
        <f t="shared" si="13"/>
        <v>#VALUE!</v>
      </c>
    </row>
    <row r="415" spans="12:14">
      <c r="L415">
        <v>408</v>
      </c>
      <c r="M415" t="e">
        <f t="shared" si="12"/>
        <v>#VALUE!</v>
      </c>
      <c r="N415" t="e">
        <f t="shared" si="13"/>
        <v>#VALUE!</v>
      </c>
    </row>
    <row r="416" spans="12:14">
      <c r="L416">
        <v>409</v>
      </c>
      <c r="M416" t="e">
        <f t="shared" si="12"/>
        <v>#VALUE!</v>
      </c>
      <c r="N416" t="e">
        <f t="shared" si="13"/>
        <v>#VALUE!</v>
      </c>
    </row>
    <row r="417" spans="12:14">
      <c r="L417">
        <v>410</v>
      </c>
      <c r="M417" t="e">
        <f t="shared" si="12"/>
        <v>#VALUE!</v>
      </c>
      <c r="N417" t="e">
        <f t="shared" si="13"/>
        <v>#VALUE!</v>
      </c>
    </row>
    <row r="418" spans="12:14">
      <c r="L418">
        <v>411</v>
      </c>
      <c r="M418" t="e">
        <f t="shared" si="12"/>
        <v>#VALUE!</v>
      </c>
      <c r="N418" t="e">
        <f t="shared" si="13"/>
        <v>#VALUE!</v>
      </c>
    </row>
    <row r="419" spans="12:14">
      <c r="L419">
        <v>412</v>
      </c>
      <c r="M419" t="e">
        <f t="shared" si="12"/>
        <v>#VALUE!</v>
      </c>
      <c r="N419" t="e">
        <f t="shared" si="13"/>
        <v>#VALUE!</v>
      </c>
    </row>
    <row r="420" spans="12:14">
      <c r="L420">
        <v>413</v>
      </c>
      <c r="M420" t="e">
        <f t="shared" si="12"/>
        <v>#VALUE!</v>
      </c>
      <c r="N420" t="e">
        <f t="shared" si="13"/>
        <v>#VALUE!</v>
      </c>
    </row>
    <row r="421" spans="12:14">
      <c r="L421">
        <v>414</v>
      </c>
      <c r="M421" t="e">
        <f t="shared" si="12"/>
        <v>#VALUE!</v>
      </c>
      <c r="N421" t="e">
        <f t="shared" si="13"/>
        <v>#VALUE!</v>
      </c>
    </row>
    <row r="422" spans="12:14">
      <c r="L422">
        <v>415</v>
      </c>
      <c r="M422" t="e">
        <f t="shared" si="12"/>
        <v>#VALUE!</v>
      </c>
      <c r="N422" t="e">
        <f t="shared" si="13"/>
        <v>#VALUE!</v>
      </c>
    </row>
    <row r="423" spans="12:14">
      <c r="L423">
        <v>416</v>
      </c>
      <c r="M423" t="e">
        <f t="shared" si="12"/>
        <v>#VALUE!</v>
      </c>
      <c r="N423" t="e">
        <f t="shared" si="13"/>
        <v>#VALUE!</v>
      </c>
    </row>
    <row r="424" spans="12:14">
      <c r="L424">
        <v>417</v>
      </c>
      <c r="M424" t="e">
        <f t="shared" si="12"/>
        <v>#VALUE!</v>
      </c>
      <c r="N424" t="e">
        <f t="shared" si="13"/>
        <v>#VALUE!</v>
      </c>
    </row>
    <row r="425" spans="12:14">
      <c r="L425">
        <v>418</v>
      </c>
      <c r="M425" t="e">
        <f t="shared" si="12"/>
        <v>#VALUE!</v>
      </c>
      <c r="N425" t="e">
        <f t="shared" si="13"/>
        <v>#VALUE!</v>
      </c>
    </row>
    <row r="426" spans="12:14">
      <c r="L426">
        <v>419</v>
      </c>
      <c r="M426" t="e">
        <f t="shared" si="12"/>
        <v>#VALUE!</v>
      </c>
      <c r="N426" t="e">
        <f t="shared" si="13"/>
        <v>#VALUE!</v>
      </c>
    </row>
    <row r="427" spans="12:14">
      <c r="L427">
        <v>420</v>
      </c>
      <c r="M427" t="e">
        <f t="shared" si="12"/>
        <v>#VALUE!</v>
      </c>
      <c r="N427" t="e">
        <f t="shared" si="13"/>
        <v>#VALUE!</v>
      </c>
    </row>
    <row r="428" spans="12:14">
      <c r="L428">
        <v>421</v>
      </c>
      <c r="M428" t="e">
        <f t="shared" si="12"/>
        <v>#VALUE!</v>
      </c>
      <c r="N428" t="e">
        <f t="shared" si="13"/>
        <v>#VALUE!</v>
      </c>
    </row>
    <row r="429" spans="12:14">
      <c r="L429">
        <v>422</v>
      </c>
      <c r="M429" t="e">
        <f t="shared" si="12"/>
        <v>#VALUE!</v>
      </c>
      <c r="N429" t="e">
        <f t="shared" si="13"/>
        <v>#VALUE!</v>
      </c>
    </row>
    <row r="430" spans="12:14">
      <c r="L430">
        <v>423</v>
      </c>
      <c r="M430" t="e">
        <f t="shared" si="12"/>
        <v>#VALUE!</v>
      </c>
      <c r="N430" t="e">
        <f t="shared" si="13"/>
        <v>#VALUE!</v>
      </c>
    </row>
    <row r="431" spans="12:14">
      <c r="L431">
        <v>424</v>
      </c>
      <c r="M431" t="e">
        <f t="shared" si="12"/>
        <v>#VALUE!</v>
      </c>
      <c r="N431" t="e">
        <f t="shared" si="13"/>
        <v>#VALUE!</v>
      </c>
    </row>
    <row r="432" spans="12:14">
      <c r="L432">
        <v>425</v>
      </c>
      <c r="M432" t="e">
        <f t="shared" si="12"/>
        <v>#VALUE!</v>
      </c>
      <c r="N432" t="e">
        <f t="shared" si="13"/>
        <v>#VALUE!</v>
      </c>
    </row>
    <row r="433" spans="12:14">
      <c r="L433">
        <v>426</v>
      </c>
      <c r="M433" t="e">
        <f t="shared" si="12"/>
        <v>#VALUE!</v>
      </c>
      <c r="N433" t="e">
        <f t="shared" si="13"/>
        <v>#VALUE!</v>
      </c>
    </row>
    <row r="434" spans="12:14">
      <c r="L434">
        <v>427</v>
      </c>
      <c r="M434" t="e">
        <f t="shared" si="12"/>
        <v>#VALUE!</v>
      </c>
      <c r="N434" t="e">
        <f t="shared" si="13"/>
        <v>#VALUE!</v>
      </c>
    </row>
    <row r="435" spans="12:14">
      <c r="L435">
        <v>428</v>
      </c>
      <c r="M435" t="e">
        <f t="shared" si="12"/>
        <v>#VALUE!</v>
      </c>
      <c r="N435" t="e">
        <f t="shared" si="13"/>
        <v>#VALUE!</v>
      </c>
    </row>
    <row r="436" spans="12:14">
      <c r="L436">
        <v>429</v>
      </c>
      <c r="M436" t="e">
        <f t="shared" si="12"/>
        <v>#VALUE!</v>
      </c>
      <c r="N436" t="e">
        <f t="shared" si="13"/>
        <v>#VALUE!</v>
      </c>
    </row>
    <row r="437" spans="12:14">
      <c r="L437">
        <v>430</v>
      </c>
      <c r="M437" t="e">
        <f t="shared" si="12"/>
        <v>#VALUE!</v>
      </c>
      <c r="N437" t="e">
        <f t="shared" si="13"/>
        <v>#VALUE!</v>
      </c>
    </row>
    <row r="438" spans="12:14">
      <c r="L438">
        <v>431</v>
      </c>
      <c r="M438" t="e">
        <f t="shared" si="12"/>
        <v>#VALUE!</v>
      </c>
      <c r="N438" t="e">
        <f t="shared" si="13"/>
        <v>#VALUE!</v>
      </c>
    </row>
    <row r="439" spans="12:14">
      <c r="L439">
        <v>432</v>
      </c>
      <c r="M439" t="e">
        <f t="shared" si="12"/>
        <v>#VALUE!</v>
      </c>
      <c r="N439" t="e">
        <f t="shared" si="13"/>
        <v>#VALUE!</v>
      </c>
    </row>
    <row r="440" spans="12:14">
      <c r="L440">
        <v>433</v>
      </c>
      <c r="M440" t="e">
        <f t="shared" si="12"/>
        <v>#VALUE!</v>
      </c>
      <c r="N440" t="e">
        <f t="shared" si="13"/>
        <v>#VALUE!</v>
      </c>
    </row>
    <row r="441" spans="12:14">
      <c r="L441">
        <v>434</v>
      </c>
      <c r="M441" t="e">
        <f t="shared" si="12"/>
        <v>#VALUE!</v>
      </c>
      <c r="N441" t="e">
        <f t="shared" si="13"/>
        <v>#VALUE!</v>
      </c>
    </row>
    <row r="442" spans="12:14">
      <c r="L442">
        <v>435</v>
      </c>
      <c r="M442" t="e">
        <f t="shared" si="12"/>
        <v>#VALUE!</v>
      </c>
      <c r="N442" t="e">
        <f t="shared" si="13"/>
        <v>#VALUE!</v>
      </c>
    </row>
    <row r="443" spans="12:14">
      <c r="L443">
        <v>436</v>
      </c>
      <c r="M443" t="e">
        <f t="shared" si="12"/>
        <v>#VALUE!</v>
      </c>
      <c r="N443" t="e">
        <f t="shared" si="13"/>
        <v>#VALUE!</v>
      </c>
    </row>
    <row r="444" spans="12:14">
      <c r="L444">
        <v>437</v>
      </c>
      <c r="M444" t="e">
        <f t="shared" si="12"/>
        <v>#VALUE!</v>
      </c>
      <c r="N444" t="e">
        <f t="shared" si="13"/>
        <v>#VALUE!</v>
      </c>
    </row>
    <row r="445" spans="12:14">
      <c r="L445">
        <v>438</v>
      </c>
      <c r="M445" t="e">
        <f t="shared" si="12"/>
        <v>#VALUE!</v>
      </c>
      <c r="N445" t="e">
        <f t="shared" si="13"/>
        <v>#VALUE!</v>
      </c>
    </row>
    <row r="446" spans="12:14">
      <c r="L446">
        <v>439</v>
      </c>
      <c r="M446" t="e">
        <f t="shared" si="12"/>
        <v>#VALUE!</v>
      </c>
      <c r="N446" t="e">
        <f t="shared" si="13"/>
        <v>#VALUE!</v>
      </c>
    </row>
    <row r="447" spans="12:14">
      <c r="L447">
        <v>440</v>
      </c>
      <c r="M447" t="e">
        <f t="shared" si="12"/>
        <v>#VALUE!</v>
      </c>
      <c r="N447" t="e">
        <f t="shared" si="13"/>
        <v>#VALUE!</v>
      </c>
    </row>
    <row r="448" spans="12:14">
      <c r="L448">
        <v>441</v>
      </c>
      <c r="M448" t="e">
        <f t="shared" si="12"/>
        <v>#VALUE!</v>
      </c>
      <c r="N448" t="e">
        <f t="shared" si="13"/>
        <v>#VALUE!</v>
      </c>
    </row>
    <row r="449" spans="12:14">
      <c r="L449">
        <v>442</v>
      </c>
      <c r="M449" t="e">
        <f t="shared" si="12"/>
        <v>#VALUE!</v>
      </c>
      <c r="N449" t="e">
        <f t="shared" si="13"/>
        <v>#VALUE!</v>
      </c>
    </row>
    <row r="450" spans="12:14">
      <c r="L450">
        <v>443</v>
      </c>
      <c r="M450" t="e">
        <f t="shared" si="12"/>
        <v>#VALUE!</v>
      </c>
      <c r="N450" t="e">
        <f t="shared" si="13"/>
        <v>#VALUE!</v>
      </c>
    </row>
    <row r="451" spans="12:14">
      <c r="L451">
        <v>444</v>
      </c>
      <c r="M451" t="e">
        <f t="shared" si="12"/>
        <v>#VALUE!</v>
      </c>
      <c r="N451" t="e">
        <f t="shared" si="13"/>
        <v>#VALUE!</v>
      </c>
    </row>
    <row r="452" spans="12:14">
      <c r="L452">
        <v>445</v>
      </c>
      <c r="M452" t="e">
        <f t="shared" si="12"/>
        <v>#VALUE!</v>
      </c>
      <c r="N452" t="e">
        <f t="shared" si="13"/>
        <v>#VALUE!</v>
      </c>
    </row>
    <row r="453" spans="12:14">
      <c r="L453">
        <v>446</v>
      </c>
      <c r="M453" t="e">
        <f t="shared" si="12"/>
        <v>#VALUE!</v>
      </c>
      <c r="N453" t="e">
        <f t="shared" si="13"/>
        <v>#VALUE!</v>
      </c>
    </row>
    <row r="454" spans="12:14">
      <c r="L454">
        <v>447</v>
      </c>
      <c r="M454" t="e">
        <f t="shared" si="12"/>
        <v>#VALUE!</v>
      </c>
      <c r="N454" t="e">
        <f t="shared" si="13"/>
        <v>#VALUE!</v>
      </c>
    </row>
    <row r="455" spans="12:14">
      <c r="L455">
        <v>448</v>
      </c>
      <c r="M455" t="e">
        <f t="shared" si="12"/>
        <v>#VALUE!</v>
      </c>
      <c r="N455" t="e">
        <f t="shared" si="13"/>
        <v>#VALUE!</v>
      </c>
    </row>
    <row r="456" spans="12:14">
      <c r="L456">
        <v>449</v>
      </c>
      <c r="M456" t="e">
        <f t="shared" ref="M456:M519" si="14">HYPGEOMDIST(L456,$C$9,$B$9,$A$9)</f>
        <v>#VALUE!</v>
      </c>
      <c r="N456" t="e">
        <f t="shared" si="13"/>
        <v>#VALUE!</v>
      </c>
    </row>
    <row r="457" spans="12:14">
      <c r="L457">
        <v>450</v>
      </c>
      <c r="M457" t="e">
        <f t="shared" si="14"/>
        <v>#VALUE!</v>
      </c>
      <c r="N457" t="e">
        <f t="shared" ref="N457:N520" si="15">N456+M456</f>
        <v>#VALUE!</v>
      </c>
    </row>
    <row r="458" spans="12:14">
      <c r="L458">
        <v>451</v>
      </c>
      <c r="M458" t="e">
        <f t="shared" si="14"/>
        <v>#VALUE!</v>
      </c>
      <c r="N458" t="e">
        <f t="shared" si="15"/>
        <v>#VALUE!</v>
      </c>
    </row>
    <row r="459" spans="12:14">
      <c r="L459">
        <v>452</v>
      </c>
      <c r="M459" t="e">
        <f t="shared" si="14"/>
        <v>#VALUE!</v>
      </c>
      <c r="N459" t="e">
        <f t="shared" si="15"/>
        <v>#VALUE!</v>
      </c>
    </row>
    <row r="460" spans="12:14">
      <c r="L460">
        <v>453</v>
      </c>
      <c r="M460" t="e">
        <f t="shared" si="14"/>
        <v>#VALUE!</v>
      </c>
      <c r="N460" t="e">
        <f t="shared" si="15"/>
        <v>#VALUE!</v>
      </c>
    </row>
    <row r="461" spans="12:14">
      <c r="L461">
        <v>454</v>
      </c>
      <c r="M461" t="e">
        <f t="shared" si="14"/>
        <v>#VALUE!</v>
      </c>
      <c r="N461" t="e">
        <f t="shared" si="15"/>
        <v>#VALUE!</v>
      </c>
    </row>
    <row r="462" spans="12:14">
      <c r="L462">
        <v>455</v>
      </c>
      <c r="M462" t="e">
        <f t="shared" si="14"/>
        <v>#VALUE!</v>
      </c>
      <c r="N462" t="e">
        <f t="shared" si="15"/>
        <v>#VALUE!</v>
      </c>
    </row>
    <row r="463" spans="12:14">
      <c r="L463">
        <v>456</v>
      </c>
      <c r="M463" t="e">
        <f t="shared" si="14"/>
        <v>#VALUE!</v>
      </c>
      <c r="N463" t="e">
        <f t="shared" si="15"/>
        <v>#VALUE!</v>
      </c>
    </row>
    <row r="464" spans="12:14">
      <c r="L464">
        <v>457</v>
      </c>
      <c r="M464" t="e">
        <f t="shared" si="14"/>
        <v>#VALUE!</v>
      </c>
      <c r="N464" t="e">
        <f t="shared" si="15"/>
        <v>#VALUE!</v>
      </c>
    </row>
    <row r="465" spans="12:14">
      <c r="L465">
        <v>458</v>
      </c>
      <c r="M465" t="e">
        <f t="shared" si="14"/>
        <v>#VALUE!</v>
      </c>
      <c r="N465" t="e">
        <f t="shared" si="15"/>
        <v>#VALUE!</v>
      </c>
    </row>
    <row r="466" spans="12:14">
      <c r="L466">
        <v>459</v>
      </c>
      <c r="M466" t="e">
        <f t="shared" si="14"/>
        <v>#VALUE!</v>
      </c>
      <c r="N466" t="e">
        <f t="shared" si="15"/>
        <v>#VALUE!</v>
      </c>
    </row>
    <row r="467" spans="12:14">
      <c r="L467">
        <v>460</v>
      </c>
      <c r="M467" t="e">
        <f t="shared" si="14"/>
        <v>#VALUE!</v>
      </c>
      <c r="N467" t="e">
        <f t="shared" si="15"/>
        <v>#VALUE!</v>
      </c>
    </row>
    <row r="468" spans="12:14">
      <c r="L468">
        <v>461</v>
      </c>
      <c r="M468" t="e">
        <f t="shared" si="14"/>
        <v>#VALUE!</v>
      </c>
      <c r="N468" t="e">
        <f t="shared" si="15"/>
        <v>#VALUE!</v>
      </c>
    </row>
    <row r="469" spans="12:14">
      <c r="L469">
        <v>462</v>
      </c>
      <c r="M469" t="e">
        <f t="shared" si="14"/>
        <v>#VALUE!</v>
      </c>
      <c r="N469" t="e">
        <f t="shared" si="15"/>
        <v>#VALUE!</v>
      </c>
    </row>
    <row r="470" spans="12:14">
      <c r="L470">
        <v>463</v>
      </c>
      <c r="M470" t="e">
        <f t="shared" si="14"/>
        <v>#VALUE!</v>
      </c>
      <c r="N470" t="e">
        <f t="shared" si="15"/>
        <v>#VALUE!</v>
      </c>
    </row>
    <row r="471" spans="12:14">
      <c r="L471">
        <v>464</v>
      </c>
      <c r="M471" t="e">
        <f t="shared" si="14"/>
        <v>#VALUE!</v>
      </c>
      <c r="N471" t="e">
        <f t="shared" si="15"/>
        <v>#VALUE!</v>
      </c>
    </row>
    <row r="472" spans="12:14">
      <c r="L472">
        <v>465</v>
      </c>
      <c r="M472" t="e">
        <f t="shared" si="14"/>
        <v>#VALUE!</v>
      </c>
      <c r="N472" t="e">
        <f t="shared" si="15"/>
        <v>#VALUE!</v>
      </c>
    </row>
    <row r="473" spans="12:14">
      <c r="L473">
        <v>466</v>
      </c>
      <c r="M473" t="e">
        <f t="shared" si="14"/>
        <v>#VALUE!</v>
      </c>
      <c r="N473" t="e">
        <f t="shared" si="15"/>
        <v>#VALUE!</v>
      </c>
    </row>
    <row r="474" spans="12:14">
      <c r="L474">
        <v>467</v>
      </c>
      <c r="M474" t="e">
        <f t="shared" si="14"/>
        <v>#VALUE!</v>
      </c>
      <c r="N474" t="e">
        <f t="shared" si="15"/>
        <v>#VALUE!</v>
      </c>
    </row>
    <row r="475" spans="12:14">
      <c r="L475">
        <v>468</v>
      </c>
      <c r="M475" t="e">
        <f t="shared" si="14"/>
        <v>#VALUE!</v>
      </c>
      <c r="N475" t="e">
        <f t="shared" si="15"/>
        <v>#VALUE!</v>
      </c>
    </row>
    <row r="476" spans="12:14">
      <c r="L476">
        <v>469</v>
      </c>
      <c r="M476" t="e">
        <f t="shared" si="14"/>
        <v>#VALUE!</v>
      </c>
      <c r="N476" t="e">
        <f t="shared" si="15"/>
        <v>#VALUE!</v>
      </c>
    </row>
    <row r="477" spans="12:14">
      <c r="L477">
        <v>470</v>
      </c>
      <c r="M477" t="e">
        <f t="shared" si="14"/>
        <v>#VALUE!</v>
      </c>
      <c r="N477" t="e">
        <f t="shared" si="15"/>
        <v>#VALUE!</v>
      </c>
    </row>
    <row r="478" spans="12:14">
      <c r="L478">
        <v>471</v>
      </c>
      <c r="M478" t="e">
        <f t="shared" si="14"/>
        <v>#VALUE!</v>
      </c>
      <c r="N478" t="e">
        <f t="shared" si="15"/>
        <v>#VALUE!</v>
      </c>
    </row>
    <row r="479" spans="12:14">
      <c r="L479">
        <v>472</v>
      </c>
      <c r="M479" t="e">
        <f t="shared" si="14"/>
        <v>#VALUE!</v>
      </c>
      <c r="N479" t="e">
        <f t="shared" si="15"/>
        <v>#VALUE!</v>
      </c>
    </row>
    <row r="480" spans="12:14">
      <c r="L480">
        <v>473</v>
      </c>
      <c r="M480" t="e">
        <f t="shared" si="14"/>
        <v>#VALUE!</v>
      </c>
      <c r="N480" t="e">
        <f t="shared" si="15"/>
        <v>#VALUE!</v>
      </c>
    </row>
    <row r="481" spans="12:14">
      <c r="L481">
        <v>474</v>
      </c>
      <c r="M481" t="e">
        <f t="shared" si="14"/>
        <v>#VALUE!</v>
      </c>
      <c r="N481" t="e">
        <f t="shared" si="15"/>
        <v>#VALUE!</v>
      </c>
    </row>
    <row r="482" spans="12:14">
      <c r="L482">
        <v>475</v>
      </c>
      <c r="M482" t="e">
        <f t="shared" si="14"/>
        <v>#VALUE!</v>
      </c>
      <c r="N482" t="e">
        <f t="shared" si="15"/>
        <v>#VALUE!</v>
      </c>
    </row>
    <row r="483" spans="12:14">
      <c r="L483">
        <v>476</v>
      </c>
      <c r="M483" t="e">
        <f t="shared" si="14"/>
        <v>#VALUE!</v>
      </c>
      <c r="N483" t="e">
        <f t="shared" si="15"/>
        <v>#VALUE!</v>
      </c>
    </row>
    <row r="484" spans="12:14">
      <c r="L484">
        <v>477</v>
      </c>
      <c r="M484" t="e">
        <f t="shared" si="14"/>
        <v>#VALUE!</v>
      </c>
      <c r="N484" t="e">
        <f t="shared" si="15"/>
        <v>#VALUE!</v>
      </c>
    </row>
    <row r="485" spans="12:14">
      <c r="L485">
        <v>478</v>
      </c>
      <c r="M485" t="e">
        <f t="shared" si="14"/>
        <v>#VALUE!</v>
      </c>
      <c r="N485" t="e">
        <f t="shared" si="15"/>
        <v>#VALUE!</v>
      </c>
    </row>
    <row r="486" spans="12:14">
      <c r="L486">
        <v>479</v>
      </c>
      <c r="M486" t="e">
        <f t="shared" si="14"/>
        <v>#VALUE!</v>
      </c>
      <c r="N486" t="e">
        <f t="shared" si="15"/>
        <v>#VALUE!</v>
      </c>
    </row>
    <row r="487" spans="12:14">
      <c r="L487">
        <v>480</v>
      </c>
      <c r="M487" t="e">
        <f t="shared" si="14"/>
        <v>#VALUE!</v>
      </c>
      <c r="N487" t="e">
        <f t="shared" si="15"/>
        <v>#VALUE!</v>
      </c>
    </row>
    <row r="488" spans="12:14">
      <c r="L488">
        <v>481</v>
      </c>
      <c r="M488" t="e">
        <f t="shared" si="14"/>
        <v>#VALUE!</v>
      </c>
      <c r="N488" t="e">
        <f t="shared" si="15"/>
        <v>#VALUE!</v>
      </c>
    </row>
    <row r="489" spans="12:14">
      <c r="L489">
        <v>482</v>
      </c>
      <c r="M489" t="e">
        <f t="shared" si="14"/>
        <v>#VALUE!</v>
      </c>
      <c r="N489" t="e">
        <f t="shared" si="15"/>
        <v>#VALUE!</v>
      </c>
    </row>
    <row r="490" spans="12:14">
      <c r="L490">
        <v>483</v>
      </c>
      <c r="M490" t="e">
        <f t="shared" si="14"/>
        <v>#VALUE!</v>
      </c>
      <c r="N490" t="e">
        <f t="shared" si="15"/>
        <v>#VALUE!</v>
      </c>
    </row>
    <row r="491" spans="12:14">
      <c r="L491">
        <v>484</v>
      </c>
      <c r="M491" t="e">
        <f t="shared" si="14"/>
        <v>#VALUE!</v>
      </c>
      <c r="N491" t="e">
        <f t="shared" si="15"/>
        <v>#VALUE!</v>
      </c>
    </row>
    <row r="492" spans="12:14">
      <c r="L492">
        <v>485</v>
      </c>
      <c r="M492" t="e">
        <f t="shared" si="14"/>
        <v>#VALUE!</v>
      </c>
      <c r="N492" t="e">
        <f t="shared" si="15"/>
        <v>#VALUE!</v>
      </c>
    </row>
    <row r="493" spans="12:14">
      <c r="L493">
        <v>486</v>
      </c>
      <c r="M493" t="e">
        <f t="shared" si="14"/>
        <v>#VALUE!</v>
      </c>
      <c r="N493" t="e">
        <f t="shared" si="15"/>
        <v>#VALUE!</v>
      </c>
    </row>
    <row r="494" spans="12:14">
      <c r="L494">
        <v>487</v>
      </c>
      <c r="M494" t="e">
        <f t="shared" si="14"/>
        <v>#VALUE!</v>
      </c>
      <c r="N494" t="e">
        <f t="shared" si="15"/>
        <v>#VALUE!</v>
      </c>
    </row>
    <row r="495" spans="12:14">
      <c r="L495">
        <v>488</v>
      </c>
      <c r="M495" t="e">
        <f t="shared" si="14"/>
        <v>#VALUE!</v>
      </c>
      <c r="N495" t="e">
        <f t="shared" si="15"/>
        <v>#VALUE!</v>
      </c>
    </row>
    <row r="496" spans="12:14">
      <c r="L496">
        <v>489</v>
      </c>
      <c r="M496" t="e">
        <f t="shared" si="14"/>
        <v>#VALUE!</v>
      </c>
      <c r="N496" t="e">
        <f t="shared" si="15"/>
        <v>#VALUE!</v>
      </c>
    </row>
    <row r="497" spans="12:14">
      <c r="L497">
        <v>490</v>
      </c>
      <c r="M497" t="e">
        <f t="shared" si="14"/>
        <v>#VALUE!</v>
      </c>
      <c r="N497" t="e">
        <f t="shared" si="15"/>
        <v>#VALUE!</v>
      </c>
    </row>
    <row r="498" spans="12:14">
      <c r="L498">
        <v>491</v>
      </c>
      <c r="M498" t="e">
        <f t="shared" si="14"/>
        <v>#VALUE!</v>
      </c>
      <c r="N498" t="e">
        <f t="shared" si="15"/>
        <v>#VALUE!</v>
      </c>
    </row>
    <row r="499" spans="12:14">
      <c r="L499">
        <v>492</v>
      </c>
      <c r="M499" t="e">
        <f t="shared" si="14"/>
        <v>#VALUE!</v>
      </c>
      <c r="N499" t="e">
        <f t="shared" si="15"/>
        <v>#VALUE!</v>
      </c>
    </row>
    <row r="500" spans="12:14">
      <c r="L500">
        <v>493</v>
      </c>
      <c r="M500" t="e">
        <f t="shared" si="14"/>
        <v>#VALUE!</v>
      </c>
      <c r="N500" t="e">
        <f t="shared" si="15"/>
        <v>#VALUE!</v>
      </c>
    </row>
    <row r="501" spans="12:14">
      <c r="L501">
        <v>494</v>
      </c>
      <c r="M501" t="e">
        <f t="shared" si="14"/>
        <v>#VALUE!</v>
      </c>
      <c r="N501" t="e">
        <f t="shared" si="15"/>
        <v>#VALUE!</v>
      </c>
    </row>
    <row r="502" spans="12:14">
      <c r="L502">
        <v>495</v>
      </c>
      <c r="M502" t="e">
        <f t="shared" si="14"/>
        <v>#VALUE!</v>
      </c>
      <c r="N502" t="e">
        <f t="shared" si="15"/>
        <v>#VALUE!</v>
      </c>
    </row>
    <row r="503" spans="12:14">
      <c r="L503">
        <v>496</v>
      </c>
      <c r="M503" t="e">
        <f t="shared" si="14"/>
        <v>#VALUE!</v>
      </c>
      <c r="N503" t="e">
        <f t="shared" si="15"/>
        <v>#VALUE!</v>
      </c>
    </row>
    <row r="504" spans="12:14">
      <c r="L504">
        <v>497</v>
      </c>
      <c r="M504" t="e">
        <f t="shared" si="14"/>
        <v>#VALUE!</v>
      </c>
      <c r="N504" t="e">
        <f t="shared" si="15"/>
        <v>#VALUE!</v>
      </c>
    </row>
    <row r="505" spans="12:14">
      <c r="L505">
        <v>498</v>
      </c>
      <c r="M505" t="e">
        <f t="shared" si="14"/>
        <v>#VALUE!</v>
      </c>
      <c r="N505" t="e">
        <f t="shared" si="15"/>
        <v>#VALUE!</v>
      </c>
    </row>
    <row r="506" spans="12:14">
      <c r="L506">
        <v>499</v>
      </c>
      <c r="M506" t="e">
        <f t="shared" si="14"/>
        <v>#VALUE!</v>
      </c>
      <c r="N506" t="e">
        <f t="shared" si="15"/>
        <v>#VALUE!</v>
      </c>
    </row>
    <row r="507" spans="12:14">
      <c r="L507">
        <v>500</v>
      </c>
      <c r="M507" t="e">
        <f t="shared" si="14"/>
        <v>#VALUE!</v>
      </c>
      <c r="N507" t="e">
        <f t="shared" si="15"/>
        <v>#VALUE!</v>
      </c>
    </row>
    <row r="508" spans="12:14">
      <c r="L508">
        <v>501</v>
      </c>
      <c r="M508" t="e">
        <f t="shared" si="14"/>
        <v>#VALUE!</v>
      </c>
      <c r="N508" t="e">
        <f t="shared" si="15"/>
        <v>#VALUE!</v>
      </c>
    </row>
    <row r="509" spans="12:14">
      <c r="L509">
        <v>502</v>
      </c>
      <c r="M509" t="e">
        <f t="shared" si="14"/>
        <v>#VALUE!</v>
      </c>
      <c r="N509" t="e">
        <f t="shared" si="15"/>
        <v>#VALUE!</v>
      </c>
    </row>
    <row r="510" spans="12:14">
      <c r="L510">
        <v>503</v>
      </c>
      <c r="M510" t="e">
        <f t="shared" si="14"/>
        <v>#VALUE!</v>
      </c>
      <c r="N510" t="e">
        <f t="shared" si="15"/>
        <v>#VALUE!</v>
      </c>
    </row>
    <row r="511" spans="12:14">
      <c r="L511">
        <v>504</v>
      </c>
      <c r="M511" t="e">
        <f t="shared" si="14"/>
        <v>#VALUE!</v>
      </c>
      <c r="N511" t="e">
        <f t="shared" si="15"/>
        <v>#VALUE!</v>
      </c>
    </row>
    <row r="512" spans="12:14">
      <c r="L512">
        <v>505</v>
      </c>
      <c r="M512" t="e">
        <f t="shared" si="14"/>
        <v>#VALUE!</v>
      </c>
      <c r="N512" t="e">
        <f t="shared" si="15"/>
        <v>#VALUE!</v>
      </c>
    </row>
    <row r="513" spans="12:14">
      <c r="L513">
        <v>506</v>
      </c>
      <c r="M513" t="e">
        <f t="shared" si="14"/>
        <v>#VALUE!</v>
      </c>
      <c r="N513" t="e">
        <f t="shared" si="15"/>
        <v>#VALUE!</v>
      </c>
    </row>
    <row r="514" spans="12:14">
      <c r="L514">
        <v>507</v>
      </c>
      <c r="M514" t="e">
        <f t="shared" si="14"/>
        <v>#VALUE!</v>
      </c>
      <c r="N514" t="e">
        <f t="shared" si="15"/>
        <v>#VALUE!</v>
      </c>
    </row>
    <row r="515" spans="12:14">
      <c r="L515">
        <v>508</v>
      </c>
      <c r="M515" t="e">
        <f t="shared" si="14"/>
        <v>#VALUE!</v>
      </c>
      <c r="N515" t="e">
        <f t="shared" si="15"/>
        <v>#VALUE!</v>
      </c>
    </row>
    <row r="516" spans="12:14">
      <c r="L516">
        <v>509</v>
      </c>
      <c r="M516" t="e">
        <f t="shared" si="14"/>
        <v>#VALUE!</v>
      </c>
      <c r="N516" t="e">
        <f t="shared" si="15"/>
        <v>#VALUE!</v>
      </c>
    </row>
    <row r="517" spans="12:14">
      <c r="L517">
        <v>510</v>
      </c>
      <c r="M517" t="e">
        <f t="shared" si="14"/>
        <v>#VALUE!</v>
      </c>
      <c r="N517" t="e">
        <f t="shared" si="15"/>
        <v>#VALUE!</v>
      </c>
    </row>
    <row r="518" spans="12:14">
      <c r="L518">
        <v>511</v>
      </c>
      <c r="M518" t="e">
        <f t="shared" si="14"/>
        <v>#VALUE!</v>
      </c>
      <c r="N518" t="e">
        <f t="shared" si="15"/>
        <v>#VALUE!</v>
      </c>
    </row>
    <row r="519" spans="12:14">
      <c r="L519">
        <v>512</v>
      </c>
      <c r="M519" t="e">
        <f t="shared" si="14"/>
        <v>#VALUE!</v>
      </c>
      <c r="N519" t="e">
        <f t="shared" si="15"/>
        <v>#VALUE!</v>
      </c>
    </row>
    <row r="520" spans="12:14">
      <c r="L520">
        <v>513</v>
      </c>
      <c r="M520" t="e">
        <f t="shared" ref="M520:M583" si="16">HYPGEOMDIST(L520,$C$9,$B$9,$A$9)</f>
        <v>#VALUE!</v>
      </c>
      <c r="N520" t="e">
        <f t="shared" si="15"/>
        <v>#VALUE!</v>
      </c>
    </row>
    <row r="521" spans="12:14">
      <c r="L521">
        <v>514</v>
      </c>
      <c r="M521" t="e">
        <f t="shared" si="16"/>
        <v>#VALUE!</v>
      </c>
      <c r="N521" t="e">
        <f t="shared" ref="N521:N584" si="17">N520+M520</f>
        <v>#VALUE!</v>
      </c>
    </row>
    <row r="522" spans="12:14">
      <c r="L522">
        <v>515</v>
      </c>
      <c r="M522" t="e">
        <f t="shared" si="16"/>
        <v>#VALUE!</v>
      </c>
      <c r="N522" t="e">
        <f t="shared" si="17"/>
        <v>#VALUE!</v>
      </c>
    </row>
    <row r="523" spans="12:14">
      <c r="L523">
        <v>516</v>
      </c>
      <c r="M523" t="e">
        <f t="shared" si="16"/>
        <v>#VALUE!</v>
      </c>
      <c r="N523" t="e">
        <f t="shared" si="17"/>
        <v>#VALUE!</v>
      </c>
    </row>
    <row r="524" spans="12:14">
      <c r="L524">
        <v>517</v>
      </c>
      <c r="M524" t="e">
        <f t="shared" si="16"/>
        <v>#VALUE!</v>
      </c>
      <c r="N524" t="e">
        <f t="shared" si="17"/>
        <v>#VALUE!</v>
      </c>
    </row>
    <row r="525" spans="12:14">
      <c r="L525">
        <v>518</v>
      </c>
      <c r="M525" t="e">
        <f t="shared" si="16"/>
        <v>#VALUE!</v>
      </c>
      <c r="N525" t="e">
        <f t="shared" si="17"/>
        <v>#VALUE!</v>
      </c>
    </row>
    <row r="526" spans="12:14">
      <c r="L526">
        <v>519</v>
      </c>
      <c r="M526" t="e">
        <f t="shared" si="16"/>
        <v>#VALUE!</v>
      </c>
      <c r="N526" t="e">
        <f t="shared" si="17"/>
        <v>#VALUE!</v>
      </c>
    </row>
    <row r="527" spans="12:14">
      <c r="L527">
        <v>520</v>
      </c>
      <c r="M527" t="e">
        <f t="shared" si="16"/>
        <v>#VALUE!</v>
      </c>
      <c r="N527" t="e">
        <f t="shared" si="17"/>
        <v>#VALUE!</v>
      </c>
    </row>
    <row r="528" spans="12:14">
      <c r="L528">
        <v>521</v>
      </c>
      <c r="M528" t="e">
        <f t="shared" si="16"/>
        <v>#VALUE!</v>
      </c>
      <c r="N528" t="e">
        <f t="shared" si="17"/>
        <v>#VALUE!</v>
      </c>
    </row>
    <row r="529" spans="12:14">
      <c r="L529">
        <v>522</v>
      </c>
      <c r="M529" t="e">
        <f t="shared" si="16"/>
        <v>#VALUE!</v>
      </c>
      <c r="N529" t="e">
        <f t="shared" si="17"/>
        <v>#VALUE!</v>
      </c>
    </row>
    <row r="530" spans="12:14">
      <c r="L530">
        <v>523</v>
      </c>
      <c r="M530" t="e">
        <f t="shared" si="16"/>
        <v>#VALUE!</v>
      </c>
      <c r="N530" t="e">
        <f t="shared" si="17"/>
        <v>#VALUE!</v>
      </c>
    </row>
    <row r="531" spans="12:14">
      <c r="L531">
        <v>524</v>
      </c>
      <c r="M531" t="e">
        <f t="shared" si="16"/>
        <v>#VALUE!</v>
      </c>
      <c r="N531" t="e">
        <f t="shared" si="17"/>
        <v>#VALUE!</v>
      </c>
    </row>
    <row r="532" spans="12:14">
      <c r="L532">
        <v>525</v>
      </c>
      <c r="M532" t="e">
        <f t="shared" si="16"/>
        <v>#VALUE!</v>
      </c>
      <c r="N532" t="e">
        <f t="shared" si="17"/>
        <v>#VALUE!</v>
      </c>
    </row>
    <row r="533" spans="12:14">
      <c r="L533">
        <v>526</v>
      </c>
      <c r="M533" t="e">
        <f t="shared" si="16"/>
        <v>#VALUE!</v>
      </c>
      <c r="N533" t="e">
        <f t="shared" si="17"/>
        <v>#VALUE!</v>
      </c>
    </row>
    <row r="534" spans="12:14">
      <c r="L534">
        <v>527</v>
      </c>
      <c r="M534" t="e">
        <f t="shared" si="16"/>
        <v>#VALUE!</v>
      </c>
      <c r="N534" t="e">
        <f t="shared" si="17"/>
        <v>#VALUE!</v>
      </c>
    </row>
    <row r="535" spans="12:14">
      <c r="L535">
        <v>528</v>
      </c>
      <c r="M535" t="e">
        <f t="shared" si="16"/>
        <v>#VALUE!</v>
      </c>
      <c r="N535" t="e">
        <f t="shared" si="17"/>
        <v>#VALUE!</v>
      </c>
    </row>
    <row r="536" spans="12:14">
      <c r="L536">
        <v>529</v>
      </c>
      <c r="M536" t="e">
        <f t="shared" si="16"/>
        <v>#VALUE!</v>
      </c>
      <c r="N536" t="e">
        <f t="shared" si="17"/>
        <v>#VALUE!</v>
      </c>
    </row>
    <row r="537" spans="12:14">
      <c r="L537">
        <v>530</v>
      </c>
      <c r="M537" t="e">
        <f t="shared" si="16"/>
        <v>#VALUE!</v>
      </c>
      <c r="N537" t="e">
        <f t="shared" si="17"/>
        <v>#VALUE!</v>
      </c>
    </row>
    <row r="538" spans="12:14">
      <c r="L538">
        <v>531</v>
      </c>
      <c r="M538" t="e">
        <f t="shared" si="16"/>
        <v>#VALUE!</v>
      </c>
      <c r="N538" t="e">
        <f t="shared" si="17"/>
        <v>#VALUE!</v>
      </c>
    </row>
    <row r="539" spans="12:14">
      <c r="L539">
        <v>532</v>
      </c>
      <c r="M539" t="e">
        <f t="shared" si="16"/>
        <v>#VALUE!</v>
      </c>
      <c r="N539" t="e">
        <f t="shared" si="17"/>
        <v>#VALUE!</v>
      </c>
    </row>
    <row r="540" spans="12:14">
      <c r="L540">
        <v>533</v>
      </c>
      <c r="M540" t="e">
        <f t="shared" si="16"/>
        <v>#VALUE!</v>
      </c>
      <c r="N540" t="e">
        <f t="shared" si="17"/>
        <v>#VALUE!</v>
      </c>
    </row>
    <row r="541" spans="12:14">
      <c r="L541">
        <v>534</v>
      </c>
      <c r="M541" t="e">
        <f t="shared" si="16"/>
        <v>#VALUE!</v>
      </c>
      <c r="N541" t="e">
        <f t="shared" si="17"/>
        <v>#VALUE!</v>
      </c>
    </row>
    <row r="542" spans="12:14">
      <c r="L542">
        <v>535</v>
      </c>
      <c r="M542" t="e">
        <f t="shared" si="16"/>
        <v>#VALUE!</v>
      </c>
      <c r="N542" t="e">
        <f t="shared" si="17"/>
        <v>#VALUE!</v>
      </c>
    </row>
    <row r="543" spans="12:14">
      <c r="L543">
        <v>536</v>
      </c>
      <c r="M543" t="e">
        <f t="shared" si="16"/>
        <v>#VALUE!</v>
      </c>
      <c r="N543" t="e">
        <f t="shared" si="17"/>
        <v>#VALUE!</v>
      </c>
    </row>
    <row r="544" spans="12:14">
      <c r="L544">
        <v>537</v>
      </c>
      <c r="M544" t="e">
        <f t="shared" si="16"/>
        <v>#VALUE!</v>
      </c>
      <c r="N544" t="e">
        <f t="shared" si="17"/>
        <v>#VALUE!</v>
      </c>
    </row>
    <row r="545" spans="12:14">
      <c r="L545">
        <v>538</v>
      </c>
      <c r="M545" t="e">
        <f t="shared" si="16"/>
        <v>#VALUE!</v>
      </c>
      <c r="N545" t="e">
        <f t="shared" si="17"/>
        <v>#VALUE!</v>
      </c>
    </row>
    <row r="546" spans="12:14">
      <c r="L546">
        <v>539</v>
      </c>
      <c r="M546" t="e">
        <f t="shared" si="16"/>
        <v>#VALUE!</v>
      </c>
      <c r="N546" t="e">
        <f t="shared" si="17"/>
        <v>#VALUE!</v>
      </c>
    </row>
    <row r="547" spans="12:14">
      <c r="L547">
        <v>540</v>
      </c>
      <c r="M547" t="e">
        <f t="shared" si="16"/>
        <v>#VALUE!</v>
      </c>
      <c r="N547" t="e">
        <f t="shared" si="17"/>
        <v>#VALUE!</v>
      </c>
    </row>
    <row r="548" spans="12:14">
      <c r="L548">
        <v>541</v>
      </c>
      <c r="M548" t="e">
        <f t="shared" si="16"/>
        <v>#VALUE!</v>
      </c>
      <c r="N548" t="e">
        <f t="shared" si="17"/>
        <v>#VALUE!</v>
      </c>
    </row>
    <row r="549" spans="12:14">
      <c r="L549">
        <v>542</v>
      </c>
      <c r="M549" t="e">
        <f t="shared" si="16"/>
        <v>#VALUE!</v>
      </c>
      <c r="N549" t="e">
        <f t="shared" si="17"/>
        <v>#VALUE!</v>
      </c>
    </row>
    <row r="550" spans="12:14">
      <c r="L550">
        <v>543</v>
      </c>
      <c r="M550" t="e">
        <f t="shared" si="16"/>
        <v>#VALUE!</v>
      </c>
      <c r="N550" t="e">
        <f t="shared" si="17"/>
        <v>#VALUE!</v>
      </c>
    </row>
    <row r="551" spans="12:14">
      <c r="L551">
        <v>544</v>
      </c>
      <c r="M551" t="e">
        <f t="shared" si="16"/>
        <v>#VALUE!</v>
      </c>
      <c r="N551" t="e">
        <f t="shared" si="17"/>
        <v>#VALUE!</v>
      </c>
    </row>
    <row r="552" spans="12:14">
      <c r="L552">
        <v>545</v>
      </c>
      <c r="M552" t="e">
        <f t="shared" si="16"/>
        <v>#VALUE!</v>
      </c>
      <c r="N552" t="e">
        <f t="shared" si="17"/>
        <v>#VALUE!</v>
      </c>
    </row>
    <row r="553" spans="12:14">
      <c r="L553">
        <v>546</v>
      </c>
      <c r="M553" t="e">
        <f t="shared" si="16"/>
        <v>#VALUE!</v>
      </c>
      <c r="N553" t="e">
        <f t="shared" si="17"/>
        <v>#VALUE!</v>
      </c>
    </row>
    <row r="554" spans="12:14">
      <c r="L554">
        <v>547</v>
      </c>
      <c r="M554" t="e">
        <f t="shared" si="16"/>
        <v>#VALUE!</v>
      </c>
      <c r="N554" t="e">
        <f t="shared" si="17"/>
        <v>#VALUE!</v>
      </c>
    </row>
    <row r="555" spans="12:14">
      <c r="L555">
        <v>548</v>
      </c>
      <c r="M555" t="e">
        <f t="shared" si="16"/>
        <v>#VALUE!</v>
      </c>
      <c r="N555" t="e">
        <f t="shared" si="17"/>
        <v>#VALUE!</v>
      </c>
    </row>
    <row r="556" spans="12:14">
      <c r="L556">
        <v>549</v>
      </c>
      <c r="M556" t="e">
        <f t="shared" si="16"/>
        <v>#VALUE!</v>
      </c>
      <c r="N556" t="e">
        <f t="shared" si="17"/>
        <v>#VALUE!</v>
      </c>
    </row>
    <row r="557" spans="12:14">
      <c r="L557">
        <v>550</v>
      </c>
      <c r="M557" t="e">
        <f t="shared" si="16"/>
        <v>#VALUE!</v>
      </c>
      <c r="N557" t="e">
        <f t="shared" si="17"/>
        <v>#VALUE!</v>
      </c>
    </row>
    <row r="558" spans="12:14">
      <c r="L558">
        <v>551</v>
      </c>
      <c r="M558" t="e">
        <f t="shared" si="16"/>
        <v>#VALUE!</v>
      </c>
      <c r="N558" t="e">
        <f t="shared" si="17"/>
        <v>#VALUE!</v>
      </c>
    </row>
    <row r="559" spans="12:14">
      <c r="L559">
        <v>552</v>
      </c>
      <c r="M559" t="e">
        <f t="shared" si="16"/>
        <v>#VALUE!</v>
      </c>
      <c r="N559" t="e">
        <f t="shared" si="17"/>
        <v>#VALUE!</v>
      </c>
    </row>
    <row r="560" spans="12:14">
      <c r="L560">
        <v>553</v>
      </c>
      <c r="M560" t="e">
        <f t="shared" si="16"/>
        <v>#VALUE!</v>
      </c>
      <c r="N560" t="e">
        <f t="shared" si="17"/>
        <v>#VALUE!</v>
      </c>
    </row>
    <row r="561" spans="12:14">
      <c r="L561">
        <v>554</v>
      </c>
      <c r="M561" t="e">
        <f t="shared" si="16"/>
        <v>#VALUE!</v>
      </c>
      <c r="N561" t="e">
        <f t="shared" si="17"/>
        <v>#VALUE!</v>
      </c>
    </row>
    <row r="562" spans="12:14">
      <c r="L562">
        <v>555</v>
      </c>
      <c r="M562" t="e">
        <f t="shared" si="16"/>
        <v>#VALUE!</v>
      </c>
      <c r="N562" t="e">
        <f t="shared" si="17"/>
        <v>#VALUE!</v>
      </c>
    </row>
    <row r="563" spans="12:14">
      <c r="L563">
        <v>556</v>
      </c>
      <c r="M563" t="e">
        <f t="shared" si="16"/>
        <v>#VALUE!</v>
      </c>
      <c r="N563" t="e">
        <f t="shared" si="17"/>
        <v>#VALUE!</v>
      </c>
    </row>
    <row r="564" spans="12:14">
      <c r="L564">
        <v>557</v>
      </c>
      <c r="M564" t="e">
        <f t="shared" si="16"/>
        <v>#VALUE!</v>
      </c>
      <c r="N564" t="e">
        <f t="shared" si="17"/>
        <v>#VALUE!</v>
      </c>
    </row>
    <row r="565" spans="12:14">
      <c r="L565">
        <v>558</v>
      </c>
      <c r="M565" t="e">
        <f t="shared" si="16"/>
        <v>#VALUE!</v>
      </c>
      <c r="N565" t="e">
        <f t="shared" si="17"/>
        <v>#VALUE!</v>
      </c>
    </row>
    <row r="566" spans="12:14">
      <c r="L566">
        <v>559</v>
      </c>
      <c r="M566" t="e">
        <f t="shared" si="16"/>
        <v>#VALUE!</v>
      </c>
      <c r="N566" t="e">
        <f t="shared" si="17"/>
        <v>#VALUE!</v>
      </c>
    </row>
    <row r="567" spans="12:14">
      <c r="L567">
        <v>560</v>
      </c>
      <c r="M567" t="e">
        <f t="shared" si="16"/>
        <v>#VALUE!</v>
      </c>
      <c r="N567" t="e">
        <f t="shared" si="17"/>
        <v>#VALUE!</v>
      </c>
    </row>
    <row r="568" spans="12:14">
      <c r="L568">
        <v>561</v>
      </c>
      <c r="M568" t="e">
        <f t="shared" si="16"/>
        <v>#VALUE!</v>
      </c>
      <c r="N568" t="e">
        <f t="shared" si="17"/>
        <v>#VALUE!</v>
      </c>
    </row>
    <row r="569" spans="12:14">
      <c r="L569">
        <v>562</v>
      </c>
      <c r="M569" t="e">
        <f t="shared" si="16"/>
        <v>#VALUE!</v>
      </c>
      <c r="N569" t="e">
        <f t="shared" si="17"/>
        <v>#VALUE!</v>
      </c>
    </row>
    <row r="570" spans="12:14">
      <c r="L570">
        <v>563</v>
      </c>
      <c r="M570" t="e">
        <f t="shared" si="16"/>
        <v>#VALUE!</v>
      </c>
      <c r="N570" t="e">
        <f t="shared" si="17"/>
        <v>#VALUE!</v>
      </c>
    </row>
    <row r="571" spans="12:14">
      <c r="L571">
        <v>564</v>
      </c>
      <c r="M571" t="e">
        <f t="shared" si="16"/>
        <v>#VALUE!</v>
      </c>
      <c r="N571" t="e">
        <f t="shared" si="17"/>
        <v>#VALUE!</v>
      </c>
    </row>
    <row r="572" spans="12:14">
      <c r="L572">
        <v>565</v>
      </c>
      <c r="M572" t="e">
        <f t="shared" si="16"/>
        <v>#VALUE!</v>
      </c>
      <c r="N572" t="e">
        <f t="shared" si="17"/>
        <v>#VALUE!</v>
      </c>
    </row>
    <row r="573" spans="12:14">
      <c r="L573">
        <v>566</v>
      </c>
      <c r="M573" t="e">
        <f t="shared" si="16"/>
        <v>#VALUE!</v>
      </c>
      <c r="N573" t="e">
        <f t="shared" si="17"/>
        <v>#VALUE!</v>
      </c>
    </row>
    <row r="574" spans="12:14">
      <c r="L574">
        <v>567</v>
      </c>
      <c r="M574" t="e">
        <f t="shared" si="16"/>
        <v>#VALUE!</v>
      </c>
      <c r="N574" t="e">
        <f t="shared" si="17"/>
        <v>#VALUE!</v>
      </c>
    </row>
    <row r="575" spans="12:14">
      <c r="L575">
        <v>568</v>
      </c>
      <c r="M575" t="e">
        <f t="shared" si="16"/>
        <v>#VALUE!</v>
      </c>
      <c r="N575" t="e">
        <f t="shared" si="17"/>
        <v>#VALUE!</v>
      </c>
    </row>
    <row r="576" spans="12:14">
      <c r="L576">
        <v>569</v>
      </c>
      <c r="M576" t="e">
        <f t="shared" si="16"/>
        <v>#VALUE!</v>
      </c>
      <c r="N576" t="e">
        <f t="shared" si="17"/>
        <v>#VALUE!</v>
      </c>
    </row>
    <row r="577" spans="12:14">
      <c r="L577">
        <v>570</v>
      </c>
      <c r="M577" t="e">
        <f t="shared" si="16"/>
        <v>#VALUE!</v>
      </c>
      <c r="N577" t="e">
        <f t="shared" si="17"/>
        <v>#VALUE!</v>
      </c>
    </row>
    <row r="578" spans="12:14">
      <c r="L578">
        <v>571</v>
      </c>
      <c r="M578" t="e">
        <f t="shared" si="16"/>
        <v>#VALUE!</v>
      </c>
      <c r="N578" t="e">
        <f t="shared" si="17"/>
        <v>#VALUE!</v>
      </c>
    </row>
    <row r="579" spans="12:14">
      <c r="L579">
        <v>572</v>
      </c>
      <c r="M579" t="e">
        <f t="shared" si="16"/>
        <v>#VALUE!</v>
      </c>
      <c r="N579" t="e">
        <f t="shared" si="17"/>
        <v>#VALUE!</v>
      </c>
    </row>
    <row r="580" spans="12:14">
      <c r="L580">
        <v>573</v>
      </c>
      <c r="M580" t="e">
        <f t="shared" si="16"/>
        <v>#VALUE!</v>
      </c>
      <c r="N580" t="e">
        <f t="shared" si="17"/>
        <v>#VALUE!</v>
      </c>
    </row>
    <row r="581" spans="12:14">
      <c r="L581">
        <v>574</v>
      </c>
      <c r="M581" t="e">
        <f t="shared" si="16"/>
        <v>#VALUE!</v>
      </c>
      <c r="N581" t="e">
        <f t="shared" si="17"/>
        <v>#VALUE!</v>
      </c>
    </row>
    <row r="582" spans="12:14">
      <c r="L582">
        <v>575</v>
      </c>
      <c r="M582" t="e">
        <f t="shared" si="16"/>
        <v>#VALUE!</v>
      </c>
      <c r="N582" t="e">
        <f t="shared" si="17"/>
        <v>#VALUE!</v>
      </c>
    </row>
    <row r="583" spans="12:14">
      <c r="L583">
        <v>576</v>
      </c>
      <c r="M583" t="e">
        <f t="shared" si="16"/>
        <v>#VALUE!</v>
      </c>
      <c r="N583" t="e">
        <f t="shared" si="17"/>
        <v>#VALUE!</v>
      </c>
    </row>
    <row r="584" spans="12:14">
      <c r="L584">
        <v>577</v>
      </c>
      <c r="M584" t="e">
        <f t="shared" ref="M584:M647" si="18">HYPGEOMDIST(L584,$C$9,$B$9,$A$9)</f>
        <v>#VALUE!</v>
      </c>
      <c r="N584" t="e">
        <f t="shared" si="17"/>
        <v>#VALUE!</v>
      </c>
    </row>
    <row r="585" spans="12:14">
      <c r="L585">
        <v>578</v>
      </c>
      <c r="M585" t="e">
        <f t="shared" si="18"/>
        <v>#VALUE!</v>
      </c>
      <c r="N585" t="e">
        <f t="shared" ref="N585:N648" si="19">N584+M584</f>
        <v>#VALUE!</v>
      </c>
    </row>
    <row r="586" spans="12:14">
      <c r="L586">
        <v>579</v>
      </c>
      <c r="M586" t="e">
        <f t="shared" si="18"/>
        <v>#VALUE!</v>
      </c>
      <c r="N586" t="e">
        <f t="shared" si="19"/>
        <v>#VALUE!</v>
      </c>
    </row>
    <row r="587" spans="12:14">
      <c r="L587">
        <v>580</v>
      </c>
      <c r="M587" t="e">
        <f t="shared" si="18"/>
        <v>#VALUE!</v>
      </c>
      <c r="N587" t="e">
        <f t="shared" si="19"/>
        <v>#VALUE!</v>
      </c>
    </row>
    <row r="588" spans="12:14">
      <c r="L588">
        <v>581</v>
      </c>
      <c r="M588" t="e">
        <f t="shared" si="18"/>
        <v>#VALUE!</v>
      </c>
      <c r="N588" t="e">
        <f t="shared" si="19"/>
        <v>#VALUE!</v>
      </c>
    </row>
    <row r="589" spans="12:14">
      <c r="L589">
        <v>582</v>
      </c>
      <c r="M589" t="e">
        <f t="shared" si="18"/>
        <v>#VALUE!</v>
      </c>
      <c r="N589" t="e">
        <f t="shared" si="19"/>
        <v>#VALUE!</v>
      </c>
    </row>
    <row r="590" spans="12:14">
      <c r="L590">
        <v>583</v>
      </c>
      <c r="M590" t="e">
        <f t="shared" si="18"/>
        <v>#VALUE!</v>
      </c>
      <c r="N590" t="e">
        <f t="shared" si="19"/>
        <v>#VALUE!</v>
      </c>
    </row>
    <row r="591" spans="12:14">
      <c r="L591">
        <v>584</v>
      </c>
      <c r="M591" t="e">
        <f t="shared" si="18"/>
        <v>#VALUE!</v>
      </c>
      <c r="N591" t="e">
        <f t="shared" si="19"/>
        <v>#VALUE!</v>
      </c>
    </row>
    <row r="592" spans="12:14">
      <c r="L592">
        <v>585</v>
      </c>
      <c r="M592" t="e">
        <f t="shared" si="18"/>
        <v>#VALUE!</v>
      </c>
      <c r="N592" t="e">
        <f t="shared" si="19"/>
        <v>#VALUE!</v>
      </c>
    </row>
    <row r="593" spans="12:14">
      <c r="L593">
        <v>586</v>
      </c>
      <c r="M593" t="e">
        <f t="shared" si="18"/>
        <v>#VALUE!</v>
      </c>
      <c r="N593" t="e">
        <f t="shared" si="19"/>
        <v>#VALUE!</v>
      </c>
    </row>
    <row r="594" spans="12:14">
      <c r="L594">
        <v>587</v>
      </c>
      <c r="M594" t="e">
        <f t="shared" si="18"/>
        <v>#VALUE!</v>
      </c>
      <c r="N594" t="e">
        <f t="shared" si="19"/>
        <v>#VALUE!</v>
      </c>
    </row>
    <row r="595" spans="12:14">
      <c r="L595">
        <v>588</v>
      </c>
      <c r="M595" t="e">
        <f t="shared" si="18"/>
        <v>#VALUE!</v>
      </c>
      <c r="N595" t="e">
        <f t="shared" si="19"/>
        <v>#VALUE!</v>
      </c>
    </row>
    <row r="596" spans="12:14">
      <c r="L596">
        <v>589</v>
      </c>
      <c r="M596" t="e">
        <f t="shared" si="18"/>
        <v>#VALUE!</v>
      </c>
      <c r="N596" t="e">
        <f t="shared" si="19"/>
        <v>#VALUE!</v>
      </c>
    </row>
    <row r="597" spans="12:14">
      <c r="L597">
        <v>590</v>
      </c>
      <c r="M597" t="e">
        <f t="shared" si="18"/>
        <v>#VALUE!</v>
      </c>
      <c r="N597" t="e">
        <f t="shared" si="19"/>
        <v>#VALUE!</v>
      </c>
    </row>
    <row r="598" spans="12:14">
      <c r="L598">
        <v>591</v>
      </c>
      <c r="M598" t="e">
        <f t="shared" si="18"/>
        <v>#VALUE!</v>
      </c>
      <c r="N598" t="e">
        <f t="shared" si="19"/>
        <v>#VALUE!</v>
      </c>
    </row>
    <row r="599" spans="12:14">
      <c r="L599">
        <v>592</v>
      </c>
      <c r="M599" t="e">
        <f t="shared" si="18"/>
        <v>#VALUE!</v>
      </c>
      <c r="N599" t="e">
        <f t="shared" si="19"/>
        <v>#VALUE!</v>
      </c>
    </row>
    <row r="600" spans="12:14">
      <c r="L600">
        <v>593</v>
      </c>
      <c r="M600" t="e">
        <f t="shared" si="18"/>
        <v>#VALUE!</v>
      </c>
      <c r="N600" t="e">
        <f t="shared" si="19"/>
        <v>#VALUE!</v>
      </c>
    </row>
    <row r="601" spans="12:14">
      <c r="L601">
        <v>594</v>
      </c>
      <c r="M601" t="e">
        <f t="shared" si="18"/>
        <v>#VALUE!</v>
      </c>
      <c r="N601" t="e">
        <f t="shared" si="19"/>
        <v>#VALUE!</v>
      </c>
    </row>
    <row r="602" spans="12:14">
      <c r="L602">
        <v>595</v>
      </c>
      <c r="M602" t="e">
        <f t="shared" si="18"/>
        <v>#VALUE!</v>
      </c>
      <c r="N602" t="e">
        <f t="shared" si="19"/>
        <v>#VALUE!</v>
      </c>
    </row>
    <row r="603" spans="12:14">
      <c r="L603">
        <v>596</v>
      </c>
      <c r="M603" t="e">
        <f t="shared" si="18"/>
        <v>#VALUE!</v>
      </c>
      <c r="N603" t="e">
        <f t="shared" si="19"/>
        <v>#VALUE!</v>
      </c>
    </row>
    <row r="604" spans="12:14">
      <c r="L604">
        <v>597</v>
      </c>
      <c r="M604" t="e">
        <f t="shared" si="18"/>
        <v>#VALUE!</v>
      </c>
      <c r="N604" t="e">
        <f t="shared" si="19"/>
        <v>#VALUE!</v>
      </c>
    </row>
    <row r="605" spans="12:14">
      <c r="L605">
        <v>598</v>
      </c>
      <c r="M605" t="e">
        <f t="shared" si="18"/>
        <v>#VALUE!</v>
      </c>
      <c r="N605" t="e">
        <f t="shared" si="19"/>
        <v>#VALUE!</v>
      </c>
    </row>
    <row r="606" spans="12:14">
      <c r="L606">
        <v>599</v>
      </c>
      <c r="M606" t="e">
        <f t="shared" si="18"/>
        <v>#VALUE!</v>
      </c>
      <c r="N606" t="e">
        <f t="shared" si="19"/>
        <v>#VALUE!</v>
      </c>
    </row>
    <row r="607" spans="12:14">
      <c r="L607">
        <v>600</v>
      </c>
      <c r="M607" t="e">
        <f t="shared" si="18"/>
        <v>#VALUE!</v>
      </c>
      <c r="N607" t="e">
        <f t="shared" si="19"/>
        <v>#VALUE!</v>
      </c>
    </row>
    <row r="608" spans="12:14">
      <c r="L608">
        <v>601</v>
      </c>
      <c r="M608" t="e">
        <f t="shared" si="18"/>
        <v>#VALUE!</v>
      </c>
      <c r="N608" t="e">
        <f t="shared" si="19"/>
        <v>#VALUE!</v>
      </c>
    </row>
    <row r="609" spans="12:14">
      <c r="L609">
        <v>602</v>
      </c>
      <c r="M609" t="e">
        <f t="shared" si="18"/>
        <v>#VALUE!</v>
      </c>
      <c r="N609" t="e">
        <f t="shared" si="19"/>
        <v>#VALUE!</v>
      </c>
    </row>
    <row r="610" spans="12:14">
      <c r="L610">
        <v>603</v>
      </c>
      <c r="M610" t="e">
        <f t="shared" si="18"/>
        <v>#VALUE!</v>
      </c>
      <c r="N610" t="e">
        <f t="shared" si="19"/>
        <v>#VALUE!</v>
      </c>
    </row>
    <row r="611" spans="12:14">
      <c r="L611">
        <v>604</v>
      </c>
      <c r="M611" t="e">
        <f t="shared" si="18"/>
        <v>#VALUE!</v>
      </c>
      <c r="N611" t="e">
        <f t="shared" si="19"/>
        <v>#VALUE!</v>
      </c>
    </row>
    <row r="612" spans="12:14">
      <c r="L612">
        <v>605</v>
      </c>
      <c r="M612" t="e">
        <f t="shared" si="18"/>
        <v>#VALUE!</v>
      </c>
      <c r="N612" t="e">
        <f t="shared" si="19"/>
        <v>#VALUE!</v>
      </c>
    </row>
    <row r="613" spans="12:14">
      <c r="L613">
        <v>606</v>
      </c>
      <c r="M613" t="e">
        <f t="shared" si="18"/>
        <v>#VALUE!</v>
      </c>
      <c r="N613" t="e">
        <f t="shared" si="19"/>
        <v>#VALUE!</v>
      </c>
    </row>
    <row r="614" spans="12:14">
      <c r="L614">
        <v>607</v>
      </c>
      <c r="M614" t="e">
        <f t="shared" si="18"/>
        <v>#VALUE!</v>
      </c>
      <c r="N614" t="e">
        <f t="shared" si="19"/>
        <v>#VALUE!</v>
      </c>
    </row>
    <row r="615" spans="12:14">
      <c r="L615">
        <v>608</v>
      </c>
      <c r="M615" t="e">
        <f t="shared" si="18"/>
        <v>#VALUE!</v>
      </c>
      <c r="N615" t="e">
        <f t="shared" si="19"/>
        <v>#VALUE!</v>
      </c>
    </row>
    <row r="616" spans="12:14">
      <c r="L616">
        <v>609</v>
      </c>
      <c r="M616" t="e">
        <f t="shared" si="18"/>
        <v>#VALUE!</v>
      </c>
      <c r="N616" t="e">
        <f t="shared" si="19"/>
        <v>#VALUE!</v>
      </c>
    </row>
    <row r="617" spans="12:14">
      <c r="L617">
        <v>610</v>
      </c>
      <c r="M617" t="e">
        <f t="shared" si="18"/>
        <v>#VALUE!</v>
      </c>
      <c r="N617" t="e">
        <f t="shared" si="19"/>
        <v>#VALUE!</v>
      </c>
    </row>
    <row r="618" spans="12:14">
      <c r="L618">
        <v>611</v>
      </c>
      <c r="M618" t="e">
        <f t="shared" si="18"/>
        <v>#VALUE!</v>
      </c>
      <c r="N618" t="e">
        <f t="shared" si="19"/>
        <v>#VALUE!</v>
      </c>
    </row>
    <row r="619" spans="12:14">
      <c r="L619">
        <v>612</v>
      </c>
      <c r="M619" t="e">
        <f t="shared" si="18"/>
        <v>#VALUE!</v>
      </c>
      <c r="N619" t="e">
        <f t="shared" si="19"/>
        <v>#VALUE!</v>
      </c>
    </row>
    <row r="620" spans="12:14">
      <c r="L620">
        <v>613</v>
      </c>
      <c r="M620" t="e">
        <f t="shared" si="18"/>
        <v>#VALUE!</v>
      </c>
      <c r="N620" t="e">
        <f t="shared" si="19"/>
        <v>#VALUE!</v>
      </c>
    </row>
    <row r="621" spans="12:14">
      <c r="L621">
        <v>614</v>
      </c>
      <c r="M621" t="e">
        <f t="shared" si="18"/>
        <v>#VALUE!</v>
      </c>
      <c r="N621" t="e">
        <f t="shared" si="19"/>
        <v>#VALUE!</v>
      </c>
    </row>
    <row r="622" spans="12:14">
      <c r="L622">
        <v>615</v>
      </c>
      <c r="M622" t="e">
        <f t="shared" si="18"/>
        <v>#VALUE!</v>
      </c>
      <c r="N622" t="e">
        <f t="shared" si="19"/>
        <v>#VALUE!</v>
      </c>
    </row>
    <row r="623" spans="12:14">
      <c r="L623">
        <v>616</v>
      </c>
      <c r="M623" t="e">
        <f t="shared" si="18"/>
        <v>#VALUE!</v>
      </c>
      <c r="N623" t="e">
        <f t="shared" si="19"/>
        <v>#VALUE!</v>
      </c>
    </row>
    <row r="624" spans="12:14">
      <c r="L624">
        <v>617</v>
      </c>
      <c r="M624" t="e">
        <f t="shared" si="18"/>
        <v>#VALUE!</v>
      </c>
      <c r="N624" t="e">
        <f t="shared" si="19"/>
        <v>#VALUE!</v>
      </c>
    </row>
    <row r="625" spans="12:14">
      <c r="L625">
        <v>618</v>
      </c>
      <c r="M625" t="e">
        <f t="shared" si="18"/>
        <v>#VALUE!</v>
      </c>
      <c r="N625" t="e">
        <f t="shared" si="19"/>
        <v>#VALUE!</v>
      </c>
    </row>
    <row r="626" spans="12:14">
      <c r="L626">
        <v>619</v>
      </c>
      <c r="M626" t="e">
        <f t="shared" si="18"/>
        <v>#VALUE!</v>
      </c>
      <c r="N626" t="e">
        <f t="shared" si="19"/>
        <v>#VALUE!</v>
      </c>
    </row>
    <row r="627" spans="12:14">
      <c r="L627">
        <v>620</v>
      </c>
      <c r="M627" t="e">
        <f t="shared" si="18"/>
        <v>#VALUE!</v>
      </c>
      <c r="N627" t="e">
        <f t="shared" si="19"/>
        <v>#VALUE!</v>
      </c>
    </row>
    <row r="628" spans="12:14">
      <c r="L628">
        <v>621</v>
      </c>
      <c r="M628" t="e">
        <f t="shared" si="18"/>
        <v>#VALUE!</v>
      </c>
      <c r="N628" t="e">
        <f t="shared" si="19"/>
        <v>#VALUE!</v>
      </c>
    </row>
    <row r="629" spans="12:14">
      <c r="L629">
        <v>622</v>
      </c>
      <c r="M629" t="e">
        <f t="shared" si="18"/>
        <v>#VALUE!</v>
      </c>
      <c r="N629" t="e">
        <f t="shared" si="19"/>
        <v>#VALUE!</v>
      </c>
    </row>
    <row r="630" spans="12:14">
      <c r="L630">
        <v>623</v>
      </c>
      <c r="M630" t="e">
        <f t="shared" si="18"/>
        <v>#VALUE!</v>
      </c>
      <c r="N630" t="e">
        <f t="shared" si="19"/>
        <v>#VALUE!</v>
      </c>
    </row>
    <row r="631" spans="12:14">
      <c r="L631">
        <v>624</v>
      </c>
      <c r="M631" t="e">
        <f t="shared" si="18"/>
        <v>#VALUE!</v>
      </c>
      <c r="N631" t="e">
        <f t="shared" si="19"/>
        <v>#VALUE!</v>
      </c>
    </row>
    <row r="632" spans="12:14">
      <c r="L632">
        <v>625</v>
      </c>
      <c r="M632" t="e">
        <f t="shared" si="18"/>
        <v>#VALUE!</v>
      </c>
      <c r="N632" t="e">
        <f t="shared" si="19"/>
        <v>#VALUE!</v>
      </c>
    </row>
    <row r="633" spans="12:14">
      <c r="L633">
        <v>626</v>
      </c>
      <c r="M633" t="e">
        <f t="shared" si="18"/>
        <v>#VALUE!</v>
      </c>
      <c r="N633" t="e">
        <f t="shared" si="19"/>
        <v>#VALUE!</v>
      </c>
    </row>
    <row r="634" spans="12:14">
      <c r="L634">
        <v>627</v>
      </c>
      <c r="M634" t="e">
        <f t="shared" si="18"/>
        <v>#VALUE!</v>
      </c>
      <c r="N634" t="e">
        <f t="shared" si="19"/>
        <v>#VALUE!</v>
      </c>
    </row>
    <row r="635" spans="12:14">
      <c r="L635">
        <v>628</v>
      </c>
      <c r="M635" t="e">
        <f t="shared" si="18"/>
        <v>#VALUE!</v>
      </c>
      <c r="N635" t="e">
        <f t="shared" si="19"/>
        <v>#VALUE!</v>
      </c>
    </row>
    <row r="636" spans="12:14">
      <c r="L636">
        <v>629</v>
      </c>
      <c r="M636" t="e">
        <f t="shared" si="18"/>
        <v>#VALUE!</v>
      </c>
      <c r="N636" t="e">
        <f t="shared" si="19"/>
        <v>#VALUE!</v>
      </c>
    </row>
    <row r="637" spans="12:14">
      <c r="L637">
        <v>630</v>
      </c>
      <c r="M637" t="e">
        <f t="shared" si="18"/>
        <v>#VALUE!</v>
      </c>
      <c r="N637" t="e">
        <f t="shared" si="19"/>
        <v>#VALUE!</v>
      </c>
    </row>
    <row r="638" spans="12:14">
      <c r="L638">
        <v>631</v>
      </c>
      <c r="M638" t="e">
        <f t="shared" si="18"/>
        <v>#VALUE!</v>
      </c>
      <c r="N638" t="e">
        <f t="shared" si="19"/>
        <v>#VALUE!</v>
      </c>
    </row>
    <row r="639" spans="12:14">
      <c r="L639">
        <v>632</v>
      </c>
      <c r="M639" t="e">
        <f t="shared" si="18"/>
        <v>#VALUE!</v>
      </c>
      <c r="N639" t="e">
        <f t="shared" si="19"/>
        <v>#VALUE!</v>
      </c>
    </row>
    <row r="640" spans="12:14">
      <c r="L640">
        <v>633</v>
      </c>
      <c r="M640" t="e">
        <f t="shared" si="18"/>
        <v>#VALUE!</v>
      </c>
      <c r="N640" t="e">
        <f t="shared" si="19"/>
        <v>#VALUE!</v>
      </c>
    </row>
    <row r="641" spans="12:14">
      <c r="L641">
        <v>634</v>
      </c>
      <c r="M641" t="e">
        <f t="shared" si="18"/>
        <v>#VALUE!</v>
      </c>
      <c r="N641" t="e">
        <f t="shared" si="19"/>
        <v>#VALUE!</v>
      </c>
    </row>
    <row r="642" spans="12:14">
      <c r="L642">
        <v>635</v>
      </c>
      <c r="M642" t="e">
        <f t="shared" si="18"/>
        <v>#VALUE!</v>
      </c>
      <c r="N642" t="e">
        <f t="shared" si="19"/>
        <v>#VALUE!</v>
      </c>
    </row>
    <row r="643" spans="12:14">
      <c r="L643">
        <v>636</v>
      </c>
      <c r="M643" t="e">
        <f t="shared" si="18"/>
        <v>#VALUE!</v>
      </c>
      <c r="N643" t="e">
        <f t="shared" si="19"/>
        <v>#VALUE!</v>
      </c>
    </row>
    <row r="644" spans="12:14">
      <c r="L644">
        <v>637</v>
      </c>
      <c r="M644" t="e">
        <f t="shared" si="18"/>
        <v>#VALUE!</v>
      </c>
      <c r="N644" t="e">
        <f t="shared" si="19"/>
        <v>#VALUE!</v>
      </c>
    </row>
    <row r="645" spans="12:14">
      <c r="L645">
        <v>638</v>
      </c>
      <c r="M645" t="e">
        <f t="shared" si="18"/>
        <v>#VALUE!</v>
      </c>
      <c r="N645" t="e">
        <f t="shared" si="19"/>
        <v>#VALUE!</v>
      </c>
    </row>
    <row r="646" spans="12:14">
      <c r="L646">
        <v>639</v>
      </c>
      <c r="M646" t="e">
        <f t="shared" si="18"/>
        <v>#VALUE!</v>
      </c>
      <c r="N646" t="e">
        <f t="shared" si="19"/>
        <v>#VALUE!</v>
      </c>
    </row>
    <row r="647" spans="12:14">
      <c r="L647">
        <v>640</v>
      </c>
      <c r="M647" t="e">
        <f t="shared" si="18"/>
        <v>#VALUE!</v>
      </c>
      <c r="N647" t="e">
        <f t="shared" si="19"/>
        <v>#VALUE!</v>
      </c>
    </row>
    <row r="648" spans="12:14">
      <c r="L648">
        <v>641</v>
      </c>
      <c r="M648" t="e">
        <f t="shared" ref="M648:M711" si="20">HYPGEOMDIST(L648,$C$9,$B$9,$A$9)</f>
        <v>#VALUE!</v>
      </c>
      <c r="N648" t="e">
        <f t="shared" si="19"/>
        <v>#VALUE!</v>
      </c>
    </row>
    <row r="649" spans="12:14">
      <c r="L649">
        <v>642</v>
      </c>
      <c r="M649" t="e">
        <f t="shared" si="20"/>
        <v>#VALUE!</v>
      </c>
      <c r="N649" t="e">
        <f t="shared" ref="N649:N712" si="21">N648+M648</f>
        <v>#VALUE!</v>
      </c>
    </row>
    <row r="650" spans="12:14">
      <c r="L650">
        <v>643</v>
      </c>
      <c r="M650" t="e">
        <f t="shared" si="20"/>
        <v>#VALUE!</v>
      </c>
      <c r="N650" t="e">
        <f t="shared" si="21"/>
        <v>#VALUE!</v>
      </c>
    </row>
    <row r="651" spans="12:14">
      <c r="L651">
        <v>644</v>
      </c>
      <c r="M651" t="e">
        <f t="shared" si="20"/>
        <v>#VALUE!</v>
      </c>
      <c r="N651" t="e">
        <f t="shared" si="21"/>
        <v>#VALUE!</v>
      </c>
    </row>
    <row r="652" spans="12:14">
      <c r="L652">
        <v>645</v>
      </c>
      <c r="M652" t="e">
        <f t="shared" si="20"/>
        <v>#VALUE!</v>
      </c>
      <c r="N652" t="e">
        <f t="shared" si="21"/>
        <v>#VALUE!</v>
      </c>
    </row>
    <row r="653" spans="12:14">
      <c r="L653">
        <v>646</v>
      </c>
      <c r="M653" t="e">
        <f t="shared" si="20"/>
        <v>#VALUE!</v>
      </c>
      <c r="N653" t="e">
        <f t="shared" si="21"/>
        <v>#VALUE!</v>
      </c>
    </row>
    <row r="654" spans="12:14">
      <c r="L654">
        <v>647</v>
      </c>
      <c r="M654" t="e">
        <f t="shared" si="20"/>
        <v>#VALUE!</v>
      </c>
      <c r="N654" t="e">
        <f t="shared" si="21"/>
        <v>#VALUE!</v>
      </c>
    </row>
    <row r="655" spans="12:14">
      <c r="L655">
        <v>648</v>
      </c>
      <c r="M655" t="e">
        <f t="shared" si="20"/>
        <v>#VALUE!</v>
      </c>
      <c r="N655" t="e">
        <f t="shared" si="21"/>
        <v>#VALUE!</v>
      </c>
    </row>
    <row r="656" spans="12:14">
      <c r="L656">
        <v>649</v>
      </c>
      <c r="M656" t="e">
        <f t="shared" si="20"/>
        <v>#VALUE!</v>
      </c>
      <c r="N656" t="e">
        <f t="shared" si="21"/>
        <v>#VALUE!</v>
      </c>
    </row>
    <row r="657" spans="12:14">
      <c r="L657">
        <v>650</v>
      </c>
      <c r="M657" t="e">
        <f t="shared" si="20"/>
        <v>#VALUE!</v>
      </c>
      <c r="N657" t="e">
        <f t="shared" si="21"/>
        <v>#VALUE!</v>
      </c>
    </row>
    <row r="658" spans="12:14">
      <c r="L658">
        <v>651</v>
      </c>
      <c r="M658" t="e">
        <f t="shared" si="20"/>
        <v>#VALUE!</v>
      </c>
      <c r="N658" t="e">
        <f t="shared" si="21"/>
        <v>#VALUE!</v>
      </c>
    </row>
    <row r="659" spans="12:14">
      <c r="L659">
        <v>652</v>
      </c>
      <c r="M659" t="e">
        <f t="shared" si="20"/>
        <v>#VALUE!</v>
      </c>
      <c r="N659" t="e">
        <f t="shared" si="21"/>
        <v>#VALUE!</v>
      </c>
    </row>
    <row r="660" spans="12:14">
      <c r="L660">
        <v>653</v>
      </c>
      <c r="M660" t="e">
        <f t="shared" si="20"/>
        <v>#VALUE!</v>
      </c>
      <c r="N660" t="e">
        <f t="shared" si="21"/>
        <v>#VALUE!</v>
      </c>
    </row>
    <row r="661" spans="12:14">
      <c r="L661">
        <v>654</v>
      </c>
      <c r="M661" t="e">
        <f t="shared" si="20"/>
        <v>#VALUE!</v>
      </c>
      <c r="N661" t="e">
        <f t="shared" si="21"/>
        <v>#VALUE!</v>
      </c>
    </row>
    <row r="662" spans="12:14">
      <c r="L662">
        <v>655</v>
      </c>
      <c r="M662" t="e">
        <f t="shared" si="20"/>
        <v>#VALUE!</v>
      </c>
      <c r="N662" t="e">
        <f t="shared" si="21"/>
        <v>#VALUE!</v>
      </c>
    </row>
    <row r="663" spans="12:14">
      <c r="L663">
        <v>656</v>
      </c>
      <c r="M663" t="e">
        <f t="shared" si="20"/>
        <v>#VALUE!</v>
      </c>
      <c r="N663" t="e">
        <f t="shared" si="21"/>
        <v>#VALUE!</v>
      </c>
    </row>
    <row r="664" spans="12:14">
      <c r="L664">
        <v>657</v>
      </c>
      <c r="M664" t="e">
        <f t="shared" si="20"/>
        <v>#VALUE!</v>
      </c>
      <c r="N664" t="e">
        <f t="shared" si="21"/>
        <v>#VALUE!</v>
      </c>
    </row>
    <row r="665" spans="12:14">
      <c r="L665">
        <v>658</v>
      </c>
      <c r="M665" t="e">
        <f t="shared" si="20"/>
        <v>#VALUE!</v>
      </c>
      <c r="N665" t="e">
        <f t="shared" si="21"/>
        <v>#VALUE!</v>
      </c>
    </row>
    <row r="666" spans="12:14">
      <c r="L666">
        <v>659</v>
      </c>
      <c r="M666" t="e">
        <f t="shared" si="20"/>
        <v>#VALUE!</v>
      </c>
      <c r="N666" t="e">
        <f t="shared" si="21"/>
        <v>#VALUE!</v>
      </c>
    </row>
    <row r="667" spans="12:14">
      <c r="L667">
        <v>660</v>
      </c>
      <c r="M667" t="e">
        <f t="shared" si="20"/>
        <v>#VALUE!</v>
      </c>
      <c r="N667" t="e">
        <f t="shared" si="21"/>
        <v>#VALUE!</v>
      </c>
    </row>
    <row r="668" spans="12:14">
      <c r="L668">
        <v>661</v>
      </c>
      <c r="M668" t="e">
        <f t="shared" si="20"/>
        <v>#VALUE!</v>
      </c>
      <c r="N668" t="e">
        <f t="shared" si="21"/>
        <v>#VALUE!</v>
      </c>
    </row>
    <row r="669" spans="12:14">
      <c r="L669">
        <v>662</v>
      </c>
      <c r="M669" t="e">
        <f t="shared" si="20"/>
        <v>#VALUE!</v>
      </c>
      <c r="N669" t="e">
        <f t="shared" si="21"/>
        <v>#VALUE!</v>
      </c>
    </row>
    <row r="670" spans="12:14">
      <c r="L670">
        <v>663</v>
      </c>
      <c r="M670" t="e">
        <f t="shared" si="20"/>
        <v>#VALUE!</v>
      </c>
      <c r="N670" t="e">
        <f t="shared" si="21"/>
        <v>#VALUE!</v>
      </c>
    </row>
    <row r="671" spans="12:14">
      <c r="L671">
        <v>664</v>
      </c>
      <c r="M671" t="e">
        <f t="shared" si="20"/>
        <v>#VALUE!</v>
      </c>
      <c r="N671" t="e">
        <f t="shared" si="21"/>
        <v>#VALUE!</v>
      </c>
    </row>
    <row r="672" spans="12:14">
      <c r="L672">
        <v>665</v>
      </c>
      <c r="M672" t="e">
        <f t="shared" si="20"/>
        <v>#VALUE!</v>
      </c>
      <c r="N672" t="e">
        <f t="shared" si="21"/>
        <v>#VALUE!</v>
      </c>
    </row>
    <row r="673" spans="12:14">
      <c r="L673">
        <v>666</v>
      </c>
      <c r="M673" t="e">
        <f t="shared" si="20"/>
        <v>#VALUE!</v>
      </c>
      <c r="N673" t="e">
        <f t="shared" si="21"/>
        <v>#VALUE!</v>
      </c>
    </row>
    <row r="674" spans="12:14">
      <c r="L674">
        <v>667</v>
      </c>
      <c r="M674" t="e">
        <f t="shared" si="20"/>
        <v>#VALUE!</v>
      </c>
      <c r="N674" t="e">
        <f t="shared" si="21"/>
        <v>#VALUE!</v>
      </c>
    </row>
    <row r="675" spans="12:14">
      <c r="L675">
        <v>668</v>
      </c>
      <c r="M675" t="e">
        <f t="shared" si="20"/>
        <v>#VALUE!</v>
      </c>
      <c r="N675" t="e">
        <f t="shared" si="21"/>
        <v>#VALUE!</v>
      </c>
    </row>
    <row r="676" spans="12:14">
      <c r="L676">
        <v>669</v>
      </c>
      <c r="M676" t="e">
        <f t="shared" si="20"/>
        <v>#VALUE!</v>
      </c>
      <c r="N676" t="e">
        <f t="shared" si="21"/>
        <v>#VALUE!</v>
      </c>
    </row>
    <row r="677" spans="12:14">
      <c r="L677">
        <v>670</v>
      </c>
      <c r="M677" t="e">
        <f t="shared" si="20"/>
        <v>#VALUE!</v>
      </c>
      <c r="N677" t="e">
        <f t="shared" si="21"/>
        <v>#VALUE!</v>
      </c>
    </row>
    <row r="678" spans="12:14">
      <c r="L678">
        <v>671</v>
      </c>
      <c r="M678" t="e">
        <f t="shared" si="20"/>
        <v>#VALUE!</v>
      </c>
      <c r="N678" t="e">
        <f t="shared" si="21"/>
        <v>#VALUE!</v>
      </c>
    </row>
    <row r="679" spans="12:14">
      <c r="L679">
        <v>672</v>
      </c>
      <c r="M679" t="e">
        <f t="shared" si="20"/>
        <v>#VALUE!</v>
      </c>
      <c r="N679" t="e">
        <f t="shared" si="21"/>
        <v>#VALUE!</v>
      </c>
    </row>
    <row r="680" spans="12:14">
      <c r="L680">
        <v>673</v>
      </c>
      <c r="M680" t="e">
        <f t="shared" si="20"/>
        <v>#VALUE!</v>
      </c>
      <c r="N680" t="e">
        <f t="shared" si="21"/>
        <v>#VALUE!</v>
      </c>
    </row>
    <row r="681" spans="12:14">
      <c r="L681">
        <v>674</v>
      </c>
      <c r="M681" t="e">
        <f t="shared" si="20"/>
        <v>#VALUE!</v>
      </c>
      <c r="N681" t="e">
        <f t="shared" si="21"/>
        <v>#VALUE!</v>
      </c>
    </row>
    <row r="682" spans="12:14">
      <c r="L682">
        <v>675</v>
      </c>
      <c r="M682" t="e">
        <f t="shared" si="20"/>
        <v>#VALUE!</v>
      </c>
      <c r="N682" t="e">
        <f t="shared" si="21"/>
        <v>#VALUE!</v>
      </c>
    </row>
    <row r="683" spans="12:14">
      <c r="L683">
        <v>676</v>
      </c>
      <c r="M683" t="e">
        <f t="shared" si="20"/>
        <v>#VALUE!</v>
      </c>
      <c r="N683" t="e">
        <f t="shared" si="21"/>
        <v>#VALUE!</v>
      </c>
    </row>
    <row r="684" spans="12:14">
      <c r="L684">
        <v>677</v>
      </c>
      <c r="M684" t="e">
        <f t="shared" si="20"/>
        <v>#VALUE!</v>
      </c>
      <c r="N684" t="e">
        <f t="shared" si="21"/>
        <v>#VALUE!</v>
      </c>
    </row>
    <row r="685" spans="12:14">
      <c r="L685">
        <v>678</v>
      </c>
      <c r="M685" t="e">
        <f t="shared" si="20"/>
        <v>#VALUE!</v>
      </c>
      <c r="N685" t="e">
        <f t="shared" si="21"/>
        <v>#VALUE!</v>
      </c>
    </row>
    <row r="686" spans="12:14">
      <c r="L686">
        <v>679</v>
      </c>
      <c r="M686" t="e">
        <f t="shared" si="20"/>
        <v>#VALUE!</v>
      </c>
      <c r="N686" t="e">
        <f t="shared" si="21"/>
        <v>#VALUE!</v>
      </c>
    </row>
    <row r="687" spans="12:14">
      <c r="L687">
        <v>680</v>
      </c>
      <c r="M687" t="e">
        <f t="shared" si="20"/>
        <v>#VALUE!</v>
      </c>
      <c r="N687" t="e">
        <f t="shared" si="21"/>
        <v>#VALUE!</v>
      </c>
    </row>
    <row r="688" spans="12:14">
      <c r="L688">
        <v>681</v>
      </c>
      <c r="M688" t="e">
        <f t="shared" si="20"/>
        <v>#VALUE!</v>
      </c>
      <c r="N688" t="e">
        <f t="shared" si="21"/>
        <v>#VALUE!</v>
      </c>
    </row>
    <row r="689" spans="12:14">
      <c r="L689">
        <v>682</v>
      </c>
      <c r="M689" t="e">
        <f t="shared" si="20"/>
        <v>#VALUE!</v>
      </c>
      <c r="N689" t="e">
        <f t="shared" si="21"/>
        <v>#VALUE!</v>
      </c>
    </row>
    <row r="690" spans="12:14">
      <c r="L690">
        <v>683</v>
      </c>
      <c r="M690" t="e">
        <f t="shared" si="20"/>
        <v>#VALUE!</v>
      </c>
      <c r="N690" t="e">
        <f t="shared" si="21"/>
        <v>#VALUE!</v>
      </c>
    </row>
    <row r="691" spans="12:14">
      <c r="L691">
        <v>684</v>
      </c>
      <c r="M691" t="e">
        <f t="shared" si="20"/>
        <v>#VALUE!</v>
      </c>
      <c r="N691" t="e">
        <f t="shared" si="21"/>
        <v>#VALUE!</v>
      </c>
    </row>
    <row r="692" spans="12:14">
      <c r="L692">
        <v>685</v>
      </c>
      <c r="M692" t="e">
        <f t="shared" si="20"/>
        <v>#VALUE!</v>
      </c>
      <c r="N692" t="e">
        <f t="shared" si="21"/>
        <v>#VALUE!</v>
      </c>
    </row>
    <row r="693" spans="12:14">
      <c r="L693">
        <v>686</v>
      </c>
      <c r="M693" t="e">
        <f t="shared" si="20"/>
        <v>#VALUE!</v>
      </c>
      <c r="N693" t="e">
        <f t="shared" si="21"/>
        <v>#VALUE!</v>
      </c>
    </row>
    <row r="694" spans="12:14">
      <c r="L694">
        <v>687</v>
      </c>
      <c r="M694" t="e">
        <f t="shared" si="20"/>
        <v>#VALUE!</v>
      </c>
      <c r="N694" t="e">
        <f t="shared" si="21"/>
        <v>#VALUE!</v>
      </c>
    </row>
    <row r="695" spans="12:14">
      <c r="L695">
        <v>688</v>
      </c>
      <c r="M695" t="e">
        <f t="shared" si="20"/>
        <v>#VALUE!</v>
      </c>
      <c r="N695" t="e">
        <f t="shared" si="21"/>
        <v>#VALUE!</v>
      </c>
    </row>
    <row r="696" spans="12:14">
      <c r="L696">
        <v>689</v>
      </c>
      <c r="M696" t="e">
        <f t="shared" si="20"/>
        <v>#VALUE!</v>
      </c>
      <c r="N696" t="e">
        <f t="shared" si="21"/>
        <v>#VALUE!</v>
      </c>
    </row>
    <row r="697" spans="12:14">
      <c r="L697">
        <v>690</v>
      </c>
      <c r="M697" t="e">
        <f t="shared" si="20"/>
        <v>#VALUE!</v>
      </c>
      <c r="N697" t="e">
        <f t="shared" si="21"/>
        <v>#VALUE!</v>
      </c>
    </row>
    <row r="698" spans="12:14">
      <c r="L698">
        <v>691</v>
      </c>
      <c r="M698" t="e">
        <f t="shared" si="20"/>
        <v>#VALUE!</v>
      </c>
      <c r="N698" t="e">
        <f t="shared" si="21"/>
        <v>#VALUE!</v>
      </c>
    </row>
    <row r="699" spans="12:14">
      <c r="L699">
        <v>692</v>
      </c>
      <c r="M699" t="e">
        <f t="shared" si="20"/>
        <v>#VALUE!</v>
      </c>
      <c r="N699" t="e">
        <f t="shared" si="21"/>
        <v>#VALUE!</v>
      </c>
    </row>
    <row r="700" spans="12:14">
      <c r="L700">
        <v>693</v>
      </c>
      <c r="M700" t="e">
        <f t="shared" si="20"/>
        <v>#VALUE!</v>
      </c>
      <c r="N700" t="e">
        <f t="shared" si="21"/>
        <v>#VALUE!</v>
      </c>
    </row>
    <row r="701" spans="12:14">
      <c r="L701">
        <v>694</v>
      </c>
      <c r="M701" t="e">
        <f t="shared" si="20"/>
        <v>#VALUE!</v>
      </c>
      <c r="N701" t="e">
        <f t="shared" si="21"/>
        <v>#VALUE!</v>
      </c>
    </row>
    <row r="702" spans="12:14">
      <c r="L702">
        <v>695</v>
      </c>
      <c r="M702" t="e">
        <f t="shared" si="20"/>
        <v>#VALUE!</v>
      </c>
      <c r="N702" t="e">
        <f t="shared" si="21"/>
        <v>#VALUE!</v>
      </c>
    </row>
    <row r="703" spans="12:14">
      <c r="L703">
        <v>696</v>
      </c>
      <c r="M703" t="e">
        <f t="shared" si="20"/>
        <v>#VALUE!</v>
      </c>
      <c r="N703" t="e">
        <f t="shared" si="21"/>
        <v>#VALUE!</v>
      </c>
    </row>
    <row r="704" spans="12:14">
      <c r="L704">
        <v>697</v>
      </c>
      <c r="M704" t="e">
        <f t="shared" si="20"/>
        <v>#VALUE!</v>
      </c>
      <c r="N704" t="e">
        <f t="shared" si="21"/>
        <v>#VALUE!</v>
      </c>
    </row>
    <row r="705" spans="12:14">
      <c r="L705">
        <v>698</v>
      </c>
      <c r="M705" t="e">
        <f t="shared" si="20"/>
        <v>#VALUE!</v>
      </c>
      <c r="N705" t="e">
        <f t="shared" si="21"/>
        <v>#VALUE!</v>
      </c>
    </row>
    <row r="706" spans="12:14">
      <c r="L706">
        <v>699</v>
      </c>
      <c r="M706" t="e">
        <f t="shared" si="20"/>
        <v>#VALUE!</v>
      </c>
      <c r="N706" t="e">
        <f t="shared" si="21"/>
        <v>#VALUE!</v>
      </c>
    </row>
    <row r="707" spans="12:14">
      <c r="L707">
        <v>700</v>
      </c>
      <c r="M707" t="e">
        <f t="shared" si="20"/>
        <v>#VALUE!</v>
      </c>
      <c r="N707" t="e">
        <f t="shared" si="21"/>
        <v>#VALUE!</v>
      </c>
    </row>
    <row r="708" spans="12:14">
      <c r="L708">
        <v>701</v>
      </c>
      <c r="M708" t="e">
        <f t="shared" si="20"/>
        <v>#VALUE!</v>
      </c>
      <c r="N708" t="e">
        <f t="shared" si="21"/>
        <v>#VALUE!</v>
      </c>
    </row>
    <row r="709" spans="12:14">
      <c r="L709">
        <v>702</v>
      </c>
      <c r="M709" t="e">
        <f t="shared" si="20"/>
        <v>#VALUE!</v>
      </c>
      <c r="N709" t="e">
        <f t="shared" si="21"/>
        <v>#VALUE!</v>
      </c>
    </row>
    <row r="710" spans="12:14">
      <c r="L710">
        <v>703</v>
      </c>
      <c r="M710" t="e">
        <f t="shared" si="20"/>
        <v>#VALUE!</v>
      </c>
      <c r="N710" t="e">
        <f t="shared" si="21"/>
        <v>#VALUE!</v>
      </c>
    </row>
    <row r="711" spans="12:14">
      <c r="L711">
        <v>704</v>
      </c>
      <c r="M711" t="e">
        <f t="shared" si="20"/>
        <v>#VALUE!</v>
      </c>
      <c r="N711" t="e">
        <f t="shared" si="21"/>
        <v>#VALUE!</v>
      </c>
    </row>
    <row r="712" spans="12:14">
      <c r="L712">
        <v>705</v>
      </c>
      <c r="M712" t="e">
        <f t="shared" ref="M712:M775" si="22">HYPGEOMDIST(L712,$C$9,$B$9,$A$9)</f>
        <v>#VALUE!</v>
      </c>
      <c r="N712" t="e">
        <f t="shared" si="21"/>
        <v>#VALUE!</v>
      </c>
    </row>
    <row r="713" spans="12:14">
      <c r="L713">
        <v>706</v>
      </c>
      <c r="M713" t="e">
        <f t="shared" si="22"/>
        <v>#VALUE!</v>
      </c>
      <c r="N713" t="e">
        <f t="shared" ref="N713:N776" si="23">N712+M712</f>
        <v>#VALUE!</v>
      </c>
    </row>
    <row r="714" spans="12:14">
      <c r="L714">
        <v>707</v>
      </c>
      <c r="M714" t="e">
        <f t="shared" si="22"/>
        <v>#VALUE!</v>
      </c>
      <c r="N714" t="e">
        <f t="shared" si="23"/>
        <v>#VALUE!</v>
      </c>
    </row>
    <row r="715" spans="12:14">
      <c r="L715">
        <v>708</v>
      </c>
      <c r="M715" t="e">
        <f t="shared" si="22"/>
        <v>#VALUE!</v>
      </c>
      <c r="N715" t="e">
        <f t="shared" si="23"/>
        <v>#VALUE!</v>
      </c>
    </row>
    <row r="716" spans="12:14">
      <c r="L716">
        <v>709</v>
      </c>
      <c r="M716" t="e">
        <f t="shared" si="22"/>
        <v>#VALUE!</v>
      </c>
      <c r="N716" t="e">
        <f t="shared" si="23"/>
        <v>#VALUE!</v>
      </c>
    </row>
    <row r="717" spans="12:14">
      <c r="L717">
        <v>710</v>
      </c>
      <c r="M717" t="e">
        <f t="shared" si="22"/>
        <v>#VALUE!</v>
      </c>
      <c r="N717" t="e">
        <f t="shared" si="23"/>
        <v>#VALUE!</v>
      </c>
    </row>
    <row r="718" spans="12:14">
      <c r="L718">
        <v>711</v>
      </c>
      <c r="M718" t="e">
        <f t="shared" si="22"/>
        <v>#VALUE!</v>
      </c>
      <c r="N718" t="e">
        <f t="shared" si="23"/>
        <v>#VALUE!</v>
      </c>
    </row>
    <row r="719" spans="12:14">
      <c r="L719">
        <v>712</v>
      </c>
      <c r="M719" t="e">
        <f t="shared" si="22"/>
        <v>#VALUE!</v>
      </c>
      <c r="N719" t="e">
        <f t="shared" si="23"/>
        <v>#VALUE!</v>
      </c>
    </row>
    <row r="720" spans="12:14">
      <c r="L720">
        <v>713</v>
      </c>
      <c r="M720" t="e">
        <f t="shared" si="22"/>
        <v>#VALUE!</v>
      </c>
      <c r="N720" t="e">
        <f t="shared" si="23"/>
        <v>#VALUE!</v>
      </c>
    </row>
    <row r="721" spans="12:14">
      <c r="L721">
        <v>714</v>
      </c>
      <c r="M721" t="e">
        <f t="shared" si="22"/>
        <v>#VALUE!</v>
      </c>
      <c r="N721" t="e">
        <f t="shared" si="23"/>
        <v>#VALUE!</v>
      </c>
    </row>
    <row r="722" spans="12:14">
      <c r="L722">
        <v>715</v>
      </c>
      <c r="M722" t="e">
        <f t="shared" si="22"/>
        <v>#VALUE!</v>
      </c>
      <c r="N722" t="e">
        <f t="shared" si="23"/>
        <v>#VALUE!</v>
      </c>
    </row>
    <row r="723" spans="12:14">
      <c r="L723">
        <v>716</v>
      </c>
      <c r="M723" t="e">
        <f t="shared" si="22"/>
        <v>#VALUE!</v>
      </c>
      <c r="N723" t="e">
        <f t="shared" si="23"/>
        <v>#VALUE!</v>
      </c>
    </row>
    <row r="724" spans="12:14">
      <c r="L724">
        <v>717</v>
      </c>
      <c r="M724" t="e">
        <f t="shared" si="22"/>
        <v>#VALUE!</v>
      </c>
      <c r="N724" t="e">
        <f t="shared" si="23"/>
        <v>#VALUE!</v>
      </c>
    </row>
    <row r="725" spans="12:14">
      <c r="L725">
        <v>718</v>
      </c>
      <c r="M725" t="e">
        <f t="shared" si="22"/>
        <v>#VALUE!</v>
      </c>
      <c r="N725" t="e">
        <f t="shared" si="23"/>
        <v>#VALUE!</v>
      </c>
    </row>
    <row r="726" spans="12:14">
      <c r="L726">
        <v>719</v>
      </c>
      <c r="M726" t="e">
        <f t="shared" si="22"/>
        <v>#VALUE!</v>
      </c>
      <c r="N726" t="e">
        <f t="shared" si="23"/>
        <v>#VALUE!</v>
      </c>
    </row>
    <row r="727" spans="12:14">
      <c r="L727">
        <v>720</v>
      </c>
      <c r="M727" t="e">
        <f t="shared" si="22"/>
        <v>#VALUE!</v>
      </c>
      <c r="N727" t="e">
        <f t="shared" si="23"/>
        <v>#VALUE!</v>
      </c>
    </row>
    <row r="728" spans="12:14">
      <c r="L728">
        <v>721</v>
      </c>
      <c r="M728" t="e">
        <f t="shared" si="22"/>
        <v>#VALUE!</v>
      </c>
      <c r="N728" t="e">
        <f t="shared" si="23"/>
        <v>#VALUE!</v>
      </c>
    </row>
    <row r="729" spans="12:14">
      <c r="L729">
        <v>722</v>
      </c>
      <c r="M729" t="e">
        <f t="shared" si="22"/>
        <v>#VALUE!</v>
      </c>
      <c r="N729" t="e">
        <f t="shared" si="23"/>
        <v>#VALUE!</v>
      </c>
    </row>
    <row r="730" spans="12:14">
      <c r="L730">
        <v>723</v>
      </c>
      <c r="M730" t="e">
        <f t="shared" si="22"/>
        <v>#VALUE!</v>
      </c>
      <c r="N730" t="e">
        <f t="shared" si="23"/>
        <v>#VALUE!</v>
      </c>
    </row>
    <row r="731" spans="12:14">
      <c r="L731">
        <v>724</v>
      </c>
      <c r="M731" t="e">
        <f t="shared" si="22"/>
        <v>#VALUE!</v>
      </c>
      <c r="N731" t="e">
        <f t="shared" si="23"/>
        <v>#VALUE!</v>
      </c>
    </row>
    <row r="732" spans="12:14">
      <c r="L732">
        <v>725</v>
      </c>
      <c r="M732" t="e">
        <f t="shared" si="22"/>
        <v>#VALUE!</v>
      </c>
      <c r="N732" t="e">
        <f t="shared" si="23"/>
        <v>#VALUE!</v>
      </c>
    </row>
    <row r="733" spans="12:14">
      <c r="L733">
        <v>726</v>
      </c>
      <c r="M733" t="e">
        <f t="shared" si="22"/>
        <v>#VALUE!</v>
      </c>
      <c r="N733" t="e">
        <f t="shared" si="23"/>
        <v>#VALUE!</v>
      </c>
    </row>
    <row r="734" spans="12:14">
      <c r="L734">
        <v>727</v>
      </c>
      <c r="M734" t="e">
        <f t="shared" si="22"/>
        <v>#VALUE!</v>
      </c>
      <c r="N734" t="e">
        <f t="shared" si="23"/>
        <v>#VALUE!</v>
      </c>
    </row>
    <row r="735" spans="12:14">
      <c r="L735">
        <v>728</v>
      </c>
      <c r="M735" t="e">
        <f t="shared" si="22"/>
        <v>#VALUE!</v>
      </c>
      <c r="N735" t="e">
        <f t="shared" si="23"/>
        <v>#VALUE!</v>
      </c>
    </row>
    <row r="736" spans="12:14">
      <c r="L736">
        <v>729</v>
      </c>
      <c r="M736" t="e">
        <f t="shared" si="22"/>
        <v>#VALUE!</v>
      </c>
      <c r="N736" t="e">
        <f t="shared" si="23"/>
        <v>#VALUE!</v>
      </c>
    </row>
    <row r="737" spans="12:14">
      <c r="L737">
        <v>730</v>
      </c>
      <c r="M737" t="e">
        <f t="shared" si="22"/>
        <v>#VALUE!</v>
      </c>
      <c r="N737" t="e">
        <f t="shared" si="23"/>
        <v>#VALUE!</v>
      </c>
    </row>
    <row r="738" spans="12:14">
      <c r="L738">
        <v>731</v>
      </c>
      <c r="M738" t="e">
        <f t="shared" si="22"/>
        <v>#VALUE!</v>
      </c>
      <c r="N738" t="e">
        <f t="shared" si="23"/>
        <v>#VALUE!</v>
      </c>
    </row>
    <row r="739" spans="12:14">
      <c r="L739">
        <v>732</v>
      </c>
      <c r="M739" t="e">
        <f t="shared" si="22"/>
        <v>#VALUE!</v>
      </c>
      <c r="N739" t="e">
        <f t="shared" si="23"/>
        <v>#VALUE!</v>
      </c>
    </row>
    <row r="740" spans="12:14">
      <c r="L740">
        <v>733</v>
      </c>
      <c r="M740" t="e">
        <f t="shared" si="22"/>
        <v>#VALUE!</v>
      </c>
      <c r="N740" t="e">
        <f t="shared" si="23"/>
        <v>#VALUE!</v>
      </c>
    </row>
    <row r="741" spans="12:14">
      <c r="L741">
        <v>734</v>
      </c>
      <c r="M741" t="e">
        <f t="shared" si="22"/>
        <v>#VALUE!</v>
      </c>
      <c r="N741" t="e">
        <f t="shared" si="23"/>
        <v>#VALUE!</v>
      </c>
    </row>
    <row r="742" spans="12:14">
      <c r="L742">
        <v>735</v>
      </c>
      <c r="M742" t="e">
        <f t="shared" si="22"/>
        <v>#VALUE!</v>
      </c>
      <c r="N742" t="e">
        <f t="shared" si="23"/>
        <v>#VALUE!</v>
      </c>
    </row>
    <row r="743" spans="12:14">
      <c r="L743">
        <v>736</v>
      </c>
      <c r="M743" t="e">
        <f t="shared" si="22"/>
        <v>#VALUE!</v>
      </c>
      <c r="N743" t="e">
        <f t="shared" si="23"/>
        <v>#VALUE!</v>
      </c>
    </row>
    <row r="744" spans="12:14">
      <c r="L744">
        <v>737</v>
      </c>
      <c r="M744" t="e">
        <f t="shared" si="22"/>
        <v>#VALUE!</v>
      </c>
      <c r="N744" t="e">
        <f t="shared" si="23"/>
        <v>#VALUE!</v>
      </c>
    </row>
    <row r="745" spans="12:14">
      <c r="L745">
        <v>738</v>
      </c>
      <c r="M745" t="e">
        <f t="shared" si="22"/>
        <v>#VALUE!</v>
      </c>
      <c r="N745" t="e">
        <f t="shared" si="23"/>
        <v>#VALUE!</v>
      </c>
    </row>
    <row r="746" spans="12:14">
      <c r="L746">
        <v>739</v>
      </c>
      <c r="M746" t="e">
        <f t="shared" si="22"/>
        <v>#VALUE!</v>
      </c>
      <c r="N746" t="e">
        <f t="shared" si="23"/>
        <v>#VALUE!</v>
      </c>
    </row>
    <row r="747" spans="12:14">
      <c r="L747">
        <v>740</v>
      </c>
      <c r="M747" t="e">
        <f t="shared" si="22"/>
        <v>#VALUE!</v>
      </c>
      <c r="N747" t="e">
        <f t="shared" si="23"/>
        <v>#VALUE!</v>
      </c>
    </row>
    <row r="748" spans="12:14">
      <c r="L748">
        <v>741</v>
      </c>
      <c r="M748" t="e">
        <f t="shared" si="22"/>
        <v>#VALUE!</v>
      </c>
      <c r="N748" t="e">
        <f t="shared" si="23"/>
        <v>#VALUE!</v>
      </c>
    </row>
    <row r="749" spans="12:14">
      <c r="L749">
        <v>742</v>
      </c>
      <c r="M749" t="e">
        <f t="shared" si="22"/>
        <v>#VALUE!</v>
      </c>
      <c r="N749" t="e">
        <f t="shared" si="23"/>
        <v>#VALUE!</v>
      </c>
    </row>
    <row r="750" spans="12:14">
      <c r="L750">
        <v>743</v>
      </c>
      <c r="M750" t="e">
        <f t="shared" si="22"/>
        <v>#VALUE!</v>
      </c>
      <c r="N750" t="e">
        <f t="shared" si="23"/>
        <v>#VALUE!</v>
      </c>
    </row>
    <row r="751" spans="12:14">
      <c r="L751">
        <v>744</v>
      </c>
      <c r="M751" t="e">
        <f t="shared" si="22"/>
        <v>#VALUE!</v>
      </c>
      <c r="N751" t="e">
        <f t="shared" si="23"/>
        <v>#VALUE!</v>
      </c>
    </row>
    <row r="752" spans="12:14">
      <c r="L752">
        <v>745</v>
      </c>
      <c r="M752" t="e">
        <f t="shared" si="22"/>
        <v>#VALUE!</v>
      </c>
      <c r="N752" t="e">
        <f t="shared" si="23"/>
        <v>#VALUE!</v>
      </c>
    </row>
    <row r="753" spans="12:14">
      <c r="L753">
        <v>746</v>
      </c>
      <c r="M753" t="e">
        <f t="shared" si="22"/>
        <v>#VALUE!</v>
      </c>
      <c r="N753" t="e">
        <f t="shared" si="23"/>
        <v>#VALUE!</v>
      </c>
    </row>
    <row r="754" spans="12:14">
      <c r="L754">
        <v>747</v>
      </c>
      <c r="M754" t="e">
        <f t="shared" si="22"/>
        <v>#VALUE!</v>
      </c>
      <c r="N754" t="e">
        <f t="shared" si="23"/>
        <v>#VALUE!</v>
      </c>
    </row>
    <row r="755" spans="12:14">
      <c r="L755">
        <v>748</v>
      </c>
      <c r="M755" t="e">
        <f t="shared" si="22"/>
        <v>#VALUE!</v>
      </c>
      <c r="N755" t="e">
        <f t="shared" si="23"/>
        <v>#VALUE!</v>
      </c>
    </row>
    <row r="756" spans="12:14">
      <c r="L756">
        <v>749</v>
      </c>
      <c r="M756" t="e">
        <f t="shared" si="22"/>
        <v>#VALUE!</v>
      </c>
      <c r="N756" t="e">
        <f t="shared" si="23"/>
        <v>#VALUE!</v>
      </c>
    </row>
    <row r="757" spans="12:14">
      <c r="L757">
        <v>750</v>
      </c>
      <c r="M757" t="e">
        <f t="shared" si="22"/>
        <v>#VALUE!</v>
      </c>
      <c r="N757" t="e">
        <f t="shared" si="23"/>
        <v>#VALUE!</v>
      </c>
    </row>
    <row r="758" spans="12:14">
      <c r="L758">
        <v>751</v>
      </c>
      <c r="M758" t="e">
        <f t="shared" si="22"/>
        <v>#VALUE!</v>
      </c>
      <c r="N758" t="e">
        <f t="shared" si="23"/>
        <v>#VALUE!</v>
      </c>
    </row>
    <row r="759" spans="12:14">
      <c r="L759">
        <v>752</v>
      </c>
      <c r="M759" t="e">
        <f t="shared" si="22"/>
        <v>#VALUE!</v>
      </c>
      <c r="N759" t="e">
        <f t="shared" si="23"/>
        <v>#VALUE!</v>
      </c>
    </row>
    <row r="760" spans="12:14">
      <c r="L760">
        <v>753</v>
      </c>
      <c r="M760" t="e">
        <f t="shared" si="22"/>
        <v>#VALUE!</v>
      </c>
      <c r="N760" t="e">
        <f t="shared" si="23"/>
        <v>#VALUE!</v>
      </c>
    </row>
    <row r="761" spans="12:14">
      <c r="L761">
        <v>754</v>
      </c>
      <c r="M761" t="e">
        <f t="shared" si="22"/>
        <v>#VALUE!</v>
      </c>
      <c r="N761" t="e">
        <f t="shared" si="23"/>
        <v>#VALUE!</v>
      </c>
    </row>
    <row r="762" spans="12:14">
      <c r="L762">
        <v>755</v>
      </c>
      <c r="M762" t="e">
        <f t="shared" si="22"/>
        <v>#VALUE!</v>
      </c>
      <c r="N762" t="e">
        <f t="shared" si="23"/>
        <v>#VALUE!</v>
      </c>
    </row>
    <row r="763" spans="12:14">
      <c r="L763">
        <v>756</v>
      </c>
      <c r="M763" t="e">
        <f t="shared" si="22"/>
        <v>#VALUE!</v>
      </c>
      <c r="N763" t="e">
        <f t="shared" si="23"/>
        <v>#VALUE!</v>
      </c>
    </row>
    <row r="764" spans="12:14">
      <c r="L764">
        <v>757</v>
      </c>
      <c r="M764" t="e">
        <f t="shared" si="22"/>
        <v>#VALUE!</v>
      </c>
      <c r="N764" t="e">
        <f t="shared" si="23"/>
        <v>#VALUE!</v>
      </c>
    </row>
    <row r="765" spans="12:14">
      <c r="L765">
        <v>758</v>
      </c>
      <c r="M765" t="e">
        <f t="shared" si="22"/>
        <v>#VALUE!</v>
      </c>
      <c r="N765" t="e">
        <f t="shared" si="23"/>
        <v>#VALUE!</v>
      </c>
    </row>
    <row r="766" spans="12:14">
      <c r="L766">
        <v>759</v>
      </c>
      <c r="M766" t="e">
        <f t="shared" si="22"/>
        <v>#VALUE!</v>
      </c>
      <c r="N766" t="e">
        <f t="shared" si="23"/>
        <v>#VALUE!</v>
      </c>
    </row>
    <row r="767" spans="12:14">
      <c r="L767">
        <v>760</v>
      </c>
      <c r="M767" t="e">
        <f t="shared" si="22"/>
        <v>#VALUE!</v>
      </c>
      <c r="N767" t="e">
        <f t="shared" si="23"/>
        <v>#VALUE!</v>
      </c>
    </row>
    <row r="768" spans="12:14">
      <c r="L768">
        <v>761</v>
      </c>
      <c r="M768" t="e">
        <f t="shared" si="22"/>
        <v>#VALUE!</v>
      </c>
      <c r="N768" t="e">
        <f t="shared" si="23"/>
        <v>#VALUE!</v>
      </c>
    </row>
    <row r="769" spans="12:14">
      <c r="L769">
        <v>762</v>
      </c>
      <c r="M769" t="e">
        <f t="shared" si="22"/>
        <v>#VALUE!</v>
      </c>
      <c r="N769" t="e">
        <f t="shared" si="23"/>
        <v>#VALUE!</v>
      </c>
    </row>
    <row r="770" spans="12:14">
      <c r="L770">
        <v>763</v>
      </c>
      <c r="M770" t="e">
        <f t="shared" si="22"/>
        <v>#VALUE!</v>
      </c>
      <c r="N770" t="e">
        <f t="shared" si="23"/>
        <v>#VALUE!</v>
      </c>
    </row>
    <row r="771" spans="12:14">
      <c r="L771">
        <v>764</v>
      </c>
      <c r="M771" t="e">
        <f t="shared" si="22"/>
        <v>#VALUE!</v>
      </c>
      <c r="N771" t="e">
        <f t="shared" si="23"/>
        <v>#VALUE!</v>
      </c>
    </row>
    <row r="772" spans="12:14">
      <c r="L772">
        <v>765</v>
      </c>
      <c r="M772" t="e">
        <f t="shared" si="22"/>
        <v>#VALUE!</v>
      </c>
      <c r="N772" t="e">
        <f t="shared" si="23"/>
        <v>#VALUE!</v>
      </c>
    </row>
    <row r="773" spans="12:14">
      <c r="L773">
        <v>766</v>
      </c>
      <c r="M773" t="e">
        <f t="shared" si="22"/>
        <v>#VALUE!</v>
      </c>
      <c r="N773" t="e">
        <f t="shared" si="23"/>
        <v>#VALUE!</v>
      </c>
    </row>
    <row r="774" spans="12:14">
      <c r="L774">
        <v>767</v>
      </c>
      <c r="M774" t="e">
        <f t="shared" si="22"/>
        <v>#VALUE!</v>
      </c>
      <c r="N774" t="e">
        <f t="shared" si="23"/>
        <v>#VALUE!</v>
      </c>
    </row>
    <row r="775" spans="12:14">
      <c r="L775">
        <v>768</v>
      </c>
      <c r="M775" t="e">
        <f t="shared" si="22"/>
        <v>#VALUE!</v>
      </c>
      <c r="N775" t="e">
        <f t="shared" si="23"/>
        <v>#VALUE!</v>
      </c>
    </row>
    <row r="776" spans="12:14">
      <c r="L776">
        <v>769</v>
      </c>
      <c r="M776" t="e">
        <f t="shared" ref="M776:M839" si="24">HYPGEOMDIST(L776,$C$9,$B$9,$A$9)</f>
        <v>#VALUE!</v>
      </c>
      <c r="N776" t="e">
        <f t="shared" si="23"/>
        <v>#VALUE!</v>
      </c>
    </row>
    <row r="777" spans="12:14">
      <c r="L777">
        <v>770</v>
      </c>
      <c r="M777" t="e">
        <f t="shared" si="24"/>
        <v>#VALUE!</v>
      </c>
      <c r="N777" t="e">
        <f t="shared" ref="N777:N840" si="25">N776+M776</f>
        <v>#VALUE!</v>
      </c>
    </row>
    <row r="778" spans="12:14">
      <c r="L778">
        <v>771</v>
      </c>
      <c r="M778" t="e">
        <f t="shared" si="24"/>
        <v>#VALUE!</v>
      </c>
      <c r="N778" t="e">
        <f t="shared" si="25"/>
        <v>#VALUE!</v>
      </c>
    </row>
    <row r="779" spans="12:14">
      <c r="L779">
        <v>772</v>
      </c>
      <c r="M779" t="e">
        <f t="shared" si="24"/>
        <v>#VALUE!</v>
      </c>
      <c r="N779" t="e">
        <f t="shared" si="25"/>
        <v>#VALUE!</v>
      </c>
    </row>
    <row r="780" spans="12:14">
      <c r="L780">
        <v>773</v>
      </c>
      <c r="M780" t="e">
        <f t="shared" si="24"/>
        <v>#VALUE!</v>
      </c>
      <c r="N780" t="e">
        <f t="shared" si="25"/>
        <v>#VALUE!</v>
      </c>
    </row>
    <row r="781" spans="12:14">
      <c r="L781">
        <v>774</v>
      </c>
      <c r="M781" t="e">
        <f t="shared" si="24"/>
        <v>#VALUE!</v>
      </c>
      <c r="N781" t="e">
        <f t="shared" si="25"/>
        <v>#VALUE!</v>
      </c>
    </row>
    <row r="782" spans="12:14">
      <c r="L782">
        <v>775</v>
      </c>
      <c r="M782" t="e">
        <f t="shared" si="24"/>
        <v>#VALUE!</v>
      </c>
      <c r="N782" t="e">
        <f t="shared" si="25"/>
        <v>#VALUE!</v>
      </c>
    </row>
    <row r="783" spans="12:14">
      <c r="L783">
        <v>776</v>
      </c>
      <c r="M783" t="e">
        <f t="shared" si="24"/>
        <v>#VALUE!</v>
      </c>
      <c r="N783" t="e">
        <f t="shared" si="25"/>
        <v>#VALUE!</v>
      </c>
    </row>
    <row r="784" spans="12:14">
      <c r="L784">
        <v>777</v>
      </c>
      <c r="M784" t="e">
        <f t="shared" si="24"/>
        <v>#VALUE!</v>
      </c>
      <c r="N784" t="e">
        <f t="shared" si="25"/>
        <v>#VALUE!</v>
      </c>
    </row>
    <row r="785" spans="12:14">
      <c r="L785">
        <v>778</v>
      </c>
      <c r="M785" t="e">
        <f t="shared" si="24"/>
        <v>#VALUE!</v>
      </c>
      <c r="N785" t="e">
        <f t="shared" si="25"/>
        <v>#VALUE!</v>
      </c>
    </row>
    <row r="786" spans="12:14">
      <c r="L786">
        <v>779</v>
      </c>
      <c r="M786" t="e">
        <f t="shared" si="24"/>
        <v>#VALUE!</v>
      </c>
      <c r="N786" t="e">
        <f t="shared" si="25"/>
        <v>#VALUE!</v>
      </c>
    </row>
    <row r="787" spans="12:14">
      <c r="L787">
        <v>780</v>
      </c>
      <c r="M787" t="e">
        <f t="shared" si="24"/>
        <v>#VALUE!</v>
      </c>
      <c r="N787" t="e">
        <f t="shared" si="25"/>
        <v>#VALUE!</v>
      </c>
    </row>
    <row r="788" spans="12:14">
      <c r="L788">
        <v>781</v>
      </c>
      <c r="M788" t="e">
        <f t="shared" si="24"/>
        <v>#VALUE!</v>
      </c>
      <c r="N788" t="e">
        <f t="shared" si="25"/>
        <v>#VALUE!</v>
      </c>
    </row>
    <row r="789" spans="12:14">
      <c r="L789">
        <v>782</v>
      </c>
      <c r="M789" t="e">
        <f t="shared" si="24"/>
        <v>#VALUE!</v>
      </c>
      <c r="N789" t="e">
        <f t="shared" si="25"/>
        <v>#VALUE!</v>
      </c>
    </row>
    <row r="790" spans="12:14">
      <c r="L790">
        <v>783</v>
      </c>
      <c r="M790" t="e">
        <f t="shared" si="24"/>
        <v>#VALUE!</v>
      </c>
      <c r="N790" t="e">
        <f t="shared" si="25"/>
        <v>#VALUE!</v>
      </c>
    </row>
    <row r="791" spans="12:14">
      <c r="L791">
        <v>784</v>
      </c>
      <c r="M791" t="e">
        <f t="shared" si="24"/>
        <v>#VALUE!</v>
      </c>
      <c r="N791" t="e">
        <f t="shared" si="25"/>
        <v>#VALUE!</v>
      </c>
    </row>
    <row r="792" spans="12:14">
      <c r="L792">
        <v>785</v>
      </c>
      <c r="M792" t="e">
        <f t="shared" si="24"/>
        <v>#VALUE!</v>
      </c>
      <c r="N792" t="e">
        <f t="shared" si="25"/>
        <v>#VALUE!</v>
      </c>
    </row>
    <row r="793" spans="12:14">
      <c r="L793">
        <v>786</v>
      </c>
      <c r="M793" t="e">
        <f t="shared" si="24"/>
        <v>#VALUE!</v>
      </c>
      <c r="N793" t="e">
        <f t="shared" si="25"/>
        <v>#VALUE!</v>
      </c>
    </row>
    <row r="794" spans="12:14">
      <c r="L794">
        <v>787</v>
      </c>
      <c r="M794" t="e">
        <f t="shared" si="24"/>
        <v>#VALUE!</v>
      </c>
      <c r="N794" t="e">
        <f t="shared" si="25"/>
        <v>#VALUE!</v>
      </c>
    </row>
    <row r="795" spans="12:14">
      <c r="L795">
        <v>788</v>
      </c>
      <c r="M795" t="e">
        <f t="shared" si="24"/>
        <v>#VALUE!</v>
      </c>
      <c r="N795" t="e">
        <f t="shared" si="25"/>
        <v>#VALUE!</v>
      </c>
    </row>
    <row r="796" spans="12:14">
      <c r="L796">
        <v>789</v>
      </c>
      <c r="M796" t="e">
        <f t="shared" si="24"/>
        <v>#VALUE!</v>
      </c>
      <c r="N796" t="e">
        <f t="shared" si="25"/>
        <v>#VALUE!</v>
      </c>
    </row>
    <row r="797" spans="12:14">
      <c r="L797">
        <v>790</v>
      </c>
      <c r="M797" t="e">
        <f t="shared" si="24"/>
        <v>#VALUE!</v>
      </c>
      <c r="N797" t="e">
        <f t="shared" si="25"/>
        <v>#VALUE!</v>
      </c>
    </row>
    <row r="798" spans="12:14">
      <c r="L798">
        <v>791</v>
      </c>
      <c r="M798" t="e">
        <f t="shared" si="24"/>
        <v>#VALUE!</v>
      </c>
      <c r="N798" t="e">
        <f t="shared" si="25"/>
        <v>#VALUE!</v>
      </c>
    </row>
    <row r="799" spans="12:14">
      <c r="L799">
        <v>792</v>
      </c>
      <c r="M799" t="e">
        <f t="shared" si="24"/>
        <v>#VALUE!</v>
      </c>
      <c r="N799" t="e">
        <f t="shared" si="25"/>
        <v>#VALUE!</v>
      </c>
    </row>
    <row r="800" spans="12:14">
      <c r="L800">
        <v>793</v>
      </c>
      <c r="M800" t="e">
        <f t="shared" si="24"/>
        <v>#VALUE!</v>
      </c>
      <c r="N800" t="e">
        <f t="shared" si="25"/>
        <v>#VALUE!</v>
      </c>
    </row>
    <row r="801" spans="12:14">
      <c r="L801">
        <v>794</v>
      </c>
      <c r="M801" t="e">
        <f t="shared" si="24"/>
        <v>#VALUE!</v>
      </c>
      <c r="N801" t="e">
        <f t="shared" si="25"/>
        <v>#VALUE!</v>
      </c>
    </row>
    <row r="802" spans="12:14">
      <c r="L802">
        <v>795</v>
      </c>
      <c r="M802" t="e">
        <f t="shared" si="24"/>
        <v>#VALUE!</v>
      </c>
      <c r="N802" t="e">
        <f t="shared" si="25"/>
        <v>#VALUE!</v>
      </c>
    </row>
    <row r="803" spans="12:14">
      <c r="L803">
        <v>796</v>
      </c>
      <c r="M803" t="e">
        <f t="shared" si="24"/>
        <v>#VALUE!</v>
      </c>
      <c r="N803" t="e">
        <f t="shared" si="25"/>
        <v>#VALUE!</v>
      </c>
    </row>
    <row r="804" spans="12:14">
      <c r="L804">
        <v>797</v>
      </c>
      <c r="M804" t="e">
        <f t="shared" si="24"/>
        <v>#VALUE!</v>
      </c>
      <c r="N804" t="e">
        <f t="shared" si="25"/>
        <v>#VALUE!</v>
      </c>
    </row>
    <row r="805" spans="12:14">
      <c r="L805">
        <v>798</v>
      </c>
      <c r="M805" t="e">
        <f t="shared" si="24"/>
        <v>#VALUE!</v>
      </c>
      <c r="N805" t="e">
        <f t="shared" si="25"/>
        <v>#VALUE!</v>
      </c>
    </row>
    <row r="806" spans="12:14">
      <c r="L806">
        <v>799</v>
      </c>
      <c r="M806" t="e">
        <f t="shared" si="24"/>
        <v>#VALUE!</v>
      </c>
      <c r="N806" t="e">
        <f t="shared" si="25"/>
        <v>#VALUE!</v>
      </c>
    </row>
    <row r="807" spans="12:14">
      <c r="L807">
        <v>800</v>
      </c>
      <c r="M807" t="e">
        <f t="shared" si="24"/>
        <v>#VALUE!</v>
      </c>
      <c r="N807" t="e">
        <f t="shared" si="25"/>
        <v>#VALUE!</v>
      </c>
    </row>
    <row r="808" spans="12:14">
      <c r="L808">
        <v>801</v>
      </c>
      <c r="M808" t="e">
        <f t="shared" si="24"/>
        <v>#VALUE!</v>
      </c>
      <c r="N808" t="e">
        <f t="shared" si="25"/>
        <v>#VALUE!</v>
      </c>
    </row>
    <row r="809" spans="12:14">
      <c r="L809">
        <v>802</v>
      </c>
      <c r="M809" t="e">
        <f t="shared" si="24"/>
        <v>#VALUE!</v>
      </c>
      <c r="N809" t="e">
        <f t="shared" si="25"/>
        <v>#VALUE!</v>
      </c>
    </row>
    <row r="810" spans="12:14">
      <c r="L810">
        <v>803</v>
      </c>
      <c r="M810" t="e">
        <f t="shared" si="24"/>
        <v>#VALUE!</v>
      </c>
      <c r="N810" t="e">
        <f t="shared" si="25"/>
        <v>#VALUE!</v>
      </c>
    </row>
    <row r="811" spans="12:14">
      <c r="L811">
        <v>804</v>
      </c>
      <c r="M811" t="e">
        <f t="shared" si="24"/>
        <v>#VALUE!</v>
      </c>
      <c r="N811" t="e">
        <f t="shared" si="25"/>
        <v>#VALUE!</v>
      </c>
    </row>
    <row r="812" spans="12:14">
      <c r="L812">
        <v>805</v>
      </c>
      <c r="M812" t="e">
        <f t="shared" si="24"/>
        <v>#VALUE!</v>
      </c>
      <c r="N812" t="e">
        <f t="shared" si="25"/>
        <v>#VALUE!</v>
      </c>
    </row>
    <row r="813" spans="12:14">
      <c r="L813">
        <v>806</v>
      </c>
      <c r="M813" t="e">
        <f t="shared" si="24"/>
        <v>#VALUE!</v>
      </c>
      <c r="N813" t="e">
        <f t="shared" si="25"/>
        <v>#VALUE!</v>
      </c>
    </row>
    <row r="814" spans="12:14">
      <c r="L814">
        <v>807</v>
      </c>
      <c r="M814" t="e">
        <f t="shared" si="24"/>
        <v>#VALUE!</v>
      </c>
      <c r="N814" t="e">
        <f t="shared" si="25"/>
        <v>#VALUE!</v>
      </c>
    </row>
    <row r="815" spans="12:14">
      <c r="L815">
        <v>808</v>
      </c>
      <c r="M815" t="e">
        <f t="shared" si="24"/>
        <v>#VALUE!</v>
      </c>
      <c r="N815" t="e">
        <f t="shared" si="25"/>
        <v>#VALUE!</v>
      </c>
    </row>
    <row r="816" spans="12:14">
      <c r="L816">
        <v>809</v>
      </c>
      <c r="M816" t="e">
        <f t="shared" si="24"/>
        <v>#VALUE!</v>
      </c>
      <c r="N816" t="e">
        <f t="shared" si="25"/>
        <v>#VALUE!</v>
      </c>
    </row>
    <row r="817" spans="12:14">
      <c r="L817">
        <v>810</v>
      </c>
      <c r="M817" t="e">
        <f t="shared" si="24"/>
        <v>#VALUE!</v>
      </c>
      <c r="N817" t="e">
        <f t="shared" si="25"/>
        <v>#VALUE!</v>
      </c>
    </row>
    <row r="818" spans="12:14">
      <c r="L818">
        <v>811</v>
      </c>
      <c r="M818" t="e">
        <f t="shared" si="24"/>
        <v>#VALUE!</v>
      </c>
      <c r="N818" t="e">
        <f t="shared" si="25"/>
        <v>#VALUE!</v>
      </c>
    </row>
    <row r="819" spans="12:14">
      <c r="L819">
        <v>812</v>
      </c>
      <c r="M819" t="e">
        <f t="shared" si="24"/>
        <v>#VALUE!</v>
      </c>
      <c r="N819" t="e">
        <f t="shared" si="25"/>
        <v>#VALUE!</v>
      </c>
    </row>
    <row r="820" spans="12:14">
      <c r="L820">
        <v>813</v>
      </c>
      <c r="M820" t="e">
        <f t="shared" si="24"/>
        <v>#VALUE!</v>
      </c>
      <c r="N820" t="e">
        <f t="shared" si="25"/>
        <v>#VALUE!</v>
      </c>
    </row>
    <row r="821" spans="12:14">
      <c r="L821">
        <v>814</v>
      </c>
      <c r="M821" t="e">
        <f t="shared" si="24"/>
        <v>#VALUE!</v>
      </c>
      <c r="N821" t="e">
        <f t="shared" si="25"/>
        <v>#VALUE!</v>
      </c>
    </row>
    <row r="822" spans="12:14">
      <c r="L822">
        <v>815</v>
      </c>
      <c r="M822" t="e">
        <f t="shared" si="24"/>
        <v>#VALUE!</v>
      </c>
      <c r="N822" t="e">
        <f t="shared" si="25"/>
        <v>#VALUE!</v>
      </c>
    </row>
    <row r="823" spans="12:14">
      <c r="L823">
        <v>816</v>
      </c>
      <c r="M823" t="e">
        <f t="shared" si="24"/>
        <v>#VALUE!</v>
      </c>
      <c r="N823" t="e">
        <f t="shared" si="25"/>
        <v>#VALUE!</v>
      </c>
    </row>
    <row r="824" spans="12:14">
      <c r="L824">
        <v>817</v>
      </c>
      <c r="M824" t="e">
        <f t="shared" si="24"/>
        <v>#VALUE!</v>
      </c>
      <c r="N824" t="e">
        <f t="shared" si="25"/>
        <v>#VALUE!</v>
      </c>
    </row>
    <row r="825" spans="12:14">
      <c r="L825">
        <v>818</v>
      </c>
      <c r="M825" t="e">
        <f t="shared" si="24"/>
        <v>#VALUE!</v>
      </c>
      <c r="N825" t="e">
        <f t="shared" si="25"/>
        <v>#VALUE!</v>
      </c>
    </row>
    <row r="826" spans="12:14">
      <c r="L826">
        <v>819</v>
      </c>
      <c r="M826" t="e">
        <f t="shared" si="24"/>
        <v>#VALUE!</v>
      </c>
      <c r="N826" t="e">
        <f t="shared" si="25"/>
        <v>#VALUE!</v>
      </c>
    </row>
    <row r="827" spans="12:14">
      <c r="L827">
        <v>820</v>
      </c>
      <c r="M827" t="e">
        <f t="shared" si="24"/>
        <v>#VALUE!</v>
      </c>
      <c r="N827" t="e">
        <f t="shared" si="25"/>
        <v>#VALUE!</v>
      </c>
    </row>
    <row r="828" spans="12:14">
      <c r="L828">
        <v>821</v>
      </c>
      <c r="M828" t="e">
        <f t="shared" si="24"/>
        <v>#VALUE!</v>
      </c>
      <c r="N828" t="e">
        <f t="shared" si="25"/>
        <v>#VALUE!</v>
      </c>
    </row>
    <row r="829" spans="12:14">
      <c r="L829">
        <v>822</v>
      </c>
      <c r="M829" t="e">
        <f t="shared" si="24"/>
        <v>#VALUE!</v>
      </c>
      <c r="N829" t="e">
        <f t="shared" si="25"/>
        <v>#VALUE!</v>
      </c>
    </row>
    <row r="830" spans="12:14">
      <c r="L830">
        <v>823</v>
      </c>
      <c r="M830" t="e">
        <f t="shared" si="24"/>
        <v>#VALUE!</v>
      </c>
      <c r="N830" t="e">
        <f t="shared" si="25"/>
        <v>#VALUE!</v>
      </c>
    </row>
    <row r="831" spans="12:14">
      <c r="L831">
        <v>824</v>
      </c>
      <c r="M831" t="e">
        <f t="shared" si="24"/>
        <v>#VALUE!</v>
      </c>
      <c r="N831" t="e">
        <f t="shared" si="25"/>
        <v>#VALUE!</v>
      </c>
    </row>
    <row r="832" spans="12:14">
      <c r="L832">
        <v>825</v>
      </c>
      <c r="M832" t="e">
        <f t="shared" si="24"/>
        <v>#VALUE!</v>
      </c>
      <c r="N832" t="e">
        <f t="shared" si="25"/>
        <v>#VALUE!</v>
      </c>
    </row>
    <row r="833" spans="12:14">
      <c r="L833">
        <v>826</v>
      </c>
      <c r="M833" t="e">
        <f t="shared" si="24"/>
        <v>#VALUE!</v>
      </c>
      <c r="N833" t="e">
        <f t="shared" si="25"/>
        <v>#VALUE!</v>
      </c>
    </row>
    <row r="834" spans="12:14">
      <c r="L834">
        <v>827</v>
      </c>
      <c r="M834" t="e">
        <f t="shared" si="24"/>
        <v>#VALUE!</v>
      </c>
      <c r="N834" t="e">
        <f t="shared" si="25"/>
        <v>#VALUE!</v>
      </c>
    </row>
    <row r="835" spans="12:14">
      <c r="L835">
        <v>828</v>
      </c>
      <c r="M835" t="e">
        <f t="shared" si="24"/>
        <v>#VALUE!</v>
      </c>
      <c r="N835" t="e">
        <f t="shared" si="25"/>
        <v>#VALUE!</v>
      </c>
    </row>
    <row r="836" spans="12:14">
      <c r="L836">
        <v>829</v>
      </c>
      <c r="M836" t="e">
        <f t="shared" si="24"/>
        <v>#VALUE!</v>
      </c>
      <c r="N836" t="e">
        <f t="shared" si="25"/>
        <v>#VALUE!</v>
      </c>
    </row>
    <row r="837" spans="12:14">
      <c r="L837">
        <v>830</v>
      </c>
      <c r="M837" t="e">
        <f t="shared" si="24"/>
        <v>#VALUE!</v>
      </c>
      <c r="N837" t="e">
        <f t="shared" si="25"/>
        <v>#VALUE!</v>
      </c>
    </row>
    <row r="838" spans="12:14">
      <c r="L838">
        <v>831</v>
      </c>
      <c r="M838" t="e">
        <f t="shared" si="24"/>
        <v>#VALUE!</v>
      </c>
      <c r="N838" t="e">
        <f t="shared" si="25"/>
        <v>#VALUE!</v>
      </c>
    </row>
    <row r="839" spans="12:14">
      <c r="L839">
        <v>832</v>
      </c>
      <c r="M839" t="e">
        <f t="shared" si="24"/>
        <v>#VALUE!</v>
      </c>
      <c r="N839" t="e">
        <f t="shared" si="25"/>
        <v>#VALUE!</v>
      </c>
    </row>
    <row r="840" spans="12:14">
      <c r="L840">
        <v>833</v>
      </c>
      <c r="M840" t="e">
        <f t="shared" ref="M840:M903" si="26">HYPGEOMDIST(L840,$C$9,$B$9,$A$9)</f>
        <v>#VALUE!</v>
      </c>
      <c r="N840" t="e">
        <f t="shared" si="25"/>
        <v>#VALUE!</v>
      </c>
    </row>
    <row r="841" spans="12:14">
      <c r="L841">
        <v>834</v>
      </c>
      <c r="M841" t="e">
        <f t="shared" si="26"/>
        <v>#VALUE!</v>
      </c>
      <c r="N841" t="e">
        <f t="shared" ref="N841:N904" si="27">N840+M840</f>
        <v>#VALUE!</v>
      </c>
    </row>
    <row r="842" spans="12:14">
      <c r="L842">
        <v>835</v>
      </c>
      <c r="M842" t="e">
        <f t="shared" si="26"/>
        <v>#VALUE!</v>
      </c>
      <c r="N842" t="e">
        <f t="shared" si="27"/>
        <v>#VALUE!</v>
      </c>
    </row>
    <row r="843" spans="12:14">
      <c r="L843">
        <v>836</v>
      </c>
      <c r="M843" t="e">
        <f t="shared" si="26"/>
        <v>#VALUE!</v>
      </c>
      <c r="N843" t="e">
        <f t="shared" si="27"/>
        <v>#VALUE!</v>
      </c>
    </row>
    <row r="844" spans="12:14">
      <c r="L844">
        <v>837</v>
      </c>
      <c r="M844" t="e">
        <f t="shared" si="26"/>
        <v>#VALUE!</v>
      </c>
      <c r="N844" t="e">
        <f t="shared" si="27"/>
        <v>#VALUE!</v>
      </c>
    </row>
    <row r="845" spans="12:14">
      <c r="L845">
        <v>838</v>
      </c>
      <c r="M845" t="e">
        <f t="shared" si="26"/>
        <v>#VALUE!</v>
      </c>
      <c r="N845" t="e">
        <f t="shared" si="27"/>
        <v>#VALUE!</v>
      </c>
    </row>
    <row r="846" spans="12:14">
      <c r="L846">
        <v>839</v>
      </c>
      <c r="M846" t="e">
        <f t="shared" si="26"/>
        <v>#VALUE!</v>
      </c>
      <c r="N846" t="e">
        <f t="shared" si="27"/>
        <v>#VALUE!</v>
      </c>
    </row>
    <row r="847" spans="12:14">
      <c r="L847">
        <v>840</v>
      </c>
      <c r="M847" t="e">
        <f t="shared" si="26"/>
        <v>#VALUE!</v>
      </c>
      <c r="N847" t="e">
        <f t="shared" si="27"/>
        <v>#VALUE!</v>
      </c>
    </row>
    <row r="848" spans="12:14">
      <c r="L848">
        <v>841</v>
      </c>
      <c r="M848" t="e">
        <f t="shared" si="26"/>
        <v>#VALUE!</v>
      </c>
      <c r="N848" t="e">
        <f t="shared" si="27"/>
        <v>#VALUE!</v>
      </c>
    </row>
    <row r="849" spans="12:14">
      <c r="L849">
        <v>842</v>
      </c>
      <c r="M849" t="e">
        <f t="shared" si="26"/>
        <v>#VALUE!</v>
      </c>
      <c r="N849" t="e">
        <f t="shared" si="27"/>
        <v>#VALUE!</v>
      </c>
    </row>
    <row r="850" spans="12:14">
      <c r="L850">
        <v>843</v>
      </c>
      <c r="M850" t="e">
        <f t="shared" si="26"/>
        <v>#VALUE!</v>
      </c>
      <c r="N850" t="e">
        <f t="shared" si="27"/>
        <v>#VALUE!</v>
      </c>
    </row>
    <row r="851" spans="12:14">
      <c r="L851">
        <v>844</v>
      </c>
      <c r="M851" t="e">
        <f t="shared" si="26"/>
        <v>#VALUE!</v>
      </c>
      <c r="N851" t="e">
        <f t="shared" si="27"/>
        <v>#VALUE!</v>
      </c>
    </row>
    <row r="852" spans="12:14">
      <c r="L852">
        <v>845</v>
      </c>
      <c r="M852" t="e">
        <f t="shared" si="26"/>
        <v>#VALUE!</v>
      </c>
      <c r="N852" t="e">
        <f t="shared" si="27"/>
        <v>#VALUE!</v>
      </c>
    </row>
    <row r="853" spans="12:14">
      <c r="L853">
        <v>846</v>
      </c>
      <c r="M853" t="e">
        <f t="shared" si="26"/>
        <v>#VALUE!</v>
      </c>
      <c r="N853" t="e">
        <f t="shared" si="27"/>
        <v>#VALUE!</v>
      </c>
    </row>
    <row r="854" spans="12:14">
      <c r="L854">
        <v>847</v>
      </c>
      <c r="M854" t="e">
        <f t="shared" si="26"/>
        <v>#VALUE!</v>
      </c>
      <c r="N854" t="e">
        <f t="shared" si="27"/>
        <v>#VALUE!</v>
      </c>
    </row>
    <row r="855" spans="12:14">
      <c r="L855">
        <v>848</v>
      </c>
      <c r="M855" t="e">
        <f t="shared" si="26"/>
        <v>#VALUE!</v>
      </c>
      <c r="N855" t="e">
        <f t="shared" si="27"/>
        <v>#VALUE!</v>
      </c>
    </row>
    <row r="856" spans="12:14">
      <c r="L856">
        <v>849</v>
      </c>
      <c r="M856" t="e">
        <f t="shared" si="26"/>
        <v>#VALUE!</v>
      </c>
      <c r="N856" t="e">
        <f t="shared" si="27"/>
        <v>#VALUE!</v>
      </c>
    </row>
    <row r="857" spans="12:14">
      <c r="L857">
        <v>850</v>
      </c>
      <c r="M857" t="e">
        <f t="shared" si="26"/>
        <v>#VALUE!</v>
      </c>
      <c r="N857" t="e">
        <f t="shared" si="27"/>
        <v>#VALUE!</v>
      </c>
    </row>
    <row r="858" spans="12:14">
      <c r="L858">
        <v>851</v>
      </c>
      <c r="M858" t="e">
        <f t="shared" si="26"/>
        <v>#VALUE!</v>
      </c>
      <c r="N858" t="e">
        <f t="shared" si="27"/>
        <v>#VALUE!</v>
      </c>
    </row>
    <row r="859" spans="12:14">
      <c r="L859">
        <v>852</v>
      </c>
      <c r="M859" t="e">
        <f t="shared" si="26"/>
        <v>#VALUE!</v>
      </c>
      <c r="N859" t="e">
        <f t="shared" si="27"/>
        <v>#VALUE!</v>
      </c>
    </row>
    <row r="860" spans="12:14">
      <c r="L860">
        <v>853</v>
      </c>
      <c r="M860" t="e">
        <f t="shared" si="26"/>
        <v>#VALUE!</v>
      </c>
      <c r="N860" t="e">
        <f t="shared" si="27"/>
        <v>#VALUE!</v>
      </c>
    </row>
    <row r="861" spans="12:14">
      <c r="L861">
        <v>854</v>
      </c>
      <c r="M861" t="e">
        <f t="shared" si="26"/>
        <v>#VALUE!</v>
      </c>
      <c r="N861" t="e">
        <f t="shared" si="27"/>
        <v>#VALUE!</v>
      </c>
    </row>
    <row r="862" spans="12:14">
      <c r="L862">
        <v>855</v>
      </c>
      <c r="M862" t="e">
        <f t="shared" si="26"/>
        <v>#VALUE!</v>
      </c>
      <c r="N862" t="e">
        <f t="shared" si="27"/>
        <v>#VALUE!</v>
      </c>
    </row>
    <row r="863" spans="12:14">
      <c r="L863">
        <v>856</v>
      </c>
      <c r="M863" t="e">
        <f t="shared" si="26"/>
        <v>#VALUE!</v>
      </c>
      <c r="N863" t="e">
        <f t="shared" si="27"/>
        <v>#VALUE!</v>
      </c>
    </row>
    <row r="864" spans="12:14">
      <c r="L864">
        <v>857</v>
      </c>
      <c r="M864" t="e">
        <f t="shared" si="26"/>
        <v>#VALUE!</v>
      </c>
      <c r="N864" t="e">
        <f t="shared" si="27"/>
        <v>#VALUE!</v>
      </c>
    </row>
    <row r="865" spans="12:14">
      <c r="L865">
        <v>858</v>
      </c>
      <c r="M865" t="e">
        <f t="shared" si="26"/>
        <v>#VALUE!</v>
      </c>
      <c r="N865" t="e">
        <f t="shared" si="27"/>
        <v>#VALUE!</v>
      </c>
    </row>
    <row r="866" spans="12:14">
      <c r="L866">
        <v>859</v>
      </c>
      <c r="M866" t="e">
        <f t="shared" si="26"/>
        <v>#VALUE!</v>
      </c>
      <c r="N866" t="e">
        <f t="shared" si="27"/>
        <v>#VALUE!</v>
      </c>
    </row>
    <row r="867" spans="12:14">
      <c r="L867">
        <v>860</v>
      </c>
      <c r="M867" t="e">
        <f t="shared" si="26"/>
        <v>#VALUE!</v>
      </c>
      <c r="N867" t="e">
        <f t="shared" si="27"/>
        <v>#VALUE!</v>
      </c>
    </row>
    <row r="868" spans="12:14">
      <c r="L868">
        <v>861</v>
      </c>
      <c r="M868" t="e">
        <f t="shared" si="26"/>
        <v>#VALUE!</v>
      </c>
      <c r="N868" t="e">
        <f t="shared" si="27"/>
        <v>#VALUE!</v>
      </c>
    </row>
    <row r="869" spans="12:14">
      <c r="L869">
        <v>862</v>
      </c>
      <c r="M869" t="e">
        <f t="shared" si="26"/>
        <v>#VALUE!</v>
      </c>
      <c r="N869" t="e">
        <f t="shared" si="27"/>
        <v>#VALUE!</v>
      </c>
    </row>
    <row r="870" spans="12:14">
      <c r="L870">
        <v>863</v>
      </c>
      <c r="M870" t="e">
        <f t="shared" si="26"/>
        <v>#VALUE!</v>
      </c>
      <c r="N870" t="e">
        <f t="shared" si="27"/>
        <v>#VALUE!</v>
      </c>
    </row>
    <row r="871" spans="12:14">
      <c r="L871">
        <v>864</v>
      </c>
      <c r="M871" t="e">
        <f t="shared" si="26"/>
        <v>#VALUE!</v>
      </c>
      <c r="N871" t="e">
        <f t="shared" si="27"/>
        <v>#VALUE!</v>
      </c>
    </row>
    <row r="872" spans="12:14">
      <c r="L872">
        <v>865</v>
      </c>
      <c r="M872" t="e">
        <f t="shared" si="26"/>
        <v>#VALUE!</v>
      </c>
      <c r="N872" t="e">
        <f t="shared" si="27"/>
        <v>#VALUE!</v>
      </c>
    </row>
    <row r="873" spans="12:14">
      <c r="L873">
        <v>866</v>
      </c>
      <c r="M873" t="e">
        <f t="shared" si="26"/>
        <v>#VALUE!</v>
      </c>
      <c r="N873" t="e">
        <f t="shared" si="27"/>
        <v>#VALUE!</v>
      </c>
    </row>
    <row r="874" spans="12:14">
      <c r="L874">
        <v>867</v>
      </c>
      <c r="M874" t="e">
        <f t="shared" si="26"/>
        <v>#VALUE!</v>
      </c>
      <c r="N874" t="e">
        <f t="shared" si="27"/>
        <v>#VALUE!</v>
      </c>
    </row>
    <row r="875" spans="12:14">
      <c r="L875">
        <v>868</v>
      </c>
      <c r="M875" t="e">
        <f t="shared" si="26"/>
        <v>#VALUE!</v>
      </c>
      <c r="N875" t="e">
        <f t="shared" si="27"/>
        <v>#VALUE!</v>
      </c>
    </row>
    <row r="876" spans="12:14">
      <c r="L876">
        <v>869</v>
      </c>
      <c r="M876" t="e">
        <f t="shared" si="26"/>
        <v>#VALUE!</v>
      </c>
      <c r="N876" t="e">
        <f t="shared" si="27"/>
        <v>#VALUE!</v>
      </c>
    </row>
    <row r="877" spans="12:14">
      <c r="L877">
        <v>870</v>
      </c>
      <c r="M877" t="e">
        <f t="shared" si="26"/>
        <v>#VALUE!</v>
      </c>
      <c r="N877" t="e">
        <f t="shared" si="27"/>
        <v>#VALUE!</v>
      </c>
    </row>
    <row r="878" spans="12:14">
      <c r="L878">
        <v>871</v>
      </c>
      <c r="M878" t="e">
        <f t="shared" si="26"/>
        <v>#VALUE!</v>
      </c>
      <c r="N878" t="e">
        <f t="shared" si="27"/>
        <v>#VALUE!</v>
      </c>
    </row>
    <row r="879" spans="12:14">
      <c r="L879">
        <v>872</v>
      </c>
      <c r="M879" t="e">
        <f t="shared" si="26"/>
        <v>#VALUE!</v>
      </c>
      <c r="N879" t="e">
        <f t="shared" si="27"/>
        <v>#VALUE!</v>
      </c>
    </row>
    <row r="880" spans="12:14">
      <c r="L880">
        <v>873</v>
      </c>
      <c r="M880" t="e">
        <f t="shared" si="26"/>
        <v>#VALUE!</v>
      </c>
      <c r="N880" t="e">
        <f t="shared" si="27"/>
        <v>#VALUE!</v>
      </c>
    </row>
    <row r="881" spans="12:14">
      <c r="L881">
        <v>874</v>
      </c>
      <c r="M881" t="e">
        <f t="shared" si="26"/>
        <v>#VALUE!</v>
      </c>
      <c r="N881" t="e">
        <f t="shared" si="27"/>
        <v>#VALUE!</v>
      </c>
    </row>
    <row r="882" spans="12:14">
      <c r="L882">
        <v>875</v>
      </c>
      <c r="M882" t="e">
        <f t="shared" si="26"/>
        <v>#VALUE!</v>
      </c>
      <c r="N882" t="e">
        <f t="shared" si="27"/>
        <v>#VALUE!</v>
      </c>
    </row>
    <row r="883" spans="12:14">
      <c r="L883">
        <v>876</v>
      </c>
      <c r="M883" t="e">
        <f t="shared" si="26"/>
        <v>#VALUE!</v>
      </c>
      <c r="N883" t="e">
        <f t="shared" si="27"/>
        <v>#VALUE!</v>
      </c>
    </row>
    <row r="884" spans="12:14">
      <c r="L884">
        <v>877</v>
      </c>
      <c r="M884" t="e">
        <f t="shared" si="26"/>
        <v>#VALUE!</v>
      </c>
      <c r="N884" t="e">
        <f t="shared" si="27"/>
        <v>#VALUE!</v>
      </c>
    </row>
    <row r="885" spans="12:14">
      <c r="L885">
        <v>878</v>
      </c>
      <c r="M885" t="e">
        <f t="shared" si="26"/>
        <v>#VALUE!</v>
      </c>
      <c r="N885" t="e">
        <f t="shared" si="27"/>
        <v>#VALUE!</v>
      </c>
    </row>
    <row r="886" spans="12:14">
      <c r="L886">
        <v>879</v>
      </c>
      <c r="M886" t="e">
        <f t="shared" si="26"/>
        <v>#VALUE!</v>
      </c>
      <c r="N886" t="e">
        <f t="shared" si="27"/>
        <v>#VALUE!</v>
      </c>
    </row>
    <row r="887" spans="12:14">
      <c r="L887">
        <v>880</v>
      </c>
      <c r="M887" t="e">
        <f t="shared" si="26"/>
        <v>#VALUE!</v>
      </c>
      <c r="N887" t="e">
        <f t="shared" si="27"/>
        <v>#VALUE!</v>
      </c>
    </row>
    <row r="888" spans="12:14">
      <c r="L888">
        <v>881</v>
      </c>
      <c r="M888" t="e">
        <f t="shared" si="26"/>
        <v>#VALUE!</v>
      </c>
      <c r="N888" t="e">
        <f t="shared" si="27"/>
        <v>#VALUE!</v>
      </c>
    </row>
    <row r="889" spans="12:14">
      <c r="L889">
        <v>882</v>
      </c>
      <c r="M889" t="e">
        <f t="shared" si="26"/>
        <v>#VALUE!</v>
      </c>
      <c r="N889" t="e">
        <f t="shared" si="27"/>
        <v>#VALUE!</v>
      </c>
    </row>
    <row r="890" spans="12:14">
      <c r="L890">
        <v>883</v>
      </c>
      <c r="M890" t="e">
        <f t="shared" si="26"/>
        <v>#VALUE!</v>
      </c>
      <c r="N890" t="e">
        <f t="shared" si="27"/>
        <v>#VALUE!</v>
      </c>
    </row>
    <row r="891" spans="12:14">
      <c r="L891">
        <v>884</v>
      </c>
      <c r="M891" t="e">
        <f t="shared" si="26"/>
        <v>#VALUE!</v>
      </c>
      <c r="N891" t="e">
        <f t="shared" si="27"/>
        <v>#VALUE!</v>
      </c>
    </row>
    <row r="892" spans="12:14">
      <c r="L892">
        <v>885</v>
      </c>
      <c r="M892" t="e">
        <f t="shared" si="26"/>
        <v>#VALUE!</v>
      </c>
      <c r="N892" t="e">
        <f t="shared" si="27"/>
        <v>#VALUE!</v>
      </c>
    </row>
    <row r="893" spans="12:14">
      <c r="L893">
        <v>886</v>
      </c>
      <c r="M893" t="e">
        <f t="shared" si="26"/>
        <v>#VALUE!</v>
      </c>
      <c r="N893" t="e">
        <f t="shared" si="27"/>
        <v>#VALUE!</v>
      </c>
    </row>
    <row r="894" spans="12:14">
      <c r="L894">
        <v>887</v>
      </c>
      <c r="M894" t="e">
        <f t="shared" si="26"/>
        <v>#VALUE!</v>
      </c>
      <c r="N894" t="e">
        <f t="shared" si="27"/>
        <v>#VALUE!</v>
      </c>
    </row>
    <row r="895" spans="12:14">
      <c r="L895">
        <v>888</v>
      </c>
      <c r="M895" t="e">
        <f t="shared" si="26"/>
        <v>#VALUE!</v>
      </c>
      <c r="N895" t="e">
        <f t="shared" si="27"/>
        <v>#VALUE!</v>
      </c>
    </row>
    <row r="896" spans="12:14">
      <c r="L896">
        <v>889</v>
      </c>
      <c r="M896" t="e">
        <f t="shared" si="26"/>
        <v>#VALUE!</v>
      </c>
      <c r="N896" t="e">
        <f t="shared" si="27"/>
        <v>#VALUE!</v>
      </c>
    </row>
    <row r="897" spans="12:14">
      <c r="L897">
        <v>890</v>
      </c>
      <c r="M897" t="e">
        <f t="shared" si="26"/>
        <v>#VALUE!</v>
      </c>
      <c r="N897" t="e">
        <f t="shared" si="27"/>
        <v>#VALUE!</v>
      </c>
    </row>
    <row r="898" spans="12:14">
      <c r="L898">
        <v>891</v>
      </c>
      <c r="M898" t="e">
        <f t="shared" si="26"/>
        <v>#VALUE!</v>
      </c>
      <c r="N898" t="e">
        <f t="shared" si="27"/>
        <v>#VALUE!</v>
      </c>
    </row>
    <row r="899" spans="12:14">
      <c r="L899">
        <v>892</v>
      </c>
      <c r="M899" t="e">
        <f t="shared" si="26"/>
        <v>#VALUE!</v>
      </c>
      <c r="N899" t="e">
        <f t="shared" si="27"/>
        <v>#VALUE!</v>
      </c>
    </row>
    <row r="900" spans="12:14">
      <c r="L900">
        <v>893</v>
      </c>
      <c r="M900" t="e">
        <f t="shared" si="26"/>
        <v>#VALUE!</v>
      </c>
      <c r="N900" t="e">
        <f t="shared" si="27"/>
        <v>#VALUE!</v>
      </c>
    </row>
    <row r="901" spans="12:14">
      <c r="L901">
        <v>894</v>
      </c>
      <c r="M901" t="e">
        <f t="shared" si="26"/>
        <v>#VALUE!</v>
      </c>
      <c r="N901" t="e">
        <f t="shared" si="27"/>
        <v>#VALUE!</v>
      </c>
    </row>
    <row r="902" spans="12:14">
      <c r="L902">
        <v>895</v>
      </c>
      <c r="M902" t="e">
        <f t="shared" si="26"/>
        <v>#VALUE!</v>
      </c>
      <c r="N902" t="e">
        <f t="shared" si="27"/>
        <v>#VALUE!</v>
      </c>
    </row>
    <row r="903" spans="12:14">
      <c r="L903">
        <v>896</v>
      </c>
      <c r="M903" t="e">
        <f t="shared" si="26"/>
        <v>#VALUE!</v>
      </c>
      <c r="N903" t="e">
        <f t="shared" si="27"/>
        <v>#VALUE!</v>
      </c>
    </row>
    <row r="904" spans="12:14">
      <c r="L904">
        <v>897</v>
      </c>
      <c r="M904" t="e">
        <f t="shared" ref="M904:M967" si="28">HYPGEOMDIST(L904,$C$9,$B$9,$A$9)</f>
        <v>#VALUE!</v>
      </c>
      <c r="N904" t="e">
        <f t="shared" si="27"/>
        <v>#VALUE!</v>
      </c>
    </row>
    <row r="905" spans="12:14">
      <c r="L905">
        <v>898</v>
      </c>
      <c r="M905" t="e">
        <f t="shared" si="28"/>
        <v>#VALUE!</v>
      </c>
      <c r="N905" t="e">
        <f t="shared" ref="N905:N968" si="29">N904+M904</f>
        <v>#VALUE!</v>
      </c>
    </row>
    <row r="906" spans="12:14">
      <c r="L906">
        <v>899</v>
      </c>
      <c r="M906" t="e">
        <f t="shared" si="28"/>
        <v>#VALUE!</v>
      </c>
      <c r="N906" t="e">
        <f t="shared" si="29"/>
        <v>#VALUE!</v>
      </c>
    </row>
    <row r="907" spans="12:14">
      <c r="L907">
        <v>900</v>
      </c>
      <c r="M907" t="e">
        <f t="shared" si="28"/>
        <v>#VALUE!</v>
      </c>
      <c r="N907" t="e">
        <f t="shared" si="29"/>
        <v>#VALUE!</v>
      </c>
    </row>
    <row r="908" spans="12:14">
      <c r="L908">
        <v>901</v>
      </c>
      <c r="M908" t="e">
        <f t="shared" si="28"/>
        <v>#VALUE!</v>
      </c>
      <c r="N908" t="e">
        <f t="shared" si="29"/>
        <v>#VALUE!</v>
      </c>
    </row>
    <row r="909" spans="12:14">
      <c r="L909">
        <v>902</v>
      </c>
      <c r="M909" t="e">
        <f t="shared" si="28"/>
        <v>#VALUE!</v>
      </c>
      <c r="N909" t="e">
        <f t="shared" si="29"/>
        <v>#VALUE!</v>
      </c>
    </row>
    <row r="910" spans="12:14">
      <c r="L910">
        <v>903</v>
      </c>
      <c r="M910" t="e">
        <f t="shared" si="28"/>
        <v>#VALUE!</v>
      </c>
      <c r="N910" t="e">
        <f t="shared" si="29"/>
        <v>#VALUE!</v>
      </c>
    </row>
    <row r="911" spans="12:14">
      <c r="L911">
        <v>904</v>
      </c>
      <c r="M911" t="e">
        <f t="shared" si="28"/>
        <v>#VALUE!</v>
      </c>
      <c r="N911" t="e">
        <f t="shared" si="29"/>
        <v>#VALUE!</v>
      </c>
    </row>
    <row r="912" spans="12:14">
      <c r="L912">
        <v>905</v>
      </c>
      <c r="M912" t="e">
        <f t="shared" si="28"/>
        <v>#VALUE!</v>
      </c>
      <c r="N912" t="e">
        <f t="shared" si="29"/>
        <v>#VALUE!</v>
      </c>
    </row>
    <row r="913" spans="12:14">
      <c r="L913">
        <v>906</v>
      </c>
      <c r="M913" t="e">
        <f t="shared" si="28"/>
        <v>#VALUE!</v>
      </c>
      <c r="N913" t="e">
        <f t="shared" si="29"/>
        <v>#VALUE!</v>
      </c>
    </row>
    <row r="914" spans="12:14">
      <c r="L914">
        <v>907</v>
      </c>
      <c r="M914" t="e">
        <f t="shared" si="28"/>
        <v>#VALUE!</v>
      </c>
      <c r="N914" t="e">
        <f t="shared" si="29"/>
        <v>#VALUE!</v>
      </c>
    </row>
    <row r="915" spans="12:14">
      <c r="L915">
        <v>908</v>
      </c>
      <c r="M915" t="e">
        <f t="shared" si="28"/>
        <v>#VALUE!</v>
      </c>
      <c r="N915" t="e">
        <f t="shared" si="29"/>
        <v>#VALUE!</v>
      </c>
    </row>
    <row r="916" spans="12:14">
      <c r="L916">
        <v>909</v>
      </c>
      <c r="M916" t="e">
        <f t="shared" si="28"/>
        <v>#VALUE!</v>
      </c>
      <c r="N916" t="e">
        <f t="shared" si="29"/>
        <v>#VALUE!</v>
      </c>
    </row>
    <row r="917" spans="12:14">
      <c r="L917">
        <v>910</v>
      </c>
      <c r="M917" t="e">
        <f t="shared" si="28"/>
        <v>#VALUE!</v>
      </c>
      <c r="N917" t="e">
        <f t="shared" si="29"/>
        <v>#VALUE!</v>
      </c>
    </row>
    <row r="918" spans="12:14">
      <c r="L918">
        <v>911</v>
      </c>
      <c r="M918" t="e">
        <f t="shared" si="28"/>
        <v>#VALUE!</v>
      </c>
      <c r="N918" t="e">
        <f t="shared" si="29"/>
        <v>#VALUE!</v>
      </c>
    </row>
    <row r="919" spans="12:14">
      <c r="L919">
        <v>912</v>
      </c>
      <c r="M919" t="e">
        <f t="shared" si="28"/>
        <v>#VALUE!</v>
      </c>
      <c r="N919" t="e">
        <f t="shared" si="29"/>
        <v>#VALUE!</v>
      </c>
    </row>
    <row r="920" spans="12:14">
      <c r="L920">
        <v>913</v>
      </c>
      <c r="M920" t="e">
        <f t="shared" si="28"/>
        <v>#VALUE!</v>
      </c>
      <c r="N920" t="e">
        <f t="shared" si="29"/>
        <v>#VALUE!</v>
      </c>
    </row>
    <row r="921" spans="12:14">
      <c r="L921">
        <v>914</v>
      </c>
      <c r="M921" t="e">
        <f t="shared" si="28"/>
        <v>#VALUE!</v>
      </c>
      <c r="N921" t="e">
        <f t="shared" si="29"/>
        <v>#VALUE!</v>
      </c>
    </row>
    <row r="922" spans="12:14">
      <c r="L922">
        <v>915</v>
      </c>
      <c r="M922" t="e">
        <f t="shared" si="28"/>
        <v>#VALUE!</v>
      </c>
      <c r="N922" t="e">
        <f t="shared" si="29"/>
        <v>#VALUE!</v>
      </c>
    </row>
    <row r="923" spans="12:14">
      <c r="L923">
        <v>916</v>
      </c>
      <c r="M923" t="e">
        <f t="shared" si="28"/>
        <v>#VALUE!</v>
      </c>
      <c r="N923" t="e">
        <f t="shared" si="29"/>
        <v>#VALUE!</v>
      </c>
    </row>
    <row r="924" spans="12:14">
      <c r="L924">
        <v>917</v>
      </c>
      <c r="M924" t="e">
        <f t="shared" si="28"/>
        <v>#VALUE!</v>
      </c>
      <c r="N924" t="e">
        <f t="shared" si="29"/>
        <v>#VALUE!</v>
      </c>
    </row>
    <row r="925" spans="12:14">
      <c r="L925">
        <v>918</v>
      </c>
      <c r="M925" t="e">
        <f t="shared" si="28"/>
        <v>#VALUE!</v>
      </c>
      <c r="N925" t="e">
        <f t="shared" si="29"/>
        <v>#VALUE!</v>
      </c>
    </row>
    <row r="926" spans="12:14">
      <c r="L926">
        <v>919</v>
      </c>
      <c r="M926" t="e">
        <f t="shared" si="28"/>
        <v>#VALUE!</v>
      </c>
      <c r="N926" t="e">
        <f t="shared" si="29"/>
        <v>#VALUE!</v>
      </c>
    </row>
    <row r="927" spans="12:14">
      <c r="L927">
        <v>920</v>
      </c>
      <c r="M927" t="e">
        <f t="shared" si="28"/>
        <v>#VALUE!</v>
      </c>
      <c r="N927" t="e">
        <f t="shared" si="29"/>
        <v>#VALUE!</v>
      </c>
    </row>
    <row r="928" spans="12:14">
      <c r="L928">
        <v>921</v>
      </c>
      <c r="M928" t="e">
        <f t="shared" si="28"/>
        <v>#VALUE!</v>
      </c>
      <c r="N928" t="e">
        <f t="shared" si="29"/>
        <v>#VALUE!</v>
      </c>
    </row>
    <row r="929" spans="12:14">
      <c r="L929">
        <v>922</v>
      </c>
      <c r="M929" t="e">
        <f t="shared" si="28"/>
        <v>#VALUE!</v>
      </c>
      <c r="N929" t="e">
        <f t="shared" si="29"/>
        <v>#VALUE!</v>
      </c>
    </row>
    <row r="930" spans="12:14">
      <c r="L930">
        <v>923</v>
      </c>
      <c r="M930" t="e">
        <f t="shared" si="28"/>
        <v>#VALUE!</v>
      </c>
      <c r="N930" t="e">
        <f t="shared" si="29"/>
        <v>#VALUE!</v>
      </c>
    </row>
    <row r="931" spans="12:14">
      <c r="L931">
        <v>924</v>
      </c>
      <c r="M931" t="e">
        <f t="shared" si="28"/>
        <v>#VALUE!</v>
      </c>
      <c r="N931" t="e">
        <f t="shared" si="29"/>
        <v>#VALUE!</v>
      </c>
    </row>
    <row r="932" spans="12:14">
      <c r="L932">
        <v>925</v>
      </c>
      <c r="M932" t="e">
        <f t="shared" si="28"/>
        <v>#VALUE!</v>
      </c>
      <c r="N932" t="e">
        <f t="shared" si="29"/>
        <v>#VALUE!</v>
      </c>
    </row>
    <row r="933" spans="12:14">
      <c r="L933">
        <v>926</v>
      </c>
      <c r="M933" t="e">
        <f t="shared" si="28"/>
        <v>#VALUE!</v>
      </c>
      <c r="N933" t="e">
        <f t="shared" si="29"/>
        <v>#VALUE!</v>
      </c>
    </row>
    <row r="934" spans="12:14">
      <c r="L934">
        <v>927</v>
      </c>
      <c r="M934" t="e">
        <f t="shared" si="28"/>
        <v>#VALUE!</v>
      </c>
      <c r="N934" t="e">
        <f t="shared" si="29"/>
        <v>#VALUE!</v>
      </c>
    </row>
    <row r="935" spans="12:14">
      <c r="L935">
        <v>928</v>
      </c>
      <c r="M935" t="e">
        <f t="shared" si="28"/>
        <v>#VALUE!</v>
      </c>
      <c r="N935" t="e">
        <f t="shared" si="29"/>
        <v>#VALUE!</v>
      </c>
    </row>
    <row r="936" spans="12:14">
      <c r="L936">
        <v>929</v>
      </c>
      <c r="M936" t="e">
        <f t="shared" si="28"/>
        <v>#VALUE!</v>
      </c>
      <c r="N936" t="e">
        <f t="shared" si="29"/>
        <v>#VALUE!</v>
      </c>
    </row>
    <row r="937" spans="12:14">
      <c r="L937">
        <v>930</v>
      </c>
      <c r="M937" t="e">
        <f t="shared" si="28"/>
        <v>#VALUE!</v>
      </c>
      <c r="N937" t="e">
        <f t="shared" si="29"/>
        <v>#VALUE!</v>
      </c>
    </row>
    <row r="938" spans="12:14">
      <c r="L938">
        <v>931</v>
      </c>
      <c r="M938" t="e">
        <f t="shared" si="28"/>
        <v>#VALUE!</v>
      </c>
      <c r="N938" t="e">
        <f t="shared" si="29"/>
        <v>#VALUE!</v>
      </c>
    </row>
    <row r="939" spans="12:14">
      <c r="L939">
        <v>932</v>
      </c>
      <c r="M939" t="e">
        <f t="shared" si="28"/>
        <v>#VALUE!</v>
      </c>
      <c r="N939" t="e">
        <f t="shared" si="29"/>
        <v>#VALUE!</v>
      </c>
    </row>
    <row r="940" spans="12:14">
      <c r="L940">
        <v>933</v>
      </c>
      <c r="M940" t="e">
        <f t="shared" si="28"/>
        <v>#VALUE!</v>
      </c>
      <c r="N940" t="e">
        <f t="shared" si="29"/>
        <v>#VALUE!</v>
      </c>
    </row>
    <row r="941" spans="12:14">
      <c r="L941">
        <v>934</v>
      </c>
      <c r="M941" t="e">
        <f t="shared" si="28"/>
        <v>#VALUE!</v>
      </c>
      <c r="N941" t="e">
        <f t="shared" si="29"/>
        <v>#VALUE!</v>
      </c>
    </row>
    <row r="942" spans="12:14">
      <c r="L942">
        <v>935</v>
      </c>
      <c r="M942" t="e">
        <f t="shared" si="28"/>
        <v>#VALUE!</v>
      </c>
      <c r="N942" t="e">
        <f t="shared" si="29"/>
        <v>#VALUE!</v>
      </c>
    </row>
    <row r="943" spans="12:14">
      <c r="L943">
        <v>936</v>
      </c>
      <c r="M943" t="e">
        <f t="shared" si="28"/>
        <v>#VALUE!</v>
      </c>
      <c r="N943" t="e">
        <f t="shared" si="29"/>
        <v>#VALUE!</v>
      </c>
    </row>
    <row r="944" spans="12:14">
      <c r="L944">
        <v>937</v>
      </c>
      <c r="M944" t="e">
        <f t="shared" si="28"/>
        <v>#VALUE!</v>
      </c>
      <c r="N944" t="e">
        <f t="shared" si="29"/>
        <v>#VALUE!</v>
      </c>
    </row>
    <row r="945" spans="12:14">
      <c r="L945">
        <v>938</v>
      </c>
      <c r="M945" t="e">
        <f t="shared" si="28"/>
        <v>#VALUE!</v>
      </c>
      <c r="N945" t="e">
        <f t="shared" si="29"/>
        <v>#VALUE!</v>
      </c>
    </row>
    <row r="946" spans="12:14">
      <c r="L946">
        <v>939</v>
      </c>
      <c r="M946" t="e">
        <f t="shared" si="28"/>
        <v>#VALUE!</v>
      </c>
      <c r="N946" t="e">
        <f t="shared" si="29"/>
        <v>#VALUE!</v>
      </c>
    </row>
    <row r="947" spans="12:14">
      <c r="L947">
        <v>940</v>
      </c>
      <c r="M947" t="e">
        <f t="shared" si="28"/>
        <v>#VALUE!</v>
      </c>
      <c r="N947" t="e">
        <f t="shared" si="29"/>
        <v>#VALUE!</v>
      </c>
    </row>
    <row r="948" spans="12:14">
      <c r="L948">
        <v>941</v>
      </c>
      <c r="M948" t="e">
        <f t="shared" si="28"/>
        <v>#VALUE!</v>
      </c>
      <c r="N948" t="e">
        <f t="shared" si="29"/>
        <v>#VALUE!</v>
      </c>
    </row>
    <row r="949" spans="12:14">
      <c r="L949">
        <v>942</v>
      </c>
      <c r="M949" t="e">
        <f t="shared" si="28"/>
        <v>#VALUE!</v>
      </c>
      <c r="N949" t="e">
        <f t="shared" si="29"/>
        <v>#VALUE!</v>
      </c>
    </row>
    <row r="950" spans="12:14">
      <c r="L950">
        <v>943</v>
      </c>
      <c r="M950" t="e">
        <f t="shared" si="28"/>
        <v>#VALUE!</v>
      </c>
      <c r="N950" t="e">
        <f t="shared" si="29"/>
        <v>#VALUE!</v>
      </c>
    </row>
    <row r="951" spans="12:14">
      <c r="L951">
        <v>944</v>
      </c>
      <c r="M951" t="e">
        <f t="shared" si="28"/>
        <v>#VALUE!</v>
      </c>
      <c r="N951" t="e">
        <f t="shared" si="29"/>
        <v>#VALUE!</v>
      </c>
    </row>
    <row r="952" spans="12:14">
      <c r="L952">
        <v>945</v>
      </c>
      <c r="M952" t="e">
        <f t="shared" si="28"/>
        <v>#VALUE!</v>
      </c>
      <c r="N952" t="e">
        <f t="shared" si="29"/>
        <v>#VALUE!</v>
      </c>
    </row>
    <row r="953" spans="12:14">
      <c r="L953">
        <v>946</v>
      </c>
      <c r="M953" t="e">
        <f t="shared" si="28"/>
        <v>#VALUE!</v>
      </c>
      <c r="N953" t="e">
        <f t="shared" si="29"/>
        <v>#VALUE!</v>
      </c>
    </row>
    <row r="954" spans="12:14">
      <c r="L954">
        <v>947</v>
      </c>
      <c r="M954" t="e">
        <f t="shared" si="28"/>
        <v>#VALUE!</v>
      </c>
      <c r="N954" t="e">
        <f t="shared" si="29"/>
        <v>#VALUE!</v>
      </c>
    </row>
    <row r="955" spans="12:14">
      <c r="L955">
        <v>948</v>
      </c>
      <c r="M955" t="e">
        <f t="shared" si="28"/>
        <v>#VALUE!</v>
      </c>
      <c r="N955" t="e">
        <f t="shared" si="29"/>
        <v>#VALUE!</v>
      </c>
    </row>
    <row r="956" spans="12:14">
      <c r="L956">
        <v>949</v>
      </c>
      <c r="M956" t="e">
        <f t="shared" si="28"/>
        <v>#VALUE!</v>
      </c>
      <c r="N956" t="e">
        <f t="shared" si="29"/>
        <v>#VALUE!</v>
      </c>
    </row>
    <row r="957" spans="12:14">
      <c r="L957">
        <v>950</v>
      </c>
      <c r="M957" t="e">
        <f t="shared" si="28"/>
        <v>#VALUE!</v>
      </c>
      <c r="N957" t="e">
        <f t="shared" si="29"/>
        <v>#VALUE!</v>
      </c>
    </row>
    <row r="958" spans="12:14">
      <c r="L958">
        <v>951</v>
      </c>
      <c r="M958" t="e">
        <f t="shared" si="28"/>
        <v>#VALUE!</v>
      </c>
      <c r="N958" t="e">
        <f t="shared" si="29"/>
        <v>#VALUE!</v>
      </c>
    </row>
    <row r="959" spans="12:14">
      <c r="L959">
        <v>952</v>
      </c>
      <c r="M959" t="e">
        <f t="shared" si="28"/>
        <v>#VALUE!</v>
      </c>
      <c r="N959" t="e">
        <f t="shared" si="29"/>
        <v>#VALUE!</v>
      </c>
    </row>
    <row r="960" spans="12:14">
      <c r="L960">
        <v>953</v>
      </c>
      <c r="M960" t="e">
        <f t="shared" si="28"/>
        <v>#VALUE!</v>
      </c>
      <c r="N960" t="e">
        <f t="shared" si="29"/>
        <v>#VALUE!</v>
      </c>
    </row>
    <row r="961" spans="12:14">
      <c r="L961">
        <v>954</v>
      </c>
      <c r="M961" t="e">
        <f t="shared" si="28"/>
        <v>#VALUE!</v>
      </c>
      <c r="N961" t="e">
        <f t="shared" si="29"/>
        <v>#VALUE!</v>
      </c>
    </row>
    <row r="962" spans="12:14">
      <c r="L962">
        <v>955</v>
      </c>
      <c r="M962" t="e">
        <f t="shared" si="28"/>
        <v>#VALUE!</v>
      </c>
      <c r="N962" t="e">
        <f t="shared" si="29"/>
        <v>#VALUE!</v>
      </c>
    </row>
    <row r="963" spans="12:14">
      <c r="L963">
        <v>956</v>
      </c>
      <c r="M963" t="e">
        <f t="shared" si="28"/>
        <v>#VALUE!</v>
      </c>
      <c r="N963" t="e">
        <f t="shared" si="29"/>
        <v>#VALUE!</v>
      </c>
    </row>
    <row r="964" spans="12:14">
      <c r="L964">
        <v>957</v>
      </c>
      <c r="M964" t="e">
        <f t="shared" si="28"/>
        <v>#VALUE!</v>
      </c>
      <c r="N964" t="e">
        <f t="shared" si="29"/>
        <v>#VALUE!</v>
      </c>
    </row>
    <row r="965" spans="12:14">
      <c r="L965">
        <v>958</v>
      </c>
      <c r="M965" t="e">
        <f t="shared" si="28"/>
        <v>#VALUE!</v>
      </c>
      <c r="N965" t="e">
        <f t="shared" si="29"/>
        <v>#VALUE!</v>
      </c>
    </row>
    <row r="966" spans="12:14">
      <c r="L966">
        <v>959</v>
      </c>
      <c r="M966" t="e">
        <f t="shared" si="28"/>
        <v>#VALUE!</v>
      </c>
      <c r="N966" t="e">
        <f t="shared" si="29"/>
        <v>#VALUE!</v>
      </c>
    </row>
    <row r="967" spans="12:14">
      <c r="L967">
        <v>960</v>
      </c>
      <c r="M967" t="e">
        <f t="shared" si="28"/>
        <v>#VALUE!</v>
      </c>
      <c r="N967" t="e">
        <f t="shared" si="29"/>
        <v>#VALUE!</v>
      </c>
    </row>
    <row r="968" spans="12:14">
      <c r="L968">
        <v>961</v>
      </c>
      <c r="M968" t="e">
        <f t="shared" ref="M968:M1031" si="30">HYPGEOMDIST(L968,$C$9,$B$9,$A$9)</f>
        <v>#VALUE!</v>
      </c>
      <c r="N968" t="e">
        <f t="shared" si="29"/>
        <v>#VALUE!</v>
      </c>
    </row>
    <row r="969" spans="12:14">
      <c r="L969">
        <v>962</v>
      </c>
      <c r="M969" t="e">
        <f t="shared" si="30"/>
        <v>#VALUE!</v>
      </c>
      <c r="N969" t="e">
        <f t="shared" ref="N969:N1032" si="31">N968+M968</f>
        <v>#VALUE!</v>
      </c>
    </row>
    <row r="970" spans="12:14">
      <c r="L970">
        <v>963</v>
      </c>
      <c r="M970" t="e">
        <f t="shared" si="30"/>
        <v>#VALUE!</v>
      </c>
      <c r="N970" t="e">
        <f t="shared" si="31"/>
        <v>#VALUE!</v>
      </c>
    </row>
    <row r="971" spans="12:14">
      <c r="L971">
        <v>964</v>
      </c>
      <c r="M971" t="e">
        <f t="shared" si="30"/>
        <v>#VALUE!</v>
      </c>
      <c r="N971" t="e">
        <f t="shared" si="31"/>
        <v>#VALUE!</v>
      </c>
    </row>
    <row r="972" spans="12:14">
      <c r="L972">
        <v>965</v>
      </c>
      <c r="M972" t="e">
        <f t="shared" si="30"/>
        <v>#VALUE!</v>
      </c>
      <c r="N972" t="e">
        <f t="shared" si="31"/>
        <v>#VALUE!</v>
      </c>
    </row>
    <row r="973" spans="12:14">
      <c r="L973">
        <v>966</v>
      </c>
      <c r="M973" t="e">
        <f t="shared" si="30"/>
        <v>#VALUE!</v>
      </c>
      <c r="N973" t="e">
        <f t="shared" si="31"/>
        <v>#VALUE!</v>
      </c>
    </row>
    <row r="974" spans="12:14">
      <c r="L974">
        <v>967</v>
      </c>
      <c r="M974" t="e">
        <f t="shared" si="30"/>
        <v>#VALUE!</v>
      </c>
      <c r="N974" t="e">
        <f t="shared" si="31"/>
        <v>#VALUE!</v>
      </c>
    </row>
    <row r="975" spans="12:14">
      <c r="L975">
        <v>968</v>
      </c>
      <c r="M975" t="e">
        <f t="shared" si="30"/>
        <v>#VALUE!</v>
      </c>
      <c r="N975" t="e">
        <f t="shared" si="31"/>
        <v>#VALUE!</v>
      </c>
    </row>
    <row r="976" spans="12:14">
      <c r="L976">
        <v>969</v>
      </c>
      <c r="M976" t="e">
        <f t="shared" si="30"/>
        <v>#VALUE!</v>
      </c>
      <c r="N976" t="e">
        <f t="shared" si="31"/>
        <v>#VALUE!</v>
      </c>
    </row>
    <row r="977" spans="12:14">
      <c r="L977">
        <v>970</v>
      </c>
      <c r="M977" t="e">
        <f t="shared" si="30"/>
        <v>#VALUE!</v>
      </c>
      <c r="N977" t="e">
        <f t="shared" si="31"/>
        <v>#VALUE!</v>
      </c>
    </row>
    <row r="978" spans="12:14">
      <c r="L978">
        <v>971</v>
      </c>
      <c r="M978" t="e">
        <f t="shared" si="30"/>
        <v>#VALUE!</v>
      </c>
      <c r="N978" t="e">
        <f t="shared" si="31"/>
        <v>#VALUE!</v>
      </c>
    </row>
    <row r="979" spans="12:14">
      <c r="L979">
        <v>972</v>
      </c>
      <c r="M979" t="e">
        <f t="shared" si="30"/>
        <v>#VALUE!</v>
      </c>
      <c r="N979" t="e">
        <f t="shared" si="31"/>
        <v>#VALUE!</v>
      </c>
    </row>
    <row r="980" spans="12:14">
      <c r="L980">
        <v>973</v>
      </c>
      <c r="M980" t="e">
        <f t="shared" si="30"/>
        <v>#VALUE!</v>
      </c>
      <c r="N980" t="e">
        <f t="shared" si="31"/>
        <v>#VALUE!</v>
      </c>
    </row>
    <row r="981" spans="12:14">
      <c r="L981">
        <v>974</v>
      </c>
      <c r="M981" t="e">
        <f t="shared" si="30"/>
        <v>#VALUE!</v>
      </c>
      <c r="N981" t="e">
        <f t="shared" si="31"/>
        <v>#VALUE!</v>
      </c>
    </row>
    <row r="982" spans="12:14">
      <c r="L982">
        <v>975</v>
      </c>
      <c r="M982" t="e">
        <f t="shared" si="30"/>
        <v>#VALUE!</v>
      </c>
      <c r="N982" t="e">
        <f t="shared" si="31"/>
        <v>#VALUE!</v>
      </c>
    </row>
    <row r="983" spans="12:14">
      <c r="L983">
        <v>976</v>
      </c>
      <c r="M983" t="e">
        <f t="shared" si="30"/>
        <v>#VALUE!</v>
      </c>
      <c r="N983" t="e">
        <f t="shared" si="31"/>
        <v>#VALUE!</v>
      </c>
    </row>
    <row r="984" spans="12:14">
      <c r="L984">
        <v>977</v>
      </c>
      <c r="M984" t="e">
        <f t="shared" si="30"/>
        <v>#VALUE!</v>
      </c>
      <c r="N984" t="e">
        <f t="shared" si="31"/>
        <v>#VALUE!</v>
      </c>
    </row>
    <row r="985" spans="12:14">
      <c r="L985">
        <v>978</v>
      </c>
      <c r="M985" t="e">
        <f t="shared" si="30"/>
        <v>#VALUE!</v>
      </c>
      <c r="N985" t="e">
        <f t="shared" si="31"/>
        <v>#VALUE!</v>
      </c>
    </row>
    <row r="986" spans="12:14">
      <c r="L986">
        <v>979</v>
      </c>
      <c r="M986" t="e">
        <f t="shared" si="30"/>
        <v>#VALUE!</v>
      </c>
      <c r="N986" t="e">
        <f t="shared" si="31"/>
        <v>#VALUE!</v>
      </c>
    </row>
    <row r="987" spans="12:14">
      <c r="L987">
        <v>980</v>
      </c>
      <c r="M987" t="e">
        <f t="shared" si="30"/>
        <v>#VALUE!</v>
      </c>
      <c r="N987" t="e">
        <f t="shared" si="31"/>
        <v>#VALUE!</v>
      </c>
    </row>
    <row r="988" spans="12:14">
      <c r="L988">
        <v>981</v>
      </c>
      <c r="M988" t="e">
        <f t="shared" si="30"/>
        <v>#VALUE!</v>
      </c>
      <c r="N988" t="e">
        <f t="shared" si="31"/>
        <v>#VALUE!</v>
      </c>
    </row>
    <row r="989" spans="12:14">
      <c r="L989">
        <v>982</v>
      </c>
      <c r="M989" t="e">
        <f t="shared" si="30"/>
        <v>#VALUE!</v>
      </c>
      <c r="N989" t="e">
        <f t="shared" si="31"/>
        <v>#VALUE!</v>
      </c>
    </row>
    <row r="990" spans="12:14">
      <c r="L990">
        <v>983</v>
      </c>
      <c r="M990" t="e">
        <f t="shared" si="30"/>
        <v>#VALUE!</v>
      </c>
      <c r="N990" t="e">
        <f t="shared" si="31"/>
        <v>#VALUE!</v>
      </c>
    </row>
    <row r="991" spans="12:14">
      <c r="L991">
        <v>984</v>
      </c>
      <c r="M991" t="e">
        <f t="shared" si="30"/>
        <v>#VALUE!</v>
      </c>
      <c r="N991" t="e">
        <f t="shared" si="31"/>
        <v>#VALUE!</v>
      </c>
    </row>
    <row r="992" spans="12:14">
      <c r="L992">
        <v>985</v>
      </c>
      <c r="M992" t="e">
        <f t="shared" si="30"/>
        <v>#VALUE!</v>
      </c>
      <c r="N992" t="e">
        <f t="shared" si="31"/>
        <v>#VALUE!</v>
      </c>
    </row>
    <row r="993" spans="12:14">
      <c r="L993">
        <v>986</v>
      </c>
      <c r="M993" t="e">
        <f t="shared" si="30"/>
        <v>#VALUE!</v>
      </c>
      <c r="N993" t="e">
        <f t="shared" si="31"/>
        <v>#VALUE!</v>
      </c>
    </row>
    <row r="994" spans="12:14">
      <c r="L994">
        <v>987</v>
      </c>
      <c r="M994" t="e">
        <f t="shared" si="30"/>
        <v>#VALUE!</v>
      </c>
      <c r="N994" t="e">
        <f t="shared" si="31"/>
        <v>#VALUE!</v>
      </c>
    </row>
    <row r="995" spans="12:14">
      <c r="L995">
        <v>988</v>
      </c>
      <c r="M995" t="e">
        <f t="shared" si="30"/>
        <v>#VALUE!</v>
      </c>
      <c r="N995" t="e">
        <f t="shared" si="31"/>
        <v>#VALUE!</v>
      </c>
    </row>
    <row r="996" spans="12:14">
      <c r="L996">
        <v>989</v>
      </c>
      <c r="M996" t="e">
        <f t="shared" si="30"/>
        <v>#VALUE!</v>
      </c>
      <c r="N996" t="e">
        <f t="shared" si="31"/>
        <v>#VALUE!</v>
      </c>
    </row>
    <row r="997" spans="12:14">
      <c r="L997">
        <v>990</v>
      </c>
      <c r="M997" t="e">
        <f t="shared" si="30"/>
        <v>#VALUE!</v>
      </c>
      <c r="N997" t="e">
        <f t="shared" si="31"/>
        <v>#VALUE!</v>
      </c>
    </row>
    <row r="998" spans="12:14">
      <c r="L998">
        <v>991</v>
      </c>
      <c r="M998" t="e">
        <f t="shared" si="30"/>
        <v>#VALUE!</v>
      </c>
      <c r="N998" t="e">
        <f t="shared" si="31"/>
        <v>#VALUE!</v>
      </c>
    </row>
    <row r="999" spans="12:14">
      <c r="L999">
        <v>992</v>
      </c>
      <c r="M999" t="e">
        <f t="shared" si="30"/>
        <v>#VALUE!</v>
      </c>
      <c r="N999" t="e">
        <f t="shared" si="31"/>
        <v>#VALUE!</v>
      </c>
    </row>
    <row r="1000" spans="12:14">
      <c r="L1000">
        <v>993</v>
      </c>
      <c r="M1000" t="e">
        <f t="shared" si="30"/>
        <v>#VALUE!</v>
      </c>
      <c r="N1000" t="e">
        <f t="shared" si="31"/>
        <v>#VALUE!</v>
      </c>
    </row>
    <row r="1001" spans="12:14">
      <c r="L1001">
        <v>994</v>
      </c>
      <c r="M1001" t="e">
        <f t="shared" si="30"/>
        <v>#VALUE!</v>
      </c>
      <c r="N1001" t="e">
        <f t="shared" si="31"/>
        <v>#VALUE!</v>
      </c>
    </row>
    <row r="1002" spans="12:14">
      <c r="L1002">
        <v>995</v>
      </c>
      <c r="M1002" t="e">
        <f t="shared" si="30"/>
        <v>#VALUE!</v>
      </c>
      <c r="N1002" t="e">
        <f t="shared" si="31"/>
        <v>#VALUE!</v>
      </c>
    </row>
    <row r="1003" spans="12:14">
      <c r="L1003">
        <v>996</v>
      </c>
      <c r="M1003" t="e">
        <f t="shared" si="30"/>
        <v>#VALUE!</v>
      </c>
      <c r="N1003" t="e">
        <f t="shared" si="31"/>
        <v>#VALUE!</v>
      </c>
    </row>
    <row r="1004" spans="12:14">
      <c r="L1004">
        <v>997</v>
      </c>
      <c r="M1004" t="e">
        <f t="shared" si="30"/>
        <v>#VALUE!</v>
      </c>
      <c r="N1004" t="e">
        <f t="shared" si="31"/>
        <v>#VALUE!</v>
      </c>
    </row>
    <row r="1005" spans="12:14">
      <c r="L1005">
        <v>998</v>
      </c>
      <c r="M1005" t="e">
        <f t="shared" si="30"/>
        <v>#VALUE!</v>
      </c>
      <c r="N1005" t="e">
        <f t="shared" si="31"/>
        <v>#VALUE!</v>
      </c>
    </row>
    <row r="1006" spans="12:14">
      <c r="L1006">
        <v>999</v>
      </c>
      <c r="M1006" t="e">
        <f t="shared" si="30"/>
        <v>#VALUE!</v>
      </c>
      <c r="N1006" t="e">
        <f t="shared" si="31"/>
        <v>#VALUE!</v>
      </c>
    </row>
    <row r="1007" spans="12:14">
      <c r="L1007">
        <v>1000</v>
      </c>
      <c r="M1007" t="e">
        <f t="shared" si="30"/>
        <v>#VALUE!</v>
      </c>
      <c r="N1007" t="e">
        <f t="shared" si="31"/>
        <v>#VALUE!</v>
      </c>
    </row>
    <row r="1008" spans="12:14">
      <c r="L1008">
        <v>1001</v>
      </c>
      <c r="M1008" t="e">
        <f t="shared" si="30"/>
        <v>#VALUE!</v>
      </c>
      <c r="N1008" t="e">
        <f t="shared" si="31"/>
        <v>#VALUE!</v>
      </c>
    </row>
    <row r="1009" spans="12:14">
      <c r="L1009">
        <v>1002</v>
      </c>
      <c r="M1009" t="e">
        <f t="shared" si="30"/>
        <v>#VALUE!</v>
      </c>
      <c r="N1009" t="e">
        <f t="shared" si="31"/>
        <v>#VALUE!</v>
      </c>
    </row>
    <row r="1010" spans="12:14">
      <c r="L1010">
        <v>1003</v>
      </c>
      <c r="M1010" t="e">
        <f t="shared" si="30"/>
        <v>#VALUE!</v>
      </c>
      <c r="N1010" t="e">
        <f t="shared" si="31"/>
        <v>#VALUE!</v>
      </c>
    </row>
    <row r="1011" spans="12:14">
      <c r="L1011">
        <v>1004</v>
      </c>
      <c r="M1011" t="e">
        <f t="shared" si="30"/>
        <v>#VALUE!</v>
      </c>
      <c r="N1011" t="e">
        <f t="shared" si="31"/>
        <v>#VALUE!</v>
      </c>
    </row>
    <row r="1012" spans="12:14">
      <c r="L1012">
        <v>1005</v>
      </c>
      <c r="M1012" t="e">
        <f t="shared" si="30"/>
        <v>#VALUE!</v>
      </c>
      <c r="N1012" t="e">
        <f t="shared" si="31"/>
        <v>#VALUE!</v>
      </c>
    </row>
    <row r="1013" spans="12:14">
      <c r="L1013">
        <v>1006</v>
      </c>
      <c r="M1013" t="e">
        <f t="shared" si="30"/>
        <v>#VALUE!</v>
      </c>
      <c r="N1013" t="e">
        <f t="shared" si="31"/>
        <v>#VALUE!</v>
      </c>
    </row>
    <row r="1014" spans="12:14">
      <c r="L1014">
        <v>1007</v>
      </c>
      <c r="M1014" t="e">
        <f t="shared" si="30"/>
        <v>#VALUE!</v>
      </c>
      <c r="N1014" t="e">
        <f t="shared" si="31"/>
        <v>#VALUE!</v>
      </c>
    </row>
    <row r="1015" spans="12:14">
      <c r="L1015">
        <v>1008</v>
      </c>
      <c r="M1015" t="e">
        <f t="shared" si="30"/>
        <v>#VALUE!</v>
      </c>
      <c r="N1015" t="e">
        <f t="shared" si="31"/>
        <v>#VALUE!</v>
      </c>
    </row>
    <row r="1016" spans="12:14">
      <c r="L1016">
        <v>1009</v>
      </c>
      <c r="M1016" t="e">
        <f t="shared" si="30"/>
        <v>#VALUE!</v>
      </c>
      <c r="N1016" t="e">
        <f t="shared" si="31"/>
        <v>#VALUE!</v>
      </c>
    </row>
    <row r="1017" spans="12:14">
      <c r="L1017">
        <v>1010</v>
      </c>
      <c r="M1017" t="e">
        <f t="shared" si="30"/>
        <v>#VALUE!</v>
      </c>
      <c r="N1017" t="e">
        <f t="shared" si="31"/>
        <v>#VALUE!</v>
      </c>
    </row>
    <row r="1018" spans="12:14">
      <c r="L1018">
        <v>1011</v>
      </c>
      <c r="M1018" t="e">
        <f t="shared" si="30"/>
        <v>#VALUE!</v>
      </c>
      <c r="N1018" t="e">
        <f t="shared" si="31"/>
        <v>#VALUE!</v>
      </c>
    </row>
    <row r="1019" spans="12:14">
      <c r="L1019">
        <v>1012</v>
      </c>
      <c r="M1019" t="e">
        <f t="shared" si="30"/>
        <v>#VALUE!</v>
      </c>
      <c r="N1019" t="e">
        <f t="shared" si="31"/>
        <v>#VALUE!</v>
      </c>
    </row>
    <row r="1020" spans="12:14">
      <c r="L1020">
        <v>1013</v>
      </c>
      <c r="M1020" t="e">
        <f t="shared" si="30"/>
        <v>#VALUE!</v>
      </c>
      <c r="N1020" t="e">
        <f t="shared" si="31"/>
        <v>#VALUE!</v>
      </c>
    </row>
    <row r="1021" spans="12:14">
      <c r="L1021">
        <v>1014</v>
      </c>
      <c r="M1021" t="e">
        <f t="shared" si="30"/>
        <v>#VALUE!</v>
      </c>
      <c r="N1021" t="e">
        <f t="shared" si="31"/>
        <v>#VALUE!</v>
      </c>
    </row>
    <row r="1022" spans="12:14">
      <c r="L1022">
        <v>1015</v>
      </c>
      <c r="M1022" t="e">
        <f t="shared" si="30"/>
        <v>#VALUE!</v>
      </c>
      <c r="N1022" t="e">
        <f t="shared" si="31"/>
        <v>#VALUE!</v>
      </c>
    </row>
    <row r="1023" spans="12:14">
      <c r="L1023">
        <v>1016</v>
      </c>
      <c r="M1023" t="e">
        <f t="shared" si="30"/>
        <v>#VALUE!</v>
      </c>
      <c r="N1023" t="e">
        <f t="shared" si="31"/>
        <v>#VALUE!</v>
      </c>
    </row>
    <row r="1024" spans="12:14">
      <c r="L1024">
        <v>1017</v>
      </c>
      <c r="M1024" t="e">
        <f t="shared" si="30"/>
        <v>#VALUE!</v>
      </c>
      <c r="N1024" t="e">
        <f t="shared" si="31"/>
        <v>#VALUE!</v>
      </c>
    </row>
    <row r="1025" spans="12:14">
      <c r="L1025">
        <v>1018</v>
      </c>
      <c r="M1025" t="e">
        <f t="shared" si="30"/>
        <v>#VALUE!</v>
      </c>
      <c r="N1025" t="e">
        <f t="shared" si="31"/>
        <v>#VALUE!</v>
      </c>
    </row>
    <row r="1026" spans="12:14">
      <c r="L1026">
        <v>1019</v>
      </c>
      <c r="M1026" t="e">
        <f t="shared" si="30"/>
        <v>#VALUE!</v>
      </c>
      <c r="N1026" t="e">
        <f t="shared" si="31"/>
        <v>#VALUE!</v>
      </c>
    </row>
    <row r="1027" spans="12:14">
      <c r="L1027">
        <v>1020</v>
      </c>
      <c r="M1027" t="e">
        <f t="shared" si="30"/>
        <v>#VALUE!</v>
      </c>
      <c r="N1027" t="e">
        <f t="shared" si="31"/>
        <v>#VALUE!</v>
      </c>
    </row>
    <row r="1028" spans="12:14">
      <c r="L1028">
        <v>1021</v>
      </c>
      <c r="M1028" t="e">
        <f t="shared" si="30"/>
        <v>#VALUE!</v>
      </c>
      <c r="N1028" t="e">
        <f t="shared" si="31"/>
        <v>#VALUE!</v>
      </c>
    </row>
    <row r="1029" spans="12:14">
      <c r="L1029">
        <v>1022</v>
      </c>
      <c r="M1029" t="e">
        <f t="shared" si="30"/>
        <v>#VALUE!</v>
      </c>
      <c r="N1029" t="e">
        <f t="shared" si="31"/>
        <v>#VALUE!</v>
      </c>
    </row>
    <row r="1030" spans="12:14">
      <c r="L1030">
        <v>1023</v>
      </c>
      <c r="M1030" t="e">
        <f t="shared" si="30"/>
        <v>#VALUE!</v>
      </c>
      <c r="N1030" t="e">
        <f t="shared" si="31"/>
        <v>#VALUE!</v>
      </c>
    </row>
    <row r="1031" spans="12:14">
      <c r="L1031">
        <v>1024</v>
      </c>
      <c r="M1031" t="e">
        <f t="shared" si="30"/>
        <v>#VALUE!</v>
      </c>
      <c r="N1031" t="e">
        <f t="shared" si="31"/>
        <v>#VALUE!</v>
      </c>
    </row>
    <row r="1032" spans="12:14">
      <c r="L1032">
        <v>1025</v>
      </c>
      <c r="M1032" t="e">
        <f t="shared" ref="M1032:M1095" si="32">HYPGEOMDIST(L1032,$C$9,$B$9,$A$9)</f>
        <v>#VALUE!</v>
      </c>
      <c r="N1032" t="e">
        <f t="shared" si="31"/>
        <v>#VALUE!</v>
      </c>
    </row>
    <row r="1033" spans="12:14">
      <c r="L1033">
        <v>1026</v>
      </c>
      <c r="M1033" t="e">
        <f t="shared" si="32"/>
        <v>#VALUE!</v>
      </c>
      <c r="N1033" t="e">
        <f t="shared" ref="N1033:N1096" si="33">N1032+M1032</f>
        <v>#VALUE!</v>
      </c>
    </row>
    <row r="1034" spans="12:14">
      <c r="L1034">
        <v>1027</v>
      </c>
      <c r="M1034" t="e">
        <f t="shared" si="32"/>
        <v>#VALUE!</v>
      </c>
      <c r="N1034" t="e">
        <f t="shared" si="33"/>
        <v>#VALUE!</v>
      </c>
    </row>
    <row r="1035" spans="12:14">
      <c r="L1035">
        <v>1028</v>
      </c>
      <c r="M1035" t="e">
        <f t="shared" si="32"/>
        <v>#VALUE!</v>
      </c>
      <c r="N1035" t="e">
        <f t="shared" si="33"/>
        <v>#VALUE!</v>
      </c>
    </row>
    <row r="1036" spans="12:14">
      <c r="L1036">
        <v>1029</v>
      </c>
      <c r="M1036" t="e">
        <f t="shared" si="32"/>
        <v>#VALUE!</v>
      </c>
      <c r="N1036" t="e">
        <f t="shared" si="33"/>
        <v>#VALUE!</v>
      </c>
    </row>
    <row r="1037" spans="12:14">
      <c r="L1037">
        <v>1030</v>
      </c>
      <c r="M1037" t="e">
        <f t="shared" si="32"/>
        <v>#VALUE!</v>
      </c>
      <c r="N1037" t="e">
        <f t="shared" si="33"/>
        <v>#VALUE!</v>
      </c>
    </row>
    <row r="1038" spans="12:14">
      <c r="L1038">
        <v>1031</v>
      </c>
      <c r="M1038" t="e">
        <f t="shared" si="32"/>
        <v>#VALUE!</v>
      </c>
      <c r="N1038" t="e">
        <f t="shared" si="33"/>
        <v>#VALUE!</v>
      </c>
    </row>
    <row r="1039" spans="12:14">
      <c r="L1039">
        <v>1032</v>
      </c>
      <c r="M1039" t="e">
        <f t="shared" si="32"/>
        <v>#VALUE!</v>
      </c>
      <c r="N1039" t="e">
        <f t="shared" si="33"/>
        <v>#VALUE!</v>
      </c>
    </row>
    <row r="1040" spans="12:14">
      <c r="L1040">
        <v>1033</v>
      </c>
      <c r="M1040" t="e">
        <f t="shared" si="32"/>
        <v>#VALUE!</v>
      </c>
      <c r="N1040" t="e">
        <f t="shared" si="33"/>
        <v>#VALUE!</v>
      </c>
    </row>
    <row r="1041" spans="12:14">
      <c r="L1041">
        <v>1034</v>
      </c>
      <c r="M1041" t="e">
        <f t="shared" si="32"/>
        <v>#VALUE!</v>
      </c>
      <c r="N1041" t="e">
        <f t="shared" si="33"/>
        <v>#VALUE!</v>
      </c>
    </row>
    <row r="1042" spans="12:14">
      <c r="L1042">
        <v>1035</v>
      </c>
      <c r="M1042" t="e">
        <f t="shared" si="32"/>
        <v>#VALUE!</v>
      </c>
      <c r="N1042" t="e">
        <f t="shared" si="33"/>
        <v>#VALUE!</v>
      </c>
    </row>
    <row r="1043" spans="12:14">
      <c r="L1043">
        <v>1036</v>
      </c>
      <c r="M1043" t="e">
        <f t="shared" si="32"/>
        <v>#VALUE!</v>
      </c>
      <c r="N1043" t="e">
        <f t="shared" si="33"/>
        <v>#VALUE!</v>
      </c>
    </row>
    <row r="1044" spans="12:14">
      <c r="L1044">
        <v>1037</v>
      </c>
      <c r="M1044" t="e">
        <f t="shared" si="32"/>
        <v>#VALUE!</v>
      </c>
      <c r="N1044" t="e">
        <f t="shared" si="33"/>
        <v>#VALUE!</v>
      </c>
    </row>
    <row r="1045" spans="12:14">
      <c r="L1045">
        <v>1038</v>
      </c>
      <c r="M1045" t="e">
        <f t="shared" si="32"/>
        <v>#VALUE!</v>
      </c>
      <c r="N1045" t="e">
        <f t="shared" si="33"/>
        <v>#VALUE!</v>
      </c>
    </row>
    <row r="1046" spans="12:14">
      <c r="L1046">
        <v>1039</v>
      </c>
      <c r="M1046" t="e">
        <f t="shared" si="32"/>
        <v>#VALUE!</v>
      </c>
      <c r="N1046" t="e">
        <f t="shared" si="33"/>
        <v>#VALUE!</v>
      </c>
    </row>
    <row r="1047" spans="12:14">
      <c r="L1047">
        <v>1040</v>
      </c>
      <c r="M1047" t="e">
        <f t="shared" si="32"/>
        <v>#VALUE!</v>
      </c>
      <c r="N1047" t="e">
        <f t="shared" si="33"/>
        <v>#VALUE!</v>
      </c>
    </row>
    <row r="1048" spans="12:14">
      <c r="L1048">
        <v>1041</v>
      </c>
      <c r="M1048" t="e">
        <f t="shared" si="32"/>
        <v>#VALUE!</v>
      </c>
      <c r="N1048" t="e">
        <f t="shared" si="33"/>
        <v>#VALUE!</v>
      </c>
    </row>
    <row r="1049" spans="12:14">
      <c r="L1049">
        <v>1042</v>
      </c>
      <c r="M1049" t="e">
        <f t="shared" si="32"/>
        <v>#VALUE!</v>
      </c>
      <c r="N1049" t="e">
        <f t="shared" si="33"/>
        <v>#VALUE!</v>
      </c>
    </row>
    <row r="1050" spans="12:14">
      <c r="L1050">
        <v>1043</v>
      </c>
      <c r="M1050" t="e">
        <f t="shared" si="32"/>
        <v>#VALUE!</v>
      </c>
      <c r="N1050" t="e">
        <f t="shared" si="33"/>
        <v>#VALUE!</v>
      </c>
    </row>
    <row r="1051" spans="12:14">
      <c r="L1051">
        <v>1044</v>
      </c>
      <c r="M1051" t="e">
        <f t="shared" si="32"/>
        <v>#VALUE!</v>
      </c>
      <c r="N1051" t="e">
        <f t="shared" si="33"/>
        <v>#VALUE!</v>
      </c>
    </row>
    <row r="1052" spans="12:14">
      <c r="L1052">
        <v>1045</v>
      </c>
      <c r="M1052" t="e">
        <f t="shared" si="32"/>
        <v>#VALUE!</v>
      </c>
      <c r="N1052" t="e">
        <f t="shared" si="33"/>
        <v>#VALUE!</v>
      </c>
    </row>
    <row r="1053" spans="12:14">
      <c r="L1053">
        <v>1046</v>
      </c>
      <c r="M1053" t="e">
        <f t="shared" si="32"/>
        <v>#VALUE!</v>
      </c>
      <c r="N1053" t="e">
        <f t="shared" si="33"/>
        <v>#VALUE!</v>
      </c>
    </row>
    <row r="1054" spans="12:14">
      <c r="L1054">
        <v>1047</v>
      </c>
      <c r="M1054" t="e">
        <f t="shared" si="32"/>
        <v>#VALUE!</v>
      </c>
      <c r="N1054" t="e">
        <f t="shared" si="33"/>
        <v>#VALUE!</v>
      </c>
    </row>
    <row r="1055" spans="12:14">
      <c r="L1055">
        <v>1048</v>
      </c>
      <c r="M1055" t="e">
        <f t="shared" si="32"/>
        <v>#VALUE!</v>
      </c>
      <c r="N1055" t="e">
        <f t="shared" si="33"/>
        <v>#VALUE!</v>
      </c>
    </row>
    <row r="1056" spans="12:14">
      <c r="L1056">
        <v>1049</v>
      </c>
      <c r="M1056" t="e">
        <f t="shared" si="32"/>
        <v>#VALUE!</v>
      </c>
      <c r="N1056" t="e">
        <f t="shared" si="33"/>
        <v>#VALUE!</v>
      </c>
    </row>
    <row r="1057" spans="12:14">
      <c r="L1057">
        <v>1050</v>
      </c>
      <c r="M1057" t="e">
        <f t="shared" si="32"/>
        <v>#VALUE!</v>
      </c>
      <c r="N1057" t="e">
        <f t="shared" si="33"/>
        <v>#VALUE!</v>
      </c>
    </row>
    <row r="1058" spans="12:14">
      <c r="L1058">
        <v>1051</v>
      </c>
      <c r="M1058" t="e">
        <f t="shared" si="32"/>
        <v>#VALUE!</v>
      </c>
      <c r="N1058" t="e">
        <f t="shared" si="33"/>
        <v>#VALUE!</v>
      </c>
    </row>
    <row r="1059" spans="12:14">
      <c r="L1059">
        <v>1052</v>
      </c>
      <c r="M1059" t="e">
        <f t="shared" si="32"/>
        <v>#VALUE!</v>
      </c>
      <c r="N1059" t="e">
        <f t="shared" si="33"/>
        <v>#VALUE!</v>
      </c>
    </row>
    <row r="1060" spans="12:14">
      <c r="L1060">
        <v>1053</v>
      </c>
      <c r="M1060" t="e">
        <f t="shared" si="32"/>
        <v>#VALUE!</v>
      </c>
      <c r="N1060" t="e">
        <f t="shared" si="33"/>
        <v>#VALUE!</v>
      </c>
    </row>
    <row r="1061" spans="12:14">
      <c r="L1061">
        <v>1054</v>
      </c>
      <c r="M1061" t="e">
        <f t="shared" si="32"/>
        <v>#VALUE!</v>
      </c>
      <c r="N1061" t="e">
        <f t="shared" si="33"/>
        <v>#VALUE!</v>
      </c>
    </row>
    <row r="1062" spans="12:14">
      <c r="L1062">
        <v>1055</v>
      </c>
      <c r="M1062" t="e">
        <f t="shared" si="32"/>
        <v>#VALUE!</v>
      </c>
      <c r="N1062" t="e">
        <f t="shared" si="33"/>
        <v>#VALUE!</v>
      </c>
    </row>
    <row r="1063" spans="12:14">
      <c r="L1063">
        <v>1056</v>
      </c>
      <c r="M1063" t="e">
        <f t="shared" si="32"/>
        <v>#VALUE!</v>
      </c>
      <c r="N1063" t="e">
        <f t="shared" si="33"/>
        <v>#VALUE!</v>
      </c>
    </row>
    <row r="1064" spans="12:14">
      <c r="L1064">
        <v>1057</v>
      </c>
      <c r="M1064" t="e">
        <f t="shared" si="32"/>
        <v>#VALUE!</v>
      </c>
      <c r="N1064" t="e">
        <f t="shared" si="33"/>
        <v>#VALUE!</v>
      </c>
    </row>
    <row r="1065" spans="12:14">
      <c r="L1065">
        <v>1058</v>
      </c>
      <c r="M1065" t="e">
        <f t="shared" si="32"/>
        <v>#VALUE!</v>
      </c>
      <c r="N1065" t="e">
        <f t="shared" si="33"/>
        <v>#VALUE!</v>
      </c>
    </row>
    <row r="1066" spans="12:14">
      <c r="L1066">
        <v>1059</v>
      </c>
      <c r="M1066" t="e">
        <f t="shared" si="32"/>
        <v>#VALUE!</v>
      </c>
      <c r="N1066" t="e">
        <f t="shared" si="33"/>
        <v>#VALUE!</v>
      </c>
    </row>
    <row r="1067" spans="12:14">
      <c r="L1067">
        <v>1060</v>
      </c>
      <c r="M1067" t="e">
        <f t="shared" si="32"/>
        <v>#VALUE!</v>
      </c>
      <c r="N1067" t="e">
        <f t="shared" si="33"/>
        <v>#VALUE!</v>
      </c>
    </row>
    <row r="1068" spans="12:14">
      <c r="L1068">
        <v>1061</v>
      </c>
      <c r="M1068" t="e">
        <f t="shared" si="32"/>
        <v>#VALUE!</v>
      </c>
      <c r="N1068" t="e">
        <f t="shared" si="33"/>
        <v>#VALUE!</v>
      </c>
    </row>
    <row r="1069" spans="12:14">
      <c r="L1069">
        <v>1062</v>
      </c>
      <c r="M1069" t="e">
        <f t="shared" si="32"/>
        <v>#VALUE!</v>
      </c>
      <c r="N1069" t="e">
        <f t="shared" si="33"/>
        <v>#VALUE!</v>
      </c>
    </row>
    <row r="1070" spans="12:14">
      <c r="L1070">
        <v>1063</v>
      </c>
      <c r="M1070" t="e">
        <f t="shared" si="32"/>
        <v>#VALUE!</v>
      </c>
      <c r="N1070" t="e">
        <f t="shared" si="33"/>
        <v>#VALUE!</v>
      </c>
    </row>
    <row r="1071" spans="12:14">
      <c r="L1071">
        <v>1064</v>
      </c>
      <c r="M1071" t="e">
        <f t="shared" si="32"/>
        <v>#VALUE!</v>
      </c>
      <c r="N1071" t="e">
        <f t="shared" si="33"/>
        <v>#VALUE!</v>
      </c>
    </row>
    <row r="1072" spans="12:14">
      <c r="L1072">
        <v>1065</v>
      </c>
      <c r="M1072" t="e">
        <f t="shared" si="32"/>
        <v>#VALUE!</v>
      </c>
      <c r="N1072" t="e">
        <f t="shared" si="33"/>
        <v>#VALUE!</v>
      </c>
    </row>
    <row r="1073" spans="12:14">
      <c r="L1073">
        <v>1066</v>
      </c>
      <c r="M1073" t="e">
        <f t="shared" si="32"/>
        <v>#VALUE!</v>
      </c>
      <c r="N1073" t="e">
        <f t="shared" si="33"/>
        <v>#VALUE!</v>
      </c>
    </row>
    <row r="1074" spans="12:14">
      <c r="L1074">
        <v>1067</v>
      </c>
      <c r="M1074" t="e">
        <f t="shared" si="32"/>
        <v>#VALUE!</v>
      </c>
      <c r="N1074" t="e">
        <f t="shared" si="33"/>
        <v>#VALUE!</v>
      </c>
    </row>
    <row r="1075" spans="12:14">
      <c r="L1075">
        <v>1068</v>
      </c>
      <c r="M1075" t="e">
        <f t="shared" si="32"/>
        <v>#VALUE!</v>
      </c>
      <c r="N1075" t="e">
        <f t="shared" si="33"/>
        <v>#VALUE!</v>
      </c>
    </row>
    <row r="1076" spans="12:14">
      <c r="L1076">
        <v>1069</v>
      </c>
      <c r="M1076" t="e">
        <f t="shared" si="32"/>
        <v>#VALUE!</v>
      </c>
      <c r="N1076" t="e">
        <f t="shared" si="33"/>
        <v>#VALUE!</v>
      </c>
    </row>
    <row r="1077" spans="12:14">
      <c r="L1077">
        <v>1070</v>
      </c>
      <c r="M1077" t="e">
        <f t="shared" si="32"/>
        <v>#VALUE!</v>
      </c>
      <c r="N1077" t="e">
        <f t="shared" si="33"/>
        <v>#VALUE!</v>
      </c>
    </row>
    <row r="1078" spans="12:14">
      <c r="L1078">
        <v>1071</v>
      </c>
      <c r="M1078" t="e">
        <f t="shared" si="32"/>
        <v>#VALUE!</v>
      </c>
      <c r="N1078" t="e">
        <f t="shared" si="33"/>
        <v>#VALUE!</v>
      </c>
    </row>
    <row r="1079" spans="12:14">
      <c r="L1079">
        <v>1072</v>
      </c>
      <c r="M1079" t="e">
        <f t="shared" si="32"/>
        <v>#VALUE!</v>
      </c>
      <c r="N1079" t="e">
        <f t="shared" si="33"/>
        <v>#VALUE!</v>
      </c>
    </row>
    <row r="1080" spans="12:14">
      <c r="L1080">
        <v>1073</v>
      </c>
      <c r="M1080" t="e">
        <f t="shared" si="32"/>
        <v>#VALUE!</v>
      </c>
      <c r="N1080" t="e">
        <f t="shared" si="33"/>
        <v>#VALUE!</v>
      </c>
    </row>
    <row r="1081" spans="12:14">
      <c r="L1081">
        <v>1074</v>
      </c>
      <c r="M1081" t="e">
        <f t="shared" si="32"/>
        <v>#VALUE!</v>
      </c>
      <c r="N1081" t="e">
        <f t="shared" si="33"/>
        <v>#VALUE!</v>
      </c>
    </row>
    <row r="1082" spans="12:14">
      <c r="L1082">
        <v>1075</v>
      </c>
      <c r="M1082" t="e">
        <f t="shared" si="32"/>
        <v>#VALUE!</v>
      </c>
      <c r="N1082" t="e">
        <f t="shared" si="33"/>
        <v>#VALUE!</v>
      </c>
    </row>
    <row r="1083" spans="12:14">
      <c r="L1083">
        <v>1076</v>
      </c>
      <c r="M1083" t="e">
        <f t="shared" si="32"/>
        <v>#VALUE!</v>
      </c>
      <c r="N1083" t="e">
        <f t="shared" si="33"/>
        <v>#VALUE!</v>
      </c>
    </row>
    <row r="1084" spans="12:14">
      <c r="L1084">
        <v>1077</v>
      </c>
      <c r="M1084" t="e">
        <f t="shared" si="32"/>
        <v>#VALUE!</v>
      </c>
      <c r="N1084" t="e">
        <f t="shared" si="33"/>
        <v>#VALUE!</v>
      </c>
    </row>
    <row r="1085" spans="12:14">
      <c r="L1085">
        <v>1078</v>
      </c>
      <c r="M1085" t="e">
        <f t="shared" si="32"/>
        <v>#VALUE!</v>
      </c>
      <c r="N1085" t="e">
        <f t="shared" si="33"/>
        <v>#VALUE!</v>
      </c>
    </row>
    <row r="1086" spans="12:14">
      <c r="L1086">
        <v>1079</v>
      </c>
      <c r="M1086" t="e">
        <f t="shared" si="32"/>
        <v>#VALUE!</v>
      </c>
      <c r="N1086" t="e">
        <f t="shared" si="33"/>
        <v>#VALUE!</v>
      </c>
    </row>
    <row r="1087" spans="12:14">
      <c r="L1087">
        <v>1080</v>
      </c>
      <c r="M1087" t="e">
        <f t="shared" si="32"/>
        <v>#VALUE!</v>
      </c>
      <c r="N1087" t="e">
        <f t="shared" si="33"/>
        <v>#VALUE!</v>
      </c>
    </row>
    <row r="1088" spans="12:14">
      <c r="L1088">
        <v>1081</v>
      </c>
      <c r="M1088" t="e">
        <f t="shared" si="32"/>
        <v>#VALUE!</v>
      </c>
      <c r="N1088" t="e">
        <f t="shared" si="33"/>
        <v>#VALUE!</v>
      </c>
    </row>
    <row r="1089" spans="12:14">
      <c r="L1089">
        <v>1082</v>
      </c>
      <c r="M1089" t="e">
        <f t="shared" si="32"/>
        <v>#VALUE!</v>
      </c>
      <c r="N1089" t="e">
        <f t="shared" si="33"/>
        <v>#VALUE!</v>
      </c>
    </row>
    <row r="1090" spans="12:14">
      <c r="L1090">
        <v>1083</v>
      </c>
      <c r="M1090" t="e">
        <f t="shared" si="32"/>
        <v>#VALUE!</v>
      </c>
      <c r="N1090" t="e">
        <f t="shared" si="33"/>
        <v>#VALUE!</v>
      </c>
    </row>
    <row r="1091" spans="12:14">
      <c r="L1091">
        <v>1084</v>
      </c>
      <c r="M1091" t="e">
        <f t="shared" si="32"/>
        <v>#VALUE!</v>
      </c>
      <c r="N1091" t="e">
        <f t="shared" si="33"/>
        <v>#VALUE!</v>
      </c>
    </row>
    <row r="1092" spans="12:14">
      <c r="L1092">
        <v>1085</v>
      </c>
      <c r="M1092" t="e">
        <f t="shared" si="32"/>
        <v>#VALUE!</v>
      </c>
      <c r="N1092" t="e">
        <f t="shared" si="33"/>
        <v>#VALUE!</v>
      </c>
    </row>
    <row r="1093" spans="12:14">
      <c r="L1093">
        <v>1086</v>
      </c>
      <c r="M1093" t="e">
        <f t="shared" si="32"/>
        <v>#VALUE!</v>
      </c>
      <c r="N1093" t="e">
        <f t="shared" si="33"/>
        <v>#VALUE!</v>
      </c>
    </row>
    <row r="1094" spans="12:14">
      <c r="L1094">
        <v>1087</v>
      </c>
      <c r="M1094" t="e">
        <f t="shared" si="32"/>
        <v>#VALUE!</v>
      </c>
      <c r="N1094" t="e">
        <f t="shared" si="33"/>
        <v>#VALUE!</v>
      </c>
    </row>
    <row r="1095" spans="12:14">
      <c r="L1095">
        <v>1088</v>
      </c>
      <c r="M1095" t="e">
        <f t="shared" si="32"/>
        <v>#VALUE!</v>
      </c>
      <c r="N1095" t="e">
        <f t="shared" si="33"/>
        <v>#VALUE!</v>
      </c>
    </row>
    <row r="1096" spans="12:14">
      <c r="L1096">
        <v>1089</v>
      </c>
      <c r="M1096" t="e">
        <f t="shared" ref="M1096:M1159" si="34">HYPGEOMDIST(L1096,$C$9,$B$9,$A$9)</f>
        <v>#VALUE!</v>
      </c>
      <c r="N1096" t="e">
        <f t="shared" si="33"/>
        <v>#VALUE!</v>
      </c>
    </row>
    <row r="1097" spans="12:14">
      <c r="L1097">
        <v>1090</v>
      </c>
      <c r="M1097" t="e">
        <f t="shared" si="34"/>
        <v>#VALUE!</v>
      </c>
      <c r="N1097" t="e">
        <f t="shared" ref="N1097:N1160" si="35">N1096+M1096</f>
        <v>#VALUE!</v>
      </c>
    </row>
    <row r="1098" spans="12:14">
      <c r="L1098">
        <v>1091</v>
      </c>
      <c r="M1098" t="e">
        <f t="shared" si="34"/>
        <v>#VALUE!</v>
      </c>
      <c r="N1098" t="e">
        <f t="shared" si="35"/>
        <v>#VALUE!</v>
      </c>
    </row>
    <row r="1099" spans="12:14">
      <c r="L1099">
        <v>1092</v>
      </c>
      <c r="M1099" t="e">
        <f t="shared" si="34"/>
        <v>#VALUE!</v>
      </c>
      <c r="N1099" t="e">
        <f t="shared" si="35"/>
        <v>#VALUE!</v>
      </c>
    </row>
    <row r="1100" spans="12:14">
      <c r="L1100">
        <v>1093</v>
      </c>
      <c r="M1100" t="e">
        <f t="shared" si="34"/>
        <v>#VALUE!</v>
      </c>
      <c r="N1100" t="e">
        <f t="shared" si="35"/>
        <v>#VALUE!</v>
      </c>
    </row>
    <row r="1101" spans="12:14">
      <c r="L1101">
        <v>1094</v>
      </c>
      <c r="M1101" t="e">
        <f t="shared" si="34"/>
        <v>#VALUE!</v>
      </c>
      <c r="N1101" t="e">
        <f t="shared" si="35"/>
        <v>#VALUE!</v>
      </c>
    </row>
    <row r="1102" spans="12:14">
      <c r="L1102">
        <v>1095</v>
      </c>
      <c r="M1102" t="e">
        <f t="shared" si="34"/>
        <v>#VALUE!</v>
      </c>
      <c r="N1102" t="e">
        <f t="shared" si="35"/>
        <v>#VALUE!</v>
      </c>
    </row>
    <row r="1103" spans="12:14">
      <c r="L1103">
        <v>1096</v>
      </c>
      <c r="M1103" t="e">
        <f t="shared" si="34"/>
        <v>#VALUE!</v>
      </c>
      <c r="N1103" t="e">
        <f t="shared" si="35"/>
        <v>#VALUE!</v>
      </c>
    </row>
    <row r="1104" spans="12:14">
      <c r="L1104">
        <v>1097</v>
      </c>
      <c r="M1104" t="e">
        <f t="shared" si="34"/>
        <v>#VALUE!</v>
      </c>
      <c r="N1104" t="e">
        <f t="shared" si="35"/>
        <v>#VALUE!</v>
      </c>
    </row>
    <row r="1105" spans="12:14">
      <c r="L1105">
        <v>1098</v>
      </c>
      <c r="M1105" t="e">
        <f t="shared" si="34"/>
        <v>#VALUE!</v>
      </c>
      <c r="N1105" t="e">
        <f t="shared" si="35"/>
        <v>#VALUE!</v>
      </c>
    </row>
    <row r="1106" spans="12:14">
      <c r="L1106">
        <v>1099</v>
      </c>
      <c r="M1106" t="e">
        <f t="shared" si="34"/>
        <v>#VALUE!</v>
      </c>
      <c r="N1106" t="e">
        <f t="shared" si="35"/>
        <v>#VALUE!</v>
      </c>
    </row>
    <row r="1107" spans="12:14">
      <c r="L1107">
        <v>1100</v>
      </c>
      <c r="M1107" t="e">
        <f t="shared" si="34"/>
        <v>#VALUE!</v>
      </c>
      <c r="N1107" t="e">
        <f t="shared" si="35"/>
        <v>#VALUE!</v>
      </c>
    </row>
    <row r="1108" spans="12:14">
      <c r="L1108">
        <v>1101</v>
      </c>
      <c r="M1108" t="e">
        <f t="shared" si="34"/>
        <v>#VALUE!</v>
      </c>
      <c r="N1108" t="e">
        <f t="shared" si="35"/>
        <v>#VALUE!</v>
      </c>
    </row>
    <row r="1109" spans="12:14">
      <c r="L1109">
        <v>1102</v>
      </c>
      <c r="M1109" t="e">
        <f t="shared" si="34"/>
        <v>#VALUE!</v>
      </c>
      <c r="N1109" t="e">
        <f t="shared" si="35"/>
        <v>#VALUE!</v>
      </c>
    </row>
    <row r="1110" spans="12:14">
      <c r="L1110">
        <v>1103</v>
      </c>
      <c r="M1110" t="e">
        <f t="shared" si="34"/>
        <v>#VALUE!</v>
      </c>
      <c r="N1110" t="e">
        <f t="shared" si="35"/>
        <v>#VALUE!</v>
      </c>
    </row>
    <row r="1111" spans="12:14">
      <c r="L1111">
        <v>1104</v>
      </c>
      <c r="M1111" t="e">
        <f t="shared" si="34"/>
        <v>#VALUE!</v>
      </c>
      <c r="N1111" t="e">
        <f t="shared" si="35"/>
        <v>#VALUE!</v>
      </c>
    </row>
    <row r="1112" spans="12:14">
      <c r="L1112">
        <v>1105</v>
      </c>
      <c r="M1112" t="e">
        <f t="shared" si="34"/>
        <v>#VALUE!</v>
      </c>
      <c r="N1112" t="e">
        <f t="shared" si="35"/>
        <v>#VALUE!</v>
      </c>
    </row>
    <row r="1113" spans="12:14">
      <c r="L1113">
        <v>1106</v>
      </c>
      <c r="M1113" t="e">
        <f t="shared" si="34"/>
        <v>#VALUE!</v>
      </c>
      <c r="N1113" t="e">
        <f t="shared" si="35"/>
        <v>#VALUE!</v>
      </c>
    </row>
    <row r="1114" spans="12:14">
      <c r="L1114">
        <v>1107</v>
      </c>
      <c r="M1114" t="e">
        <f t="shared" si="34"/>
        <v>#VALUE!</v>
      </c>
      <c r="N1114" t="e">
        <f t="shared" si="35"/>
        <v>#VALUE!</v>
      </c>
    </row>
    <row r="1115" spans="12:14">
      <c r="L1115">
        <v>1108</v>
      </c>
      <c r="M1115" t="e">
        <f t="shared" si="34"/>
        <v>#VALUE!</v>
      </c>
      <c r="N1115" t="e">
        <f t="shared" si="35"/>
        <v>#VALUE!</v>
      </c>
    </row>
    <row r="1116" spans="12:14">
      <c r="L1116">
        <v>1109</v>
      </c>
      <c r="M1116" t="e">
        <f t="shared" si="34"/>
        <v>#VALUE!</v>
      </c>
      <c r="N1116" t="e">
        <f t="shared" si="35"/>
        <v>#VALUE!</v>
      </c>
    </row>
    <row r="1117" spans="12:14">
      <c r="L1117">
        <v>1110</v>
      </c>
      <c r="M1117" t="e">
        <f t="shared" si="34"/>
        <v>#VALUE!</v>
      </c>
      <c r="N1117" t="e">
        <f t="shared" si="35"/>
        <v>#VALUE!</v>
      </c>
    </row>
    <row r="1118" spans="12:14">
      <c r="L1118">
        <v>1111</v>
      </c>
      <c r="M1118" t="e">
        <f t="shared" si="34"/>
        <v>#VALUE!</v>
      </c>
      <c r="N1118" t="e">
        <f t="shared" si="35"/>
        <v>#VALUE!</v>
      </c>
    </row>
    <row r="1119" spans="12:14">
      <c r="L1119">
        <v>1112</v>
      </c>
      <c r="M1119" t="e">
        <f t="shared" si="34"/>
        <v>#VALUE!</v>
      </c>
      <c r="N1119" t="e">
        <f t="shared" si="35"/>
        <v>#VALUE!</v>
      </c>
    </row>
    <row r="1120" spans="12:14">
      <c r="L1120">
        <v>1113</v>
      </c>
      <c r="M1120" t="e">
        <f t="shared" si="34"/>
        <v>#VALUE!</v>
      </c>
      <c r="N1120" t="e">
        <f t="shared" si="35"/>
        <v>#VALUE!</v>
      </c>
    </row>
    <row r="1121" spans="12:14">
      <c r="L1121">
        <v>1114</v>
      </c>
      <c r="M1121" t="e">
        <f t="shared" si="34"/>
        <v>#VALUE!</v>
      </c>
      <c r="N1121" t="e">
        <f t="shared" si="35"/>
        <v>#VALUE!</v>
      </c>
    </row>
    <row r="1122" spans="12:14">
      <c r="L1122">
        <v>1115</v>
      </c>
      <c r="M1122" t="e">
        <f t="shared" si="34"/>
        <v>#VALUE!</v>
      </c>
      <c r="N1122" t="e">
        <f t="shared" si="35"/>
        <v>#VALUE!</v>
      </c>
    </row>
    <row r="1123" spans="12:14">
      <c r="L1123">
        <v>1116</v>
      </c>
      <c r="M1123" t="e">
        <f t="shared" si="34"/>
        <v>#VALUE!</v>
      </c>
      <c r="N1123" t="e">
        <f t="shared" si="35"/>
        <v>#VALUE!</v>
      </c>
    </row>
    <row r="1124" spans="12:14">
      <c r="L1124">
        <v>1117</v>
      </c>
      <c r="M1124" t="e">
        <f t="shared" si="34"/>
        <v>#VALUE!</v>
      </c>
      <c r="N1124" t="e">
        <f t="shared" si="35"/>
        <v>#VALUE!</v>
      </c>
    </row>
    <row r="1125" spans="12:14">
      <c r="L1125">
        <v>1118</v>
      </c>
      <c r="M1125" t="e">
        <f t="shared" si="34"/>
        <v>#VALUE!</v>
      </c>
      <c r="N1125" t="e">
        <f t="shared" si="35"/>
        <v>#VALUE!</v>
      </c>
    </row>
    <row r="1126" spans="12:14">
      <c r="L1126">
        <v>1119</v>
      </c>
      <c r="M1126" t="e">
        <f t="shared" si="34"/>
        <v>#VALUE!</v>
      </c>
      <c r="N1126" t="e">
        <f t="shared" si="35"/>
        <v>#VALUE!</v>
      </c>
    </row>
    <row r="1127" spans="12:14">
      <c r="L1127">
        <v>1120</v>
      </c>
      <c r="M1127" t="e">
        <f t="shared" si="34"/>
        <v>#VALUE!</v>
      </c>
      <c r="N1127" t="e">
        <f t="shared" si="35"/>
        <v>#VALUE!</v>
      </c>
    </row>
    <row r="1128" spans="12:14">
      <c r="L1128">
        <v>1121</v>
      </c>
      <c r="M1128" t="e">
        <f t="shared" si="34"/>
        <v>#VALUE!</v>
      </c>
      <c r="N1128" t="e">
        <f t="shared" si="35"/>
        <v>#VALUE!</v>
      </c>
    </row>
    <row r="1129" spans="12:14">
      <c r="L1129">
        <v>1122</v>
      </c>
      <c r="M1129" t="e">
        <f t="shared" si="34"/>
        <v>#VALUE!</v>
      </c>
      <c r="N1129" t="e">
        <f t="shared" si="35"/>
        <v>#VALUE!</v>
      </c>
    </row>
    <row r="1130" spans="12:14">
      <c r="L1130">
        <v>1123</v>
      </c>
      <c r="M1130" t="e">
        <f t="shared" si="34"/>
        <v>#VALUE!</v>
      </c>
      <c r="N1130" t="e">
        <f t="shared" si="35"/>
        <v>#VALUE!</v>
      </c>
    </row>
    <row r="1131" spans="12:14">
      <c r="L1131">
        <v>1124</v>
      </c>
      <c r="M1131" t="e">
        <f t="shared" si="34"/>
        <v>#VALUE!</v>
      </c>
      <c r="N1131" t="e">
        <f t="shared" si="35"/>
        <v>#VALUE!</v>
      </c>
    </row>
    <row r="1132" spans="12:14">
      <c r="L1132">
        <v>1125</v>
      </c>
      <c r="M1132" t="e">
        <f t="shared" si="34"/>
        <v>#VALUE!</v>
      </c>
      <c r="N1132" t="e">
        <f t="shared" si="35"/>
        <v>#VALUE!</v>
      </c>
    </row>
    <row r="1133" spans="12:14">
      <c r="L1133">
        <v>1126</v>
      </c>
      <c r="M1133" t="e">
        <f t="shared" si="34"/>
        <v>#VALUE!</v>
      </c>
      <c r="N1133" t="e">
        <f t="shared" si="35"/>
        <v>#VALUE!</v>
      </c>
    </row>
    <row r="1134" spans="12:14">
      <c r="L1134">
        <v>1127</v>
      </c>
      <c r="M1134" t="e">
        <f t="shared" si="34"/>
        <v>#VALUE!</v>
      </c>
      <c r="N1134" t="e">
        <f t="shared" si="35"/>
        <v>#VALUE!</v>
      </c>
    </row>
    <row r="1135" spans="12:14">
      <c r="L1135">
        <v>1128</v>
      </c>
      <c r="M1135" t="e">
        <f t="shared" si="34"/>
        <v>#VALUE!</v>
      </c>
      <c r="N1135" t="e">
        <f t="shared" si="35"/>
        <v>#VALUE!</v>
      </c>
    </row>
    <row r="1136" spans="12:14">
      <c r="L1136">
        <v>1129</v>
      </c>
      <c r="M1136" t="e">
        <f t="shared" si="34"/>
        <v>#VALUE!</v>
      </c>
      <c r="N1136" t="e">
        <f t="shared" si="35"/>
        <v>#VALUE!</v>
      </c>
    </row>
    <row r="1137" spans="12:14">
      <c r="L1137">
        <v>1130</v>
      </c>
      <c r="M1137" t="e">
        <f t="shared" si="34"/>
        <v>#VALUE!</v>
      </c>
      <c r="N1137" t="e">
        <f t="shared" si="35"/>
        <v>#VALUE!</v>
      </c>
    </row>
    <row r="1138" spans="12:14">
      <c r="L1138">
        <v>1131</v>
      </c>
      <c r="M1138" t="e">
        <f t="shared" si="34"/>
        <v>#VALUE!</v>
      </c>
      <c r="N1138" t="e">
        <f t="shared" si="35"/>
        <v>#VALUE!</v>
      </c>
    </row>
    <row r="1139" spans="12:14">
      <c r="L1139">
        <v>1132</v>
      </c>
      <c r="M1139" t="e">
        <f t="shared" si="34"/>
        <v>#VALUE!</v>
      </c>
      <c r="N1139" t="e">
        <f t="shared" si="35"/>
        <v>#VALUE!</v>
      </c>
    </row>
    <row r="1140" spans="12:14">
      <c r="L1140">
        <v>1133</v>
      </c>
      <c r="M1140" t="e">
        <f t="shared" si="34"/>
        <v>#VALUE!</v>
      </c>
      <c r="N1140" t="e">
        <f t="shared" si="35"/>
        <v>#VALUE!</v>
      </c>
    </row>
    <row r="1141" spans="12:14">
      <c r="L1141">
        <v>1134</v>
      </c>
      <c r="M1141" t="e">
        <f t="shared" si="34"/>
        <v>#VALUE!</v>
      </c>
      <c r="N1141" t="e">
        <f t="shared" si="35"/>
        <v>#VALUE!</v>
      </c>
    </row>
    <row r="1142" spans="12:14">
      <c r="L1142">
        <v>1135</v>
      </c>
      <c r="M1142" t="e">
        <f t="shared" si="34"/>
        <v>#VALUE!</v>
      </c>
      <c r="N1142" t="e">
        <f t="shared" si="35"/>
        <v>#VALUE!</v>
      </c>
    </row>
    <row r="1143" spans="12:14">
      <c r="L1143">
        <v>1136</v>
      </c>
      <c r="M1143" t="e">
        <f t="shared" si="34"/>
        <v>#VALUE!</v>
      </c>
      <c r="N1143" t="e">
        <f t="shared" si="35"/>
        <v>#VALUE!</v>
      </c>
    </row>
    <row r="1144" spans="12:14">
      <c r="L1144">
        <v>1137</v>
      </c>
      <c r="M1144" t="e">
        <f t="shared" si="34"/>
        <v>#VALUE!</v>
      </c>
      <c r="N1144" t="e">
        <f t="shared" si="35"/>
        <v>#VALUE!</v>
      </c>
    </row>
    <row r="1145" spans="12:14">
      <c r="L1145">
        <v>1138</v>
      </c>
      <c r="M1145" t="e">
        <f t="shared" si="34"/>
        <v>#VALUE!</v>
      </c>
      <c r="N1145" t="e">
        <f t="shared" si="35"/>
        <v>#VALUE!</v>
      </c>
    </row>
    <row r="1146" spans="12:14">
      <c r="L1146">
        <v>1139</v>
      </c>
      <c r="M1146" t="e">
        <f t="shared" si="34"/>
        <v>#VALUE!</v>
      </c>
      <c r="N1146" t="e">
        <f t="shared" si="35"/>
        <v>#VALUE!</v>
      </c>
    </row>
    <row r="1147" spans="12:14">
      <c r="L1147">
        <v>1140</v>
      </c>
      <c r="M1147" t="e">
        <f t="shared" si="34"/>
        <v>#VALUE!</v>
      </c>
      <c r="N1147" t="e">
        <f t="shared" si="35"/>
        <v>#VALUE!</v>
      </c>
    </row>
    <row r="1148" spans="12:14">
      <c r="L1148">
        <v>1141</v>
      </c>
      <c r="M1148" t="e">
        <f t="shared" si="34"/>
        <v>#VALUE!</v>
      </c>
      <c r="N1148" t="e">
        <f t="shared" si="35"/>
        <v>#VALUE!</v>
      </c>
    </row>
    <row r="1149" spans="12:14">
      <c r="L1149">
        <v>1142</v>
      </c>
      <c r="M1149" t="e">
        <f t="shared" si="34"/>
        <v>#VALUE!</v>
      </c>
      <c r="N1149" t="e">
        <f t="shared" si="35"/>
        <v>#VALUE!</v>
      </c>
    </row>
    <row r="1150" spans="12:14">
      <c r="L1150">
        <v>1143</v>
      </c>
      <c r="M1150" t="e">
        <f t="shared" si="34"/>
        <v>#VALUE!</v>
      </c>
      <c r="N1150" t="e">
        <f t="shared" si="35"/>
        <v>#VALUE!</v>
      </c>
    </row>
    <row r="1151" spans="12:14">
      <c r="L1151">
        <v>1144</v>
      </c>
      <c r="M1151" t="e">
        <f t="shared" si="34"/>
        <v>#VALUE!</v>
      </c>
      <c r="N1151" t="e">
        <f t="shared" si="35"/>
        <v>#VALUE!</v>
      </c>
    </row>
    <row r="1152" spans="12:14">
      <c r="L1152">
        <v>1145</v>
      </c>
      <c r="M1152" t="e">
        <f t="shared" si="34"/>
        <v>#VALUE!</v>
      </c>
      <c r="N1152" t="e">
        <f t="shared" si="35"/>
        <v>#VALUE!</v>
      </c>
    </row>
    <row r="1153" spans="12:14">
      <c r="L1153">
        <v>1146</v>
      </c>
      <c r="M1153" t="e">
        <f t="shared" si="34"/>
        <v>#VALUE!</v>
      </c>
      <c r="N1153" t="e">
        <f t="shared" si="35"/>
        <v>#VALUE!</v>
      </c>
    </row>
    <row r="1154" spans="12:14">
      <c r="L1154">
        <v>1147</v>
      </c>
      <c r="M1154" t="e">
        <f t="shared" si="34"/>
        <v>#VALUE!</v>
      </c>
      <c r="N1154" t="e">
        <f t="shared" si="35"/>
        <v>#VALUE!</v>
      </c>
    </row>
    <row r="1155" spans="12:14">
      <c r="L1155">
        <v>1148</v>
      </c>
      <c r="M1155" t="e">
        <f t="shared" si="34"/>
        <v>#VALUE!</v>
      </c>
      <c r="N1155" t="e">
        <f t="shared" si="35"/>
        <v>#VALUE!</v>
      </c>
    </row>
    <row r="1156" spans="12:14">
      <c r="L1156">
        <v>1149</v>
      </c>
      <c r="M1156" t="e">
        <f t="shared" si="34"/>
        <v>#VALUE!</v>
      </c>
      <c r="N1156" t="e">
        <f t="shared" si="35"/>
        <v>#VALUE!</v>
      </c>
    </row>
    <row r="1157" spans="12:14">
      <c r="L1157">
        <v>1150</v>
      </c>
      <c r="M1157" t="e">
        <f t="shared" si="34"/>
        <v>#VALUE!</v>
      </c>
      <c r="N1157" t="e">
        <f t="shared" si="35"/>
        <v>#VALUE!</v>
      </c>
    </row>
    <row r="1158" spans="12:14">
      <c r="L1158">
        <v>1151</v>
      </c>
      <c r="M1158" t="e">
        <f t="shared" si="34"/>
        <v>#VALUE!</v>
      </c>
      <c r="N1158" t="e">
        <f t="shared" si="35"/>
        <v>#VALUE!</v>
      </c>
    </row>
    <row r="1159" spans="12:14">
      <c r="L1159">
        <v>1152</v>
      </c>
      <c r="M1159" t="e">
        <f t="shared" si="34"/>
        <v>#VALUE!</v>
      </c>
      <c r="N1159" t="e">
        <f t="shared" si="35"/>
        <v>#VALUE!</v>
      </c>
    </row>
    <row r="1160" spans="12:14">
      <c r="L1160">
        <v>1153</v>
      </c>
      <c r="M1160" t="e">
        <f t="shared" ref="M1160:M1223" si="36">HYPGEOMDIST(L1160,$C$9,$B$9,$A$9)</f>
        <v>#VALUE!</v>
      </c>
      <c r="N1160" t="e">
        <f t="shared" si="35"/>
        <v>#VALUE!</v>
      </c>
    </row>
    <row r="1161" spans="12:14">
      <c r="L1161">
        <v>1154</v>
      </c>
      <c r="M1161" t="e">
        <f t="shared" si="36"/>
        <v>#VALUE!</v>
      </c>
      <c r="N1161" t="e">
        <f t="shared" ref="N1161:N1224" si="37">N1160+M1160</f>
        <v>#VALUE!</v>
      </c>
    </row>
    <row r="1162" spans="12:14">
      <c r="L1162">
        <v>1155</v>
      </c>
      <c r="M1162" t="e">
        <f t="shared" si="36"/>
        <v>#VALUE!</v>
      </c>
      <c r="N1162" t="e">
        <f t="shared" si="37"/>
        <v>#VALUE!</v>
      </c>
    </row>
    <row r="1163" spans="12:14">
      <c r="L1163">
        <v>1156</v>
      </c>
      <c r="M1163" t="e">
        <f t="shared" si="36"/>
        <v>#VALUE!</v>
      </c>
      <c r="N1163" t="e">
        <f t="shared" si="37"/>
        <v>#VALUE!</v>
      </c>
    </row>
    <row r="1164" spans="12:14">
      <c r="L1164">
        <v>1157</v>
      </c>
      <c r="M1164" t="e">
        <f t="shared" si="36"/>
        <v>#VALUE!</v>
      </c>
      <c r="N1164" t="e">
        <f t="shared" si="37"/>
        <v>#VALUE!</v>
      </c>
    </row>
    <row r="1165" spans="12:14">
      <c r="L1165">
        <v>1158</v>
      </c>
      <c r="M1165" t="e">
        <f t="shared" si="36"/>
        <v>#VALUE!</v>
      </c>
      <c r="N1165" t="e">
        <f t="shared" si="37"/>
        <v>#VALUE!</v>
      </c>
    </row>
    <row r="1166" spans="12:14">
      <c r="L1166">
        <v>1159</v>
      </c>
      <c r="M1166" t="e">
        <f t="shared" si="36"/>
        <v>#VALUE!</v>
      </c>
      <c r="N1166" t="e">
        <f t="shared" si="37"/>
        <v>#VALUE!</v>
      </c>
    </row>
    <row r="1167" spans="12:14">
      <c r="L1167">
        <v>1160</v>
      </c>
      <c r="M1167" t="e">
        <f t="shared" si="36"/>
        <v>#VALUE!</v>
      </c>
      <c r="N1167" t="e">
        <f t="shared" si="37"/>
        <v>#VALUE!</v>
      </c>
    </row>
    <row r="1168" spans="12:14">
      <c r="L1168">
        <v>1161</v>
      </c>
      <c r="M1168" t="e">
        <f t="shared" si="36"/>
        <v>#VALUE!</v>
      </c>
      <c r="N1168" t="e">
        <f t="shared" si="37"/>
        <v>#VALUE!</v>
      </c>
    </row>
    <row r="1169" spans="12:14">
      <c r="L1169">
        <v>1162</v>
      </c>
      <c r="M1169" t="e">
        <f t="shared" si="36"/>
        <v>#VALUE!</v>
      </c>
      <c r="N1169" t="e">
        <f t="shared" si="37"/>
        <v>#VALUE!</v>
      </c>
    </row>
    <row r="1170" spans="12:14">
      <c r="L1170">
        <v>1163</v>
      </c>
      <c r="M1170" t="e">
        <f t="shared" si="36"/>
        <v>#VALUE!</v>
      </c>
      <c r="N1170" t="e">
        <f t="shared" si="37"/>
        <v>#VALUE!</v>
      </c>
    </row>
    <row r="1171" spans="12:14">
      <c r="L1171">
        <v>1164</v>
      </c>
      <c r="M1171" t="e">
        <f t="shared" si="36"/>
        <v>#VALUE!</v>
      </c>
      <c r="N1171" t="e">
        <f t="shared" si="37"/>
        <v>#VALUE!</v>
      </c>
    </row>
    <row r="1172" spans="12:14">
      <c r="L1172">
        <v>1165</v>
      </c>
      <c r="M1172" t="e">
        <f t="shared" si="36"/>
        <v>#VALUE!</v>
      </c>
      <c r="N1172" t="e">
        <f t="shared" si="37"/>
        <v>#VALUE!</v>
      </c>
    </row>
    <row r="1173" spans="12:14">
      <c r="L1173">
        <v>1166</v>
      </c>
      <c r="M1173" t="e">
        <f t="shared" si="36"/>
        <v>#VALUE!</v>
      </c>
      <c r="N1173" t="e">
        <f t="shared" si="37"/>
        <v>#VALUE!</v>
      </c>
    </row>
    <row r="1174" spans="12:14">
      <c r="L1174">
        <v>1167</v>
      </c>
      <c r="M1174" t="e">
        <f t="shared" si="36"/>
        <v>#VALUE!</v>
      </c>
      <c r="N1174" t="e">
        <f t="shared" si="37"/>
        <v>#VALUE!</v>
      </c>
    </row>
    <row r="1175" spans="12:14">
      <c r="L1175">
        <v>1168</v>
      </c>
      <c r="M1175" t="e">
        <f t="shared" si="36"/>
        <v>#VALUE!</v>
      </c>
      <c r="N1175" t="e">
        <f t="shared" si="37"/>
        <v>#VALUE!</v>
      </c>
    </row>
    <row r="1176" spans="12:14">
      <c r="L1176">
        <v>1169</v>
      </c>
      <c r="M1176" t="e">
        <f t="shared" si="36"/>
        <v>#VALUE!</v>
      </c>
      <c r="N1176" t="e">
        <f t="shared" si="37"/>
        <v>#VALUE!</v>
      </c>
    </row>
    <row r="1177" spans="12:14">
      <c r="L1177">
        <v>1170</v>
      </c>
      <c r="M1177" t="e">
        <f t="shared" si="36"/>
        <v>#VALUE!</v>
      </c>
      <c r="N1177" t="e">
        <f t="shared" si="37"/>
        <v>#VALUE!</v>
      </c>
    </row>
    <row r="1178" spans="12:14">
      <c r="L1178">
        <v>1171</v>
      </c>
      <c r="M1178" t="e">
        <f t="shared" si="36"/>
        <v>#VALUE!</v>
      </c>
      <c r="N1178" t="e">
        <f t="shared" si="37"/>
        <v>#VALUE!</v>
      </c>
    </row>
    <row r="1179" spans="12:14">
      <c r="L1179">
        <v>1172</v>
      </c>
      <c r="M1179" t="e">
        <f t="shared" si="36"/>
        <v>#VALUE!</v>
      </c>
      <c r="N1179" t="e">
        <f t="shared" si="37"/>
        <v>#VALUE!</v>
      </c>
    </row>
    <row r="1180" spans="12:14">
      <c r="L1180">
        <v>1173</v>
      </c>
      <c r="M1180" t="e">
        <f t="shared" si="36"/>
        <v>#VALUE!</v>
      </c>
      <c r="N1180" t="e">
        <f t="shared" si="37"/>
        <v>#VALUE!</v>
      </c>
    </row>
    <row r="1181" spans="12:14">
      <c r="L1181">
        <v>1174</v>
      </c>
      <c r="M1181" t="e">
        <f t="shared" si="36"/>
        <v>#VALUE!</v>
      </c>
      <c r="N1181" t="e">
        <f t="shared" si="37"/>
        <v>#VALUE!</v>
      </c>
    </row>
    <row r="1182" spans="12:14">
      <c r="L1182">
        <v>1175</v>
      </c>
      <c r="M1182" t="e">
        <f t="shared" si="36"/>
        <v>#VALUE!</v>
      </c>
      <c r="N1182" t="e">
        <f t="shared" si="37"/>
        <v>#VALUE!</v>
      </c>
    </row>
    <row r="1183" spans="12:14">
      <c r="L1183">
        <v>1176</v>
      </c>
      <c r="M1183" t="e">
        <f t="shared" si="36"/>
        <v>#VALUE!</v>
      </c>
      <c r="N1183" t="e">
        <f t="shared" si="37"/>
        <v>#VALUE!</v>
      </c>
    </row>
    <row r="1184" spans="12:14">
      <c r="L1184">
        <v>1177</v>
      </c>
      <c r="M1184" t="e">
        <f t="shared" si="36"/>
        <v>#VALUE!</v>
      </c>
      <c r="N1184" t="e">
        <f t="shared" si="37"/>
        <v>#VALUE!</v>
      </c>
    </row>
    <row r="1185" spans="12:14">
      <c r="L1185">
        <v>1178</v>
      </c>
      <c r="M1185" t="e">
        <f t="shared" si="36"/>
        <v>#VALUE!</v>
      </c>
      <c r="N1185" t="e">
        <f t="shared" si="37"/>
        <v>#VALUE!</v>
      </c>
    </row>
    <row r="1186" spans="12:14">
      <c r="L1186">
        <v>1179</v>
      </c>
      <c r="M1186" t="e">
        <f t="shared" si="36"/>
        <v>#VALUE!</v>
      </c>
      <c r="N1186" t="e">
        <f t="shared" si="37"/>
        <v>#VALUE!</v>
      </c>
    </row>
    <row r="1187" spans="12:14">
      <c r="L1187">
        <v>1180</v>
      </c>
      <c r="M1187" t="e">
        <f t="shared" si="36"/>
        <v>#VALUE!</v>
      </c>
      <c r="N1187" t="e">
        <f t="shared" si="37"/>
        <v>#VALUE!</v>
      </c>
    </row>
    <row r="1188" spans="12:14">
      <c r="L1188">
        <v>1181</v>
      </c>
      <c r="M1188" t="e">
        <f t="shared" si="36"/>
        <v>#VALUE!</v>
      </c>
      <c r="N1188" t="e">
        <f t="shared" si="37"/>
        <v>#VALUE!</v>
      </c>
    </row>
    <row r="1189" spans="12:14">
      <c r="L1189">
        <v>1182</v>
      </c>
      <c r="M1189" t="e">
        <f t="shared" si="36"/>
        <v>#VALUE!</v>
      </c>
      <c r="N1189" t="e">
        <f t="shared" si="37"/>
        <v>#VALUE!</v>
      </c>
    </row>
    <row r="1190" spans="12:14">
      <c r="L1190">
        <v>1183</v>
      </c>
      <c r="M1190" t="e">
        <f t="shared" si="36"/>
        <v>#VALUE!</v>
      </c>
      <c r="N1190" t="e">
        <f t="shared" si="37"/>
        <v>#VALUE!</v>
      </c>
    </row>
    <row r="1191" spans="12:14">
      <c r="L1191">
        <v>1184</v>
      </c>
      <c r="M1191" t="e">
        <f t="shared" si="36"/>
        <v>#VALUE!</v>
      </c>
      <c r="N1191" t="e">
        <f t="shared" si="37"/>
        <v>#VALUE!</v>
      </c>
    </row>
    <row r="1192" spans="12:14">
      <c r="L1192">
        <v>1185</v>
      </c>
      <c r="M1192" t="e">
        <f t="shared" si="36"/>
        <v>#VALUE!</v>
      </c>
      <c r="N1192" t="e">
        <f t="shared" si="37"/>
        <v>#VALUE!</v>
      </c>
    </row>
    <row r="1193" spans="12:14">
      <c r="L1193">
        <v>1186</v>
      </c>
      <c r="M1193" t="e">
        <f t="shared" si="36"/>
        <v>#VALUE!</v>
      </c>
      <c r="N1193" t="e">
        <f t="shared" si="37"/>
        <v>#VALUE!</v>
      </c>
    </row>
    <row r="1194" spans="12:14">
      <c r="L1194">
        <v>1187</v>
      </c>
      <c r="M1194" t="e">
        <f t="shared" si="36"/>
        <v>#VALUE!</v>
      </c>
      <c r="N1194" t="e">
        <f t="shared" si="37"/>
        <v>#VALUE!</v>
      </c>
    </row>
    <row r="1195" spans="12:14">
      <c r="L1195">
        <v>1188</v>
      </c>
      <c r="M1195" t="e">
        <f t="shared" si="36"/>
        <v>#VALUE!</v>
      </c>
      <c r="N1195" t="e">
        <f t="shared" si="37"/>
        <v>#VALUE!</v>
      </c>
    </row>
    <row r="1196" spans="12:14">
      <c r="L1196">
        <v>1189</v>
      </c>
      <c r="M1196" t="e">
        <f t="shared" si="36"/>
        <v>#VALUE!</v>
      </c>
      <c r="N1196" t="e">
        <f t="shared" si="37"/>
        <v>#VALUE!</v>
      </c>
    </row>
    <row r="1197" spans="12:14">
      <c r="L1197">
        <v>1190</v>
      </c>
      <c r="M1197" t="e">
        <f t="shared" si="36"/>
        <v>#VALUE!</v>
      </c>
      <c r="N1197" t="e">
        <f t="shared" si="37"/>
        <v>#VALUE!</v>
      </c>
    </row>
    <row r="1198" spans="12:14">
      <c r="L1198">
        <v>1191</v>
      </c>
      <c r="M1198" t="e">
        <f t="shared" si="36"/>
        <v>#VALUE!</v>
      </c>
      <c r="N1198" t="e">
        <f t="shared" si="37"/>
        <v>#VALUE!</v>
      </c>
    </row>
    <row r="1199" spans="12:14">
      <c r="L1199">
        <v>1192</v>
      </c>
      <c r="M1199" t="e">
        <f t="shared" si="36"/>
        <v>#VALUE!</v>
      </c>
      <c r="N1199" t="e">
        <f t="shared" si="37"/>
        <v>#VALUE!</v>
      </c>
    </row>
    <row r="1200" spans="12:14">
      <c r="L1200">
        <v>1193</v>
      </c>
      <c r="M1200" t="e">
        <f t="shared" si="36"/>
        <v>#VALUE!</v>
      </c>
      <c r="N1200" t="e">
        <f t="shared" si="37"/>
        <v>#VALUE!</v>
      </c>
    </row>
    <row r="1201" spans="12:14">
      <c r="L1201">
        <v>1194</v>
      </c>
      <c r="M1201" t="e">
        <f t="shared" si="36"/>
        <v>#VALUE!</v>
      </c>
      <c r="N1201" t="e">
        <f t="shared" si="37"/>
        <v>#VALUE!</v>
      </c>
    </row>
    <row r="1202" spans="12:14">
      <c r="L1202">
        <v>1195</v>
      </c>
      <c r="M1202" t="e">
        <f t="shared" si="36"/>
        <v>#VALUE!</v>
      </c>
      <c r="N1202" t="e">
        <f t="shared" si="37"/>
        <v>#VALUE!</v>
      </c>
    </row>
    <row r="1203" spans="12:14">
      <c r="L1203">
        <v>1196</v>
      </c>
      <c r="M1203" t="e">
        <f t="shared" si="36"/>
        <v>#VALUE!</v>
      </c>
      <c r="N1203" t="e">
        <f t="shared" si="37"/>
        <v>#VALUE!</v>
      </c>
    </row>
    <row r="1204" spans="12:14">
      <c r="L1204">
        <v>1197</v>
      </c>
      <c r="M1204" t="e">
        <f t="shared" si="36"/>
        <v>#VALUE!</v>
      </c>
      <c r="N1204" t="e">
        <f t="shared" si="37"/>
        <v>#VALUE!</v>
      </c>
    </row>
    <row r="1205" spans="12:14">
      <c r="L1205">
        <v>1198</v>
      </c>
      <c r="M1205" t="e">
        <f t="shared" si="36"/>
        <v>#VALUE!</v>
      </c>
      <c r="N1205" t="e">
        <f t="shared" si="37"/>
        <v>#VALUE!</v>
      </c>
    </row>
    <row r="1206" spans="12:14">
      <c r="L1206">
        <v>1199</v>
      </c>
      <c r="M1206" t="e">
        <f t="shared" si="36"/>
        <v>#VALUE!</v>
      </c>
      <c r="N1206" t="e">
        <f t="shared" si="37"/>
        <v>#VALUE!</v>
      </c>
    </row>
    <row r="1207" spans="12:14">
      <c r="L1207">
        <v>1200</v>
      </c>
      <c r="M1207" t="e">
        <f t="shared" si="36"/>
        <v>#VALUE!</v>
      </c>
      <c r="N1207" t="e">
        <f t="shared" si="37"/>
        <v>#VALUE!</v>
      </c>
    </row>
    <row r="1208" spans="12:14">
      <c r="L1208">
        <v>1201</v>
      </c>
      <c r="M1208" t="e">
        <f t="shared" si="36"/>
        <v>#VALUE!</v>
      </c>
      <c r="N1208" t="e">
        <f t="shared" si="37"/>
        <v>#VALUE!</v>
      </c>
    </row>
    <row r="1209" spans="12:14">
      <c r="L1209">
        <v>1202</v>
      </c>
      <c r="M1209" t="e">
        <f t="shared" si="36"/>
        <v>#VALUE!</v>
      </c>
      <c r="N1209" t="e">
        <f t="shared" si="37"/>
        <v>#VALUE!</v>
      </c>
    </row>
    <row r="1210" spans="12:14">
      <c r="L1210">
        <v>1203</v>
      </c>
      <c r="M1210" t="e">
        <f t="shared" si="36"/>
        <v>#VALUE!</v>
      </c>
      <c r="N1210" t="e">
        <f t="shared" si="37"/>
        <v>#VALUE!</v>
      </c>
    </row>
    <row r="1211" spans="12:14">
      <c r="L1211">
        <v>1204</v>
      </c>
      <c r="M1211" t="e">
        <f t="shared" si="36"/>
        <v>#VALUE!</v>
      </c>
      <c r="N1211" t="e">
        <f t="shared" si="37"/>
        <v>#VALUE!</v>
      </c>
    </row>
    <row r="1212" spans="12:14">
      <c r="L1212">
        <v>1205</v>
      </c>
      <c r="M1212" t="e">
        <f t="shared" si="36"/>
        <v>#VALUE!</v>
      </c>
      <c r="N1212" t="e">
        <f t="shared" si="37"/>
        <v>#VALUE!</v>
      </c>
    </row>
    <row r="1213" spans="12:14">
      <c r="L1213">
        <v>1206</v>
      </c>
      <c r="M1213" t="e">
        <f t="shared" si="36"/>
        <v>#VALUE!</v>
      </c>
      <c r="N1213" t="e">
        <f t="shared" si="37"/>
        <v>#VALUE!</v>
      </c>
    </row>
    <row r="1214" spans="12:14">
      <c r="L1214">
        <v>1207</v>
      </c>
      <c r="M1214" t="e">
        <f t="shared" si="36"/>
        <v>#VALUE!</v>
      </c>
      <c r="N1214" t="e">
        <f t="shared" si="37"/>
        <v>#VALUE!</v>
      </c>
    </row>
    <row r="1215" spans="12:14">
      <c r="L1215">
        <v>1208</v>
      </c>
      <c r="M1215" t="e">
        <f t="shared" si="36"/>
        <v>#VALUE!</v>
      </c>
      <c r="N1215" t="e">
        <f t="shared" si="37"/>
        <v>#VALUE!</v>
      </c>
    </row>
    <row r="1216" spans="12:14">
      <c r="L1216">
        <v>1209</v>
      </c>
      <c r="M1216" t="e">
        <f t="shared" si="36"/>
        <v>#VALUE!</v>
      </c>
      <c r="N1216" t="e">
        <f t="shared" si="37"/>
        <v>#VALUE!</v>
      </c>
    </row>
    <row r="1217" spans="12:14">
      <c r="L1217">
        <v>1210</v>
      </c>
      <c r="M1217" t="e">
        <f t="shared" si="36"/>
        <v>#VALUE!</v>
      </c>
      <c r="N1217" t="e">
        <f t="shared" si="37"/>
        <v>#VALUE!</v>
      </c>
    </row>
    <row r="1218" spans="12:14">
      <c r="L1218">
        <v>1211</v>
      </c>
      <c r="M1218" t="e">
        <f t="shared" si="36"/>
        <v>#VALUE!</v>
      </c>
      <c r="N1218" t="e">
        <f t="shared" si="37"/>
        <v>#VALUE!</v>
      </c>
    </row>
    <row r="1219" spans="12:14">
      <c r="L1219">
        <v>1212</v>
      </c>
      <c r="M1219" t="e">
        <f t="shared" si="36"/>
        <v>#VALUE!</v>
      </c>
      <c r="N1219" t="e">
        <f t="shared" si="37"/>
        <v>#VALUE!</v>
      </c>
    </row>
    <row r="1220" spans="12:14">
      <c r="L1220">
        <v>1213</v>
      </c>
      <c r="M1220" t="e">
        <f t="shared" si="36"/>
        <v>#VALUE!</v>
      </c>
      <c r="N1220" t="e">
        <f t="shared" si="37"/>
        <v>#VALUE!</v>
      </c>
    </row>
    <row r="1221" spans="12:14">
      <c r="L1221">
        <v>1214</v>
      </c>
      <c r="M1221" t="e">
        <f t="shared" si="36"/>
        <v>#VALUE!</v>
      </c>
      <c r="N1221" t="e">
        <f t="shared" si="37"/>
        <v>#VALUE!</v>
      </c>
    </row>
    <row r="1222" spans="12:14">
      <c r="L1222">
        <v>1215</v>
      </c>
      <c r="M1222" t="e">
        <f t="shared" si="36"/>
        <v>#VALUE!</v>
      </c>
      <c r="N1222" t="e">
        <f t="shared" si="37"/>
        <v>#VALUE!</v>
      </c>
    </row>
    <row r="1223" spans="12:14">
      <c r="L1223">
        <v>1216</v>
      </c>
      <c r="M1223" t="e">
        <f t="shared" si="36"/>
        <v>#VALUE!</v>
      </c>
      <c r="N1223" t="e">
        <f t="shared" si="37"/>
        <v>#VALUE!</v>
      </c>
    </row>
    <row r="1224" spans="12:14">
      <c r="L1224">
        <v>1217</v>
      </c>
      <c r="M1224" t="e">
        <f t="shared" ref="M1224:M1287" si="38">HYPGEOMDIST(L1224,$C$9,$B$9,$A$9)</f>
        <v>#VALUE!</v>
      </c>
      <c r="N1224" t="e">
        <f t="shared" si="37"/>
        <v>#VALUE!</v>
      </c>
    </row>
    <row r="1225" spans="12:14">
      <c r="L1225">
        <v>1218</v>
      </c>
      <c r="M1225" t="e">
        <f t="shared" si="38"/>
        <v>#VALUE!</v>
      </c>
      <c r="N1225" t="e">
        <f t="shared" ref="N1225:N1288" si="39">N1224+M1224</f>
        <v>#VALUE!</v>
      </c>
    </row>
    <row r="1226" spans="12:14">
      <c r="L1226">
        <v>1219</v>
      </c>
      <c r="M1226" t="e">
        <f t="shared" si="38"/>
        <v>#VALUE!</v>
      </c>
      <c r="N1226" t="e">
        <f t="shared" si="39"/>
        <v>#VALUE!</v>
      </c>
    </row>
    <row r="1227" spans="12:14">
      <c r="L1227">
        <v>1220</v>
      </c>
      <c r="M1227" t="e">
        <f t="shared" si="38"/>
        <v>#VALUE!</v>
      </c>
      <c r="N1227" t="e">
        <f t="shared" si="39"/>
        <v>#VALUE!</v>
      </c>
    </row>
    <row r="1228" spans="12:14">
      <c r="L1228">
        <v>1221</v>
      </c>
      <c r="M1228" t="e">
        <f t="shared" si="38"/>
        <v>#VALUE!</v>
      </c>
      <c r="N1228" t="e">
        <f t="shared" si="39"/>
        <v>#VALUE!</v>
      </c>
    </row>
    <row r="1229" spans="12:14">
      <c r="L1229">
        <v>1222</v>
      </c>
      <c r="M1229" t="e">
        <f t="shared" si="38"/>
        <v>#VALUE!</v>
      </c>
      <c r="N1229" t="e">
        <f t="shared" si="39"/>
        <v>#VALUE!</v>
      </c>
    </row>
    <row r="1230" spans="12:14">
      <c r="L1230">
        <v>1223</v>
      </c>
      <c r="M1230" t="e">
        <f t="shared" si="38"/>
        <v>#VALUE!</v>
      </c>
      <c r="N1230" t="e">
        <f t="shared" si="39"/>
        <v>#VALUE!</v>
      </c>
    </row>
    <row r="1231" spans="12:14">
      <c r="L1231">
        <v>1224</v>
      </c>
      <c r="M1231" t="e">
        <f t="shared" si="38"/>
        <v>#VALUE!</v>
      </c>
      <c r="N1231" t="e">
        <f t="shared" si="39"/>
        <v>#VALUE!</v>
      </c>
    </row>
    <row r="1232" spans="12:14">
      <c r="L1232">
        <v>1225</v>
      </c>
      <c r="M1232" t="e">
        <f t="shared" si="38"/>
        <v>#VALUE!</v>
      </c>
      <c r="N1232" t="e">
        <f t="shared" si="39"/>
        <v>#VALUE!</v>
      </c>
    </row>
    <row r="1233" spans="12:14">
      <c r="L1233">
        <v>1226</v>
      </c>
      <c r="M1233" t="e">
        <f t="shared" si="38"/>
        <v>#VALUE!</v>
      </c>
      <c r="N1233" t="e">
        <f t="shared" si="39"/>
        <v>#VALUE!</v>
      </c>
    </row>
    <row r="1234" spans="12:14">
      <c r="L1234">
        <v>1227</v>
      </c>
      <c r="M1234" t="e">
        <f t="shared" si="38"/>
        <v>#VALUE!</v>
      </c>
      <c r="N1234" t="e">
        <f t="shared" si="39"/>
        <v>#VALUE!</v>
      </c>
    </row>
    <row r="1235" spans="12:14">
      <c r="L1235">
        <v>1228</v>
      </c>
      <c r="M1235" t="e">
        <f t="shared" si="38"/>
        <v>#VALUE!</v>
      </c>
      <c r="N1235" t="e">
        <f t="shared" si="39"/>
        <v>#VALUE!</v>
      </c>
    </row>
    <row r="1236" spans="12:14">
      <c r="L1236">
        <v>1229</v>
      </c>
      <c r="M1236" t="e">
        <f t="shared" si="38"/>
        <v>#VALUE!</v>
      </c>
      <c r="N1236" t="e">
        <f t="shared" si="39"/>
        <v>#VALUE!</v>
      </c>
    </row>
    <row r="1237" spans="12:14">
      <c r="L1237">
        <v>1230</v>
      </c>
      <c r="M1237" t="e">
        <f t="shared" si="38"/>
        <v>#VALUE!</v>
      </c>
      <c r="N1237" t="e">
        <f t="shared" si="39"/>
        <v>#VALUE!</v>
      </c>
    </row>
    <row r="1238" spans="12:14">
      <c r="L1238">
        <v>1231</v>
      </c>
      <c r="M1238" t="e">
        <f t="shared" si="38"/>
        <v>#VALUE!</v>
      </c>
      <c r="N1238" t="e">
        <f t="shared" si="39"/>
        <v>#VALUE!</v>
      </c>
    </row>
    <row r="1239" spans="12:14">
      <c r="L1239">
        <v>1232</v>
      </c>
      <c r="M1239" t="e">
        <f t="shared" si="38"/>
        <v>#VALUE!</v>
      </c>
      <c r="N1239" t="e">
        <f t="shared" si="39"/>
        <v>#VALUE!</v>
      </c>
    </row>
    <row r="1240" spans="12:14">
      <c r="L1240">
        <v>1233</v>
      </c>
      <c r="M1240" t="e">
        <f t="shared" si="38"/>
        <v>#VALUE!</v>
      </c>
      <c r="N1240" t="e">
        <f t="shared" si="39"/>
        <v>#VALUE!</v>
      </c>
    </row>
    <row r="1241" spans="12:14">
      <c r="L1241">
        <v>1234</v>
      </c>
      <c r="M1241" t="e">
        <f t="shared" si="38"/>
        <v>#VALUE!</v>
      </c>
      <c r="N1241" t="e">
        <f t="shared" si="39"/>
        <v>#VALUE!</v>
      </c>
    </row>
    <row r="1242" spans="12:14">
      <c r="L1242">
        <v>1235</v>
      </c>
      <c r="M1242" t="e">
        <f t="shared" si="38"/>
        <v>#VALUE!</v>
      </c>
      <c r="N1242" t="e">
        <f t="shared" si="39"/>
        <v>#VALUE!</v>
      </c>
    </row>
    <row r="1243" spans="12:14">
      <c r="L1243">
        <v>1236</v>
      </c>
      <c r="M1243" t="e">
        <f t="shared" si="38"/>
        <v>#VALUE!</v>
      </c>
      <c r="N1243" t="e">
        <f t="shared" si="39"/>
        <v>#VALUE!</v>
      </c>
    </row>
    <row r="1244" spans="12:14">
      <c r="L1244">
        <v>1237</v>
      </c>
      <c r="M1244" t="e">
        <f t="shared" si="38"/>
        <v>#VALUE!</v>
      </c>
      <c r="N1244" t="e">
        <f t="shared" si="39"/>
        <v>#VALUE!</v>
      </c>
    </row>
    <row r="1245" spans="12:14">
      <c r="L1245">
        <v>1238</v>
      </c>
      <c r="M1245" t="e">
        <f t="shared" si="38"/>
        <v>#VALUE!</v>
      </c>
      <c r="N1245" t="e">
        <f t="shared" si="39"/>
        <v>#VALUE!</v>
      </c>
    </row>
    <row r="1246" spans="12:14">
      <c r="L1246">
        <v>1239</v>
      </c>
      <c r="M1246" t="e">
        <f t="shared" si="38"/>
        <v>#VALUE!</v>
      </c>
      <c r="N1246" t="e">
        <f t="shared" si="39"/>
        <v>#VALUE!</v>
      </c>
    </row>
    <row r="1247" spans="12:14">
      <c r="L1247">
        <v>1240</v>
      </c>
      <c r="M1247" t="e">
        <f t="shared" si="38"/>
        <v>#VALUE!</v>
      </c>
      <c r="N1247" t="e">
        <f t="shared" si="39"/>
        <v>#VALUE!</v>
      </c>
    </row>
    <row r="1248" spans="12:14">
      <c r="L1248">
        <v>1241</v>
      </c>
      <c r="M1248" t="e">
        <f t="shared" si="38"/>
        <v>#VALUE!</v>
      </c>
      <c r="N1248" t="e">
        <f t="shared" si="39"/>
        <v>#VALUE!</v>
      </c>
    </row>
    <row r="1249" spans="12:14">
      <c r="L1249">
        <v>1242</v>
      </c>
      <c r="M1249" t="e">
        <f t="shared" si="38"/>
        <v>#VALUE!</v>
      </c>
      <c r="N1249" t="e">
        <f t="shared" si="39"/>
        <v>#VALUE!</v>
      </c>
    </row>
    <row r="1250" spans="12:14">
      <c r="L1250">
        <v>1243</v>
      </c>
      <c r="M1250" t="e">
        <f t="shared" si="38"/>
        <v>#VALUE!</v>
      </c>
      <c r="N1250" t="e">
        <f t="shared" si="39"/>
        <v>#VALUE!</v>
      </c>
    </row>
    <row r="1251" spans="12:14">
      <c r="L1251">
        <v>1244</v>
      </c>
      <c r="M1251" t="e">
        <f t="shared" si="38"/>
        <v>#VALUE!</v>
      </c>
      <c r="N1251" t="e">
        <f t="shared" si="39"/>
        <v>#VALUE!</v>
      </c>
    </row>
    <row r="1252" spans="12:14">
      <c r="L1252">
        <v>1245</v>
      </c>
      <c r="M1252" t="e">
        <f t="shared" si="38"/>
        <v>#VALUE!</v>
      </c>
      <c r="N1252" t="e">
        <f t="shared" si="39"/>
        <v>#VALUE!</v>
      </c>
    </row>
    <row r="1253" spans="12:14">
      <c r="L1253">
        <v>1246</v>
      </c>
      <c r="M1253" t="e">
        <f t="shared" si="38"/>
        <v>#VALUE!</v>
      </c>
      <c r="N1253" t="e">
        <f t="shared" si="39"/>
        <v>#VALUE!</v>
      </c>
    </row>
    <row r="1254" spans="12:14">
      <c r="L1254">
        <v>1247</v>
      </c>
      <c r="M1254" t="e">
        <f t="shared" si="38"/>
        <v>#VALUE!</v>
      </c>
      <c r="N1254" t="e">
        <f t="shared" si="39"/>
        <v>#VALUE!</v>
      </c>
    </row>
    <row r="1255" spans="12:14">
      <c r="L1255">
        <v>1248</v>
      </c>
      <c r="M1255" t="e">
        <f t="shared" si="38"/>
        <v>#VALUE!</v>
      </c>
      <c r="N1255" t="e">
        <f t="shared" si="39"/>
        <v>#VALUE!</v>
      </c>
    </row>
    <row r="1256" spans="12:14">
      <c r="L1256">
        <v>1249</v>
      </c>
      <c r="M1256" t="e">
        <f t="shared" si="38"/>
        <v>#VALUE!</v>
      </c>
      <c r="N1256" t="e">
        <f t="shared" si="39"/>
        <v>#VALUE!</v>
      </c>
    </row>
    <row r="1257" spans="12:14">
      <c r="L1257">
        <v>1250</v>
      </c>
      <c r="M1257" t="e">
        <f t="shared" si="38"/>
        <v>#VALUE!</v>
      </c>
      <c r="N1257" t="e">
        <f t="shared" si="39"/>
        <v>#VALUE!</v>
      </c>
    </row>
    <row r="1258" spans="12:14">
      <c r="L1258">
        <v>1251</v>
      </c>
      <c r="M1258" t="e">
        <f t="shared" si="38"/>
        <v>#VALUE!</v>
      </c>
      <c r="N1258" t="e">
        <f t="shared" si="39"/>
        <v>#VALUE!</v>
      </c>
    </row>
    <row r="1259" spans="12:14">
      <c r="L1259">
        <v>1252</v>
      </c>
      <c r="M1259" t="e">
        <f t="shared" si="38"/>
        <v>#VALUE!</v>
      </c>
      <c r="N1259" t="e">
        <f t="shared" si="39"/>
        <v>#VALUE!</v>
      </c>
    </row>
    <row r="1260" spans="12:14">
      <c r="L1260">
        <v>1253</v>
      </c>
      <c r="M1260" t="e">
        <f t="shared" si="38"/>
        <v>#VALUE!</v>
      </c>
      <c r="N1260" t="e">
        <f t="shared" si="39"/>
        <v>#VALUE!</v>
      </c>
    </row>
    <row r="1261" spans="12:14">
      <c r="L1261">
        <v>1254</v>
      </c>
      <c r="M1261" t="e">
        <f t="shared" si="38"/>
        <v>#VALUE!</v>
      </c>
      <c r="N1261" t="e">
        <f t="shared" si="39"/>
        <v>#VALUE!</v>
      </c>
    </row>
    <row r="1262" spans="12:14">
      <c r="L1262">
        <v>1255</v>
      </c>
      <c r="M1262" t="e">
        <f t="shared" si="38"/>
        <v>#VALUE!</v>
      </c>
      <c r="N1262" t="e">
        <f t="shared" si="39"/>
        <v>#VALUE!</v>
      </c>
    </row>
    <row r="1263" spans="12:14">
      <c r="L1263">
        <v>1256</v>
      </c>
      <c r="M1263" t="e">
        <f t="shared" si="38"/>
        <v>#VALUE!</v>
      </c>
      <c r="N1263" t="e">
        <f t="shared" si="39"/>
        <v>#VALUE!</v>
      </c>
    </row>
    <row r="1264" spans="12:14">
      <c r="L1264">
        <v>1257</v>
      </c>
      <c r="M1264" t="e">
        <f t="shared" si="38"/>
        <v>#VALUE!</v>
      </c>
      <c r="N1264" t="e">
        <f t="shared" si="39"/>
        <v>#VALUE!</v>
      </c>
    </row>
    <row r="1265" spans="12:14">
      <c r="L1265">
        <v>1258</v>
      </c>
      <c r="M1265" t="e">
        <f t="shared" si="38"/>
        <v>#VALUE!</v>
      </c>
      <c r="N1265" t="e">
        <f t="shared" si="39"/>
        <v>#VALUE!</v>
      </c>
    </row>
    <row r="1266" spans="12:14">
      <c r="L1266">
        <v>1259</v>
      </c>
      <c r="M1266" t="e">
        <f t="shared" si="38"/>
        <v>#VALUE!</v>
      </c>
      <c r="N1266" t="e">
        <f t="shared" si="39"/>
        <v>#VALUE!</v>
      </c>
    </row>
    <row r="1267" spans="12:14">
      <c r="L1267">
        <v>1260</v>
      </c>
      <c r="M1267" t="e">
        <f t="shared" si="38"/>
        <v>#VALUE!</v>
      </c>
      <c r="N1267" t="e">
        <f t="shared" si="39"/>
        <v>#VALUE!</v>
      </c>
    </row>
    <row r="1268" spans="12:14">
      <c r="L1268">
        <v>1261</v>
      </c>
      <c r="M1268" t="e">
        <f t="shared" si="38"/>
        <v>#VALUE!</v>
      </c>
      <c r="N1268" t="e">
        <f t="shared" si="39"/>
        <v>#VALUE!</v>
      </c>
    </row>
    <row r="1269" spans="12:14">
      <c r="L1269">
        <v>1262</v>
      </c>
      <c r="M1269" t="e">
        <f t="shared" si="38"/>
        <v>#VALUE!</v>
      </c>
      <c r="N1269" t="e">
        <f t="shared" si="39"/>
        <v>#VALUE!</v>
      </c>
    </row>
    <row r="1270" spans="12:14">
      <c r="L1270">
        <v>1263</v>
      </c>
      <c r="M1270" t="e">
        <f t="shared" si="38"/>
        <v>#VALUE!</v>
      </c>
      <c r="N1270" t="e">
        <f t="shared" si="39"/>
        <v>#VALUE!</v>
      </c>
    </row>
    <row r="1271" spans="12:14">
      <c r="L1271">
        <v>1264</v>
      </c>
      <c r="M1271" t="e">
        <f t="shared" si="38"/>
        <v>#VALUE!</v>
      </c>
      <c r="N1271" t="e">
        <f t="shared" si="39"/>
        <v>#VALUE!</v>
      </c>
    </row>
    <row r="1272" spans="12:14">
      <c r="L1272">
        <v>1265</v>
      </c>
      <c r="M1272" t="e">
        <f t="shared" si="38"/>
        <v>#VALUE!</v>
      </c>
      <c r="N1272" t="e">
        <f t="shared" si="39"/>
        <v>#VALUE!</v>
      </c>
    </row>
    <row r="1273" spans="12:14">
      <c r="L1273">
        <v>1266</v>
      </c>
      <c r="M1273" t="e">
        <f t="shared" si="38"/>
        <v>#VALUE!</v>
      </c>
      <c r="N1273" t="e">
        <f t="shared" si="39"/>
        <v>#VALUE!</v>
      </c>
    </row>
    <row r="1274" spans="12:14">
      <c r="L1274">
        <v>1267</v>
      </c>
      <c r="M1274" t="e">
        <f t="shared" si="38"/>
        <v>#VALUE!</v>
      </c>
      <c r="N1274" t="e">
        <f t="shared" si="39"/>
        <v>#VALUE!</v>
      </c>
    </row>
    <row r="1275" spans="12:14">
      <c r="L1275">
        <v>1268</v>
      </c>
      <c r="M1275" t="e">
        <f t="shared" si="38"/>
        <v>#VALUE!</v>
      </c>
      <c r="N1275" t="e">
        <f t="shared" si="39"/>
        <v>#VALUE!</v>
      </c>
    </row>
    <row r="1276" spans="12:14">
      <c r="L1276">
        <v>1269</v>
      </c>
      <c r="M1276" t="e">
        <f t="shared" si="38"/>
        <v>#VALUE!</v>
      </c>
      <c r="N1276" t="e">
        <f t="shared" si="39"/>
        <v>#VALUE!</v>
      </c>
    </row>
    <row r="1277" spans="12:14">
      <c r="L1277">
        <v>1270</v>
      </c>
      <c r="M1277" t="e">
        <f t="shared" si="38"/>
        <v>#VALUE!</v>
      </c>
      <c r="N1277" t="e">
        <f t="shared" si="39"/>
        <v>#VALUE!</v>
      </c>
    </row>
    <row r="1278" spans="12:14">
      <c r="L1278">
        <v>1271</v>
      </c>
      <c r="M1278" t="e">
        <f t="shared" si="38"/>
        <v>#VALUE!</v>
      </c>
      <c r="N1278" t="e">
        <f t="shared" si="39"/>
        <v>#VALUE!</v>
      </c>
    </row>
    <row r="1279" spans="12:14">
      <c r="L1279">
        <v>1272</v>
      </c>
      <c r="M1279" t="e">
        <f t="shared" si="38"/>
        <v>#VALUE!</v>
      </c>
      <c r="N1279" t="e">
        <f t="shared" si="39"/>
        <v>#VALUE!</v>
      </c>
    </row>
    <row r="1280" spans="12:14">
      <c r="L1280">
        <v>1273</v>
      </c>
      <c r="M1280" t="e">
        <f t="shared" si="38"/>
        <v>#VALUE!</v>
      </c>
      <c r="N1280" t="e">
        <f t="shared" si="39"/>
        <v>#VALUE!</v>
      </c>
    </row>
    <row r="1281" spans="12:14">
      <c r="L1281">
        <v>1274</v>
      </c>
      <c r="M1281" t="e">
        <f t="shared" si="38"/>
        <v>#VALUE!</v>
      </c>
      <c r="N1281" t="e">
        <f t="shared" si="39"/>
        <v>#VALUE!</v>
      </c>
    </row>
    <row r="1282" spans="12:14">
      <c r="L1282">
        <v>1275</v>
      </c>
      <c r="M1282" t="e">
        <f t="shared" si="38"/>
        <v>#VALUE!</v>
      </c>
      <c r="N1282" t="e">
        <f t="shared" si="39"/>
        <v>#VALUE!</v>
      </c>
    </row>
    <row r="1283" spans="12:14">
      <c r="L1283">
        <v>1276</v>
      </c>
      <c r="M1283" t="e">
        <f t="shared" si="38"/>
        <v>#VALUE!</v>
      </c>
      <c r="N1283" t="e">
        <f t="shared" si="39"/>
        <v>#VALUE!</v>
      </c>
    </row>
    <row r="1284" spans="12:14">
      <c r="L1284">
        <v>1277</v>
      </c>
      <c r="M1284" t="e">
        <f t="shared" si="38"/>
        <v>#VALUE!</v>
      </c>
      <c r="N1284" t="e">
        <f t="shared" si="39"/>
        <v>#VALUE!</v>
      </c>
    </row>
    <row r="1285" spans="12:14">
      <c r="L1285">
        <v>1278</v>
      </c>
      <c r="M1285" t="e">
        <f t="shared" si="38"/>
        <v>#VALUE!</v>
      </c>
      <c r="N1285" t="e">
        <f t="shared" si="39"/>
        <v>#VALUE!</v>
      </c>
    </row>
    <row r="1286" spans="12:14">
      <c r="L1286">
        <v>1279</v>
      </c>
      <c r="M1286" t="e">
        <f t="shared" si="38"/>
        <v>#VALUE!</v>
      </c>
      <c r="N1286" t="e">
        <f t="shared" si="39"/>
        <v>#VALUE!</v>
      </c>
    </row>
    <row r="1287" spans="12:14">
      <c r="L1287">
        <v>1280</v>
      </c>
      <c r="M1287" t="e">
        <f t="shared" si="38"/>
        <v>#VALUE!</v>
      </c>
      <c r="N1287" t="e">
        <f t="shared" si="39"/>
        <v>#VALUE!</v>
      </c>
    </row>
    <row r="1288" spans="12:14">
      <c r="L1288">
        <v>1281</v>
      </c>
      <c r="M1288" t="e">
        <f t="shared" ref="M1288:M1351" si="40">HYPGEOMDIST(L1288,$C$9,$B$9,$A$9)</f>
        <v>#VALUE!</v>
      </c>
      <c r="N1288" t="e">
        <f t="shared" si="39"/>
        <v>#VALUE!</v>
      </c>
    </row>
    <row r="1289" spans="12:14">
      <c r="L1289">
        <v>1282</v>
      </c>
      <c r="M1289" t="e">
        <f t="shared" si="40"/>
        <v>#VALUE!</v>
      </c>
      <c r="N1289" t="e">
        <f t="shared" ref="N1289:N1352" si="41">N1288+M1288</f>
        <v>#VALUE!</v>
      </c>
    </row>
    <row r="1290" spans="12:14">
      <c r="L1290">
        <v>1283</v>
      </c>
      <c r="M1290" t="e">
        <f t="shared" si="40"/>
        <v>#VALUE!</v>
      </c>
      <c r="N1290" t="e">
        <f t="shared" si="41"/>
        <v>#VALUE!</v>
      </c>
    </row>
    <row r="1291" spans="12:14">
      <c r="L1291">
        <v>1284</v>
      </c>
      <c r="M1291" t="e">
        <f t="shared" si="40"/>
        <v>#VALUE!</v>
      </c>
      <c r="N1291" t="e">
        <f t="shared" si="41"/>
        <v>#VALUE!</v>
      </c>
    </row>
    <row r="1292" spans="12:14">
      <c r="L1292">
        <v>1285</v>
      </c>
      <c r="M1292" t="e">
        <f t="shared" si="40"/>
        <v>#VALUE!</v>
      </c>
      <c r="N1292" t="e">
        <f t="shared" si="41"/>
        <v>#VALUE!</v>
      </c>
    </row>
    <row r="1293" spans="12:14">
      <c r="L1293">
        <v>1286</v>
      </c>
      <c r="M1293" t="e">
        <f t="shared" si="40"/>
        <v>#VALUE!</v>
      </c>
      <c r="N1293" t="e">
        <f t="shared" si="41"/>
        <v>#VALUE!</v>
      </c>
    </row>
    <row r="1294" spans="12:14">
      <c r="L1294">
        <v>1287</v>
      </c>
      <c r="M1294" t="e">
        <f t="shared" si="40"/>
        <v>#VALUE!</v>
      </c>
      <c r="N1294" t="e">
        <f t="shared" si="41"/>
        <v>#VALUE!</v>
      </c>
    </row>
    <row r="1295" spans="12:14">
      <c r="L1295">
        <v>1288</v>
      </c>
      <c r="M1295" t="e">
        <f t="shared" si="40"/>
        <v>#VALUE!</v>
      </c>
      <c r="N1295" t="e">
        <f t="shared" si="41"/>
        <v>#VALUE!</v>
      </c>
    </row>
    <row r="1296" spans="12:14">
      <c r="L1296">
        <v>1289</v>
      </c>
      <c r="M1296" t="e">
        <f t="shared" si="40"/>
        <v>#VALUE!</v>
      </c>
      <c r="N1296" t="e">
        <f t="shared" si="41"/>
        <v>#VALUE!</v>
      </c>
    </row>
    <row r="1297" spans="12:14">
      <c r="L1297">
        <v>1290</v>
      </c>
      <c r="M1297" t="e">
        <f t="shared" si="40"/>
        <v>#VALUE!</v>
      </c>
      <c r="N1297" t="e">
        <f t="shared" si="41"/>
        <v>#VALUE!</v>
      </c>
    </row>
    <row r="1298" spans="12:14">
      <c r="L1298">
        <v>1291</v>
      </c>
      <c r="M1298" t="e">
        <f t="shared" si="40"/>
        <v>#VALUE!</v>
      </c>
      <c r="N1298" t="e">
        <f t="shared" si="41"/>
        <v>#VALUE!</v>
      </c>
    </row>
    <row r="1299" spans="12:14">
      <c r="L1299">
        <v>1292</v>
      </c>
      <c r="M1299" t="e">
        <f t="shared" si="40"/>
        <v>#VALUE!</v>
      </c>
      <c r="N1299" t="e">
        <f t="shared" si="41"/>
        <v>#VALUE!</v>
      </c>
    </row>
    <row r="1300" spans="12:14">
      <c r="L1300">
        <v>1293</v>
      </c>
      <c r="M1300" t="e">
        <f t="shared" si="40"/>
        <v>#VALUE!</v>
      </c>
      <c r="N1300" t="e">
        <f t="shared" si="41"/>
        <v>#VALUE!</v>
      </c>
    </row>
    <row r="1301" spans="12:14">
      <c r="L1301">
        <v>1294</v>
      </c>
      <c r="M1301" t="e">
        <f t="shared" si="40"/>
        <v>#VALUE!</v>
      </c>
      <c r="N1301" t="e">
        <f t="shared" si="41"/>
        <v>#VALUE!</v>
      </c>
    </row>
    <row r="1302" spans="12:14">
      <c r="L1302">
        <v>1295</v>
      </c>
      <c r="M1302" t="e">
        <f t="shared" si="40"/>
        <v>#VALUE!</v>
      </c>
      <c r="N1302" t="e">
        <f t="shared" si="41"/>
        <v>#VALUE!</v>
      </c>
    </row>
    <row r="1303" spans="12:14">
      <c r="L1303">
        <v>1296</v>
      </c>
      <c r="M1303" t="e">
        <f t="shared" si="40"/>
        <v>#VALUE!</v>
      </c>
      <c r="N1303" t="e">
        <f t="shared" si="41"/>
        <v>#VALUE!</v>
      </c>
    </row>
    <row r="1304" spans="12:14">
      <c r="L1304">
        <v>1297</v>
      </c>
      <c r="M1304" t="e">
        <f t="shared" si="40"/>
        <v>#VALUE!</v>
      </c>
      <c r="N1304" t="e">
        <f t="shared" si="41"/>
        <v>#VALUE!</v>
      </c>
    </row>
    <row r="1305" spans="12:14">
      <c r="L1305">
        <v>1298</v>
      </c>
      <c r="M1305" t="e">
        <f t="shared" si="40"/>
        <v>#VALUE!</v>
      </c>
      <c r="N1305" t="e">
        <f t="shared" si="41"/>
        <v>#VALUE!</v>
      </c>
    </row>
    <row r="1306" spans="12:14">
      <c r="L1306">
        <v>1299</v>
      </c>
      <c r="M1306" t="e">
        <f t="shared" si="40"/>
        <v>#VALUE!</v>
      </c>
      <c r="N1306" t="e">
        <f t="shared" si="41"/>
        <v>#VALUE!</v>
      </c>
    </row>
    <row r="1307" spans="12:14">
      <c r="L1307">
        <v>1300</v>
      </c>
      <c r="M1307" t="e">
        <f t="shared" si="40"/>
        <v>#VALUE!</v>
      </c>
      <c r="N1307" t="e">
        <f t="shared" si="41"/>
        <v>#VALUE!</v>
      </c>
    </row>
    <row r="1308" spans="12:14">
      <c r="L1308">
        <v>1301</v>
      </c>
      <c r="M1308" t="e">
        <f t="shared" si="40"/>
        <v>#VALUE!</v>
      </c>
      <c r="N1308" t="e">
        <f t="shared" si="41"/>
        <v>#VALUE!</v>
      </c>
    </row>
    <row r="1309" spans="12:14">
      <c r="L1309">
        <v>1302</v>
      </c>
      <c r="M1309" t="e">
        <f t="shared" si="40"/>
        <v>#VALUE!</v>
      </c>
      <c r="N1309" t="e">
        <f t="shared" si="41"/>
        <v>#VALUE!</v>
      </c>
    </row>
    <row r="1310" spans="12:14">
      <c r="L1310">
        <v>1303</v>
      </c>
      <c r="M1310" t="e">
        <f t="shared" si="40"/>
        <v>#VALUE!</v>
      </c>
      <c r="N1310" t="e">
        <f t="shared" si="41"/>
        <v>#VALUE!</v>
      </c>
    </row>
    <row r="1311" spans="12:14">
      <c r="L1311">
        <v>1304</v>
      </c>
      <c r="M1311" t="e">
        <f t="shared" si="40"/>
        <v>#VALUE!</v>
      </c>
      <c r="N1311" t="e">
        <f t="shared" si="41"/>
        <v>#VALUE!</v>
      </c>
    </row>
    <row r="1312" spans="12:14">
      <c r="L1312">
        <v>1305</v>
      </c>
      <c r="M1312" t="e">
        <f t="shared" si="40"/>
        <v>#VALUE!</v>
      </c>
      <c r="N1312" t="e">
        <f t="shared" si="41"/>
        <v>#VALUE!</v>
      </c>
    </row>
    <row r="1313" spans="12:14">
      <c r="L1313">
        <v>1306</v>
      </c>
      <c r="M1313" t="e">
        <f t="shared" si="40"/>
        <v>#VALUE!</v>
      </c>
      <c r="N1313" t="e">
        <f t="shared" si="41"/>
        <v>#VALUE!</v>
      </c>
    </row>
    <row r="1314" spans="12:14">
      <c r="L1314">
        <v>1307</v>
      </c>
      <c r="M1314" t="e">
        <f t="shared" si="40"/>
        <v>#VALUE!</v>
      </c>
      <c r="N1314" t="e">
        <f t="shared" si="41"/>
        <v>#VALUE!</v>
      </c>
    </row>
    <row r="1315" spans="12:14">
      <c r="L1315">
        <v>1308</v>
      </c>
      <c r="M1315" t="e">
        <f t="shared" si="40"/>
        <v>#VALUE!</v>
      </c>
      <c r="N1315" t="e">
        <f t="shared" si="41"/>
        <v>#VALUE!</v>
      </c>
    </row>
    <row r="1316" spans="12:14">
      <c r="L1316">
        <v>1309</v>
      </c>
      <c r="M1316" t="e">
        <f t="shared" si="40"/>
        <v>#VALUE!</v>
      </c>
      <c r="N1316" t="e">
        <f t="shared" si="41"/>
        <v>#VALUE!</v>
      </c>
    </row>
    <row r="1317" spans="12:14">
      <c r="L1317">
        <v>1310</v>
      </c>
      <c r="M1317" t="e">
        <f t="shared" si="40"/>
        <v>#VALUE!</v>
      </c>
      <c r="N1317" t="e">
        <f t="shared" si="41"/>
        <v>#VALUE!</v>
      </c>
    </row>
    <row r="1318" spans="12:14">
      <c r="L1318">
        <v>1311</v>
      </c>
      <c r="M1318" t="e">
        <f t="shared" si="40"/>
        <v>#VALUE!</v>
      </c>
      <c r="N1318" t="e">
        <f t="shared" si="41"/>
        <v>#VALUE!</v>
      </c>
    </row>
    <row r="1319" spans="12:14">
      <c r="L1319">
        <v>1312</v>
      </c>
      <c r="M1319" t="e">
        <f t="shared" si="40"/>
        <v>#VALUE!</v>
      </c>
      <c r="N1319" t="e">
        <f t="shared" si="41"/>
        <v>#VALUE!</v>
      </c>
    </row>
    <row r="1320" spans="12:14">
      <c r="L1320">
        <v>1313</v>
      </c>
      <c r="M1320" t="e">
        <f t="shared" si="40"/>
        <v>#VALUE!</v>
      </c>
      <c r="N1320" t="e">
        <f t="shared" si="41"/>
        <v>#VALUE!</v>
      </c>
    </row>
    <row r="1321" spans="12:14">
      <c r="L1321">
        <v>1314</v>
      </c>
      <c r="M1321" t="e">
        <f t="shared" si="40"/>
        <v>#VALUE!</v>
      </c>
      <c r="N1321" t="e">
        <f t="shared" si="41"/>
        <v>#VALUE!</v>
      </c>
    </row>
    <row r="1322" spans="12:14">
      <c r="L1322">
        <v>1315</v>
      </c>
      <c r="M1322" t="e">
        <f t="shared" si="40"/>
        <v>#VALUE!</v>
      </c>
      <c r="N1322" t="e">
        <f t="shared" si="41"/>
        <v>#VALUE!</v>
      </c>
    </row>
    <row r="1323" spans="12:14">
      <c r="L1323">
        <v>1316</v>
      </c>
      <c r="M1323" t="e">
        <f t="shared" si="40"/>
        <v>#VALUE!</v>
      </c>
      <c r="N1323" t="e">
        <f t="shared" si="41"/>
        <v>#VALUE!</v>
      </c>
    </row>
    <row r="1324" spans="12:14">
      <c r="L1324">
        <v>1317</v>
      </c>
      <c r="M1324" t="e">
        <f t="shared" si="40"/>
        <v>#VALUE!</v>
      </c>
      <c r="N1324" t="e">
        <f t="shared" si="41"/>
        <v>#VALUE!</v>
      </c>
    </row>
    <row r="1325" spans="12:14">
      <c r="L1325">
        <v>1318</v>
      </c>
      <c r="M1325" t="e">
        <f t="shared" si="40"/>
        <v>#VALUE!</v>
      </c>
      <c r="N1325" t="e">
        <f t="shared" si="41"/>
        <v>#VALUE!</v>
      </c>
    </row>
    <row r="1326" spans="12:14">
      <c r="L1326">
        <v>1319</v>
      </c>
      <c r="M1326" t="e">
        <f t="shared" si="40"/>
        <v>#VALUE!</v>
      </c>
      <c r="N1326" t="e">
        <f t="shared" si="41"/>
        <v>#VALUE!</v>
      </c>
    </row>
    <row r="1327" spans="12:14">
      <c r="L1327">
        <v>1320</v>
      </c>
      <c r="M1327" t="e">
        <f t="shared" si="40"/>
        <v>#VALUE!</v>
      </c>
      <c r="N1327" t="e">
        <f t="shared" si="41"/>
        <v>#VALUE!</v>
      </c>
    </row>
    <row r="1328" spans="12:14">
      <c r="L1328">
        <v>1321</v>
      </c>
      <c r="M1328" t="e">
        <f t="shared" si="40"/>
        <v>#VALUE!</v>
      </c>
      <c r="N1328" t="e">
        <f t="shared" si="41"/>
        <v>#VALUE!</v>
      </c>
    </row>
    <row r="1329" spans="12:14">
      <c r="L1329">
        <v>1322</v>
      </c>
      <c r="M1329" t="e">
        <f t="shared" si="40"/>
        <v>#VALUE!</v>
      </c>
      <c r="N1329" t="e">
        <f t="shared" si="41"/>
        <v>#VALUE!</v>
      </c>
    </row>
    <row r="1330" spans="12:14">
      <c r="L1330">
        <v>1323</v>
      </c>
      <c r="M1330" t="e">
        <f t="shared" si="40"/>
        <v>#VALUE!</v>
      </c>
      <c r="N1330" t="e">
        <f t="shared" si="41"/>
        <v>#VALUE!</v>
      </c>
    </row>
    <row r="1331" spans="12:14">
      <c r="L1331">
        <v>1324</v>
      </c>
      <c r="M1331" t="e">
        <f t="shared" si="40"/>
        <v>#VALUE!</v>
      </c>
      <c r="N1331" t="e">
        <f t="shared" si="41"/>
        <v>#VALUE!</v>
      </c>
    </row>
    <row r="1332" spans="12:14">
      <c r="L1332">
        <v>1325</v>
      </c>
      <c r="M1332" t="e">
        <f t="shared" si="40"/>
        <v>#VALUE!</v>
      </c>
      <c r="N1332" t="e">
        <f t="shared" si="41"/>
        <v>#VALUE!</v>
      </c>
    </row>
    <row r="1333" spans="12:14">
      <c r="L1333">
        <v>1326</v>
      </c>
      <c r="M1333" t="e">
        <f t="shared" si="40"/>
        <v>#VALUE!</v>
      </c>
      <c r="N1333" t="e">
        <f t="shared" si="41"/>
        <v>#VALUE!</v>
      </c>
    </row>
    <row r="1334" spans="12:14">
      <c r="L1334">
        <v>1327</v>
      </c>
      <c r="M1334" t="e">
        <f t="shared" si="40"/>
        <v>#VALUE!</v>
      </c>
      <c r="N1334" t="e">
        <f t="shared" si="41"/>
        <v>#VALUE!</v>
      </c>
    </row>
    <row r="1335" spans="12:14">
      <c r="L1335">
        <v>1328</v>
      </c>
      <c r="M1335" t="e">
        <f t="shared" si="40"/>
        <v>#VALUE!</v>
      </c>
      <c r="N1335" t="e">
        <f t="shared" si="41"/>
        <v>#VALUE!</v>
      </c>
    </row>
    <row r="1336" spans="12:14">
      <c r="L1336">
        <v>1329</v>
      </c>
      <c r="M1336" t="e">
        <f t="shared" si="40"/>
        <v>#VALUE!</v>
      </c>
      <c r="N1336" t="e">
        <f t="shared" si="41"/>
        <v>#VALUE!</v>
      </c>
    </row>
    <row r="1337" spans="12:14">
      <c r="L1337">
        <v>1330</v>
      </c>
      <c r="M1337" t="e">
        <f t="shared" si="40"/>
        <v>#VALUE!</v>
      </c>
      <c r="N1337" t="e">
        <f t="shared" si="41"/>
        <v>#VALUE!</v>
      </c>
    </row>
    <row r="1338" spans="12:14">
      <c r="L1338">
        <v>1331</v>
      </c>
      <c r="M1338" t="e">
        <f t="shared" si="40"/>
        <v>#VALUE!</v>
      </c>
      <c r="N1338" t="e">
        <f t="shared" si="41"/>
        <v>#VALUE!</v>
      </c>
    </row>
    <row r="1339" spans="12:14">
      <c r="L1339">
        <v>1332</v>
      </c>
      <c r="M1339" t="e">
        <f t="shared" si="40"/>
        <v>#VALUE!</v>
      </c>
      <c r="N1339" t="e">
        <f t="shared" si="41"/>
        <v>#VALUE!</v>
      </c>
    </row>
    <row r="1340" spans="12:14">
      <c r="L1340">
        <v>1333</v>
      </c>
      <c r="M1340" t="e">
        <f t="shared" si="40"/>
        <v>#VALUE!</v>
      </c>
      <c r="N1340" t="e">
        <f t="shared" si="41"/>
        <v>#VALUE!</v>
      </c>
    </row>
    <row r="1341" spans="12:14">
      <c r="L1341">
        <v>1334</v>
      </c>
      <c r="M1341" t="e">
        <f t="shared" si="40"/>
        <v>#VALUE!</v>
      </c>
      <c r="N1341" t="e">
        <f t="shared" si="41"/>
        <v>#VALUE!</v>
      </c>
    </row>
    <row r="1342" spans="12:14">
      <c r="L1342">
        <v>1335</v>
      </c>
      <c r="M1342" t="e">
        <f t="shared" si="40"/>
        <v>#VALUE!</v>
      </c>
      <c r="N1342" t="e">
        <f t="shared" si="41"/>
        <v>#VALUE!</v>
      </c>
    </row>
    <row r="1343" spans="12:14">
      <c r="L1343">
        <v>1336</v>
      </c>
      <c r="M1343" t="e">
        <f t="shared" si="40"/>
        <v>#VALUE!</v>
      </c>
      <c r="N1343" t="e">
        <f t="shared" si="41"/>
        <v>#VALUE!</v>
      </c>
    </row>
    <row r="1344" spans="12:14">
      <c r="L1344">
        <v>1337</v>
      </c>
      <c r="M1344" t="e">
        <f t="shared" si="40"/>
        <v>#VALUE!</v>
      </c>
      <c r="N1344" t="e">
        <f t="shared" si="41"/>
        <v>#VALUE!</v>
      </c>
    </row>
    <row r="1345" spans="12:14">
      <c r="L1345">
        <v>1338</v>
      </c>
      <c r="M1345" t="e">
        <f t="shared" si="40"/>
        <v>#VALUE!</v>
      </c>
      <c r="N1345" t="e">
        <f t="shared" si="41"/>
        <v>#VALUE!</v>
      </c>
    </row>
    <row r="1346" spans="12:14">
      <c r="L1346">
        <v>1339</v>
      </c>
      <c r="M1346" t="e">
        <f t="shared" si="40"/>
        <v>#VALUE!</v>
      </c>
      <c r="N1346" t="e">
        <f t="shared" si="41"/>
        <v>#VALUE!</v>
      </c>
    </row>
    <row r="1347" spans="12:14">
      <c r="L1347">
        <v>1340</v>
      </c>
      <c r="M1347" t="e">
        <f t="shared" si="40"/>
        <v>#VALUE!</v>
      </c>
      <c r="N1347" t="e">
        <f t="shared" si="41"/>
        <v>#VALUE!</v>
      </c>
    </row>
    <row r="1348" spans="12:14">
      <c r="L1348">
        <v>1341</v>
      </c>
      <c r="M1348" t="e">
        <f t="shared" si="40"/>
        <v>#VALUE!</v>
      </c>
      <c r="N1348" t="e">
        <f t="shared" si="41"/>
        <v>#VALUE!</v>
      </c>
    </row>
    <row r="1349" spans="12:14">
      <c r="L1349">
        <v>1342</v>
      </c>
      <c r="M1349" t="e">
        <f t="shared" si="40"/>
        <v>#VALUE!</v>
      </c>
      <c r="N1349" t="e">
        <f t="shared" si="41"/>
        <v>#VALUE!</v>
      </c>
    </row>
    <row r="1350" spans="12:14">
      <c r="L1350">
        <v>1343</v>
      </c>
      <c r="M1350" t="e">
        <f t="shared" si="40"/>
        <v>#VALUE!</v>
      </c>
      <c r="N1350" t="e">
        <f t="shared" si="41"/>
        <v>#VALUE!</v>
      </c>
    </row>
    <row r="1351" spans="12:14">
      <c r="L1351">
        <v>1344</v>
      </c>
      <c r="M1351" t="e">
        <f t="shared" si="40"/>
        <v>#VALUE!</v>
      </c>
      <c r="N1351" t="e">
        <f t="shared" si="41"/>
        <v>#VALUE!</v>
      </c>
    </row>
    <row r="1352" spans="12:14">
      <c r="L1352">
        <v>1345</v>
      </c>
      <c r="M1352" t="e">
        <f t="shared" ref="M1352:M1415" si="42">HYPGEOMDIST(L1352,$C$9,$B$9,$A$9)</f>
        <v>#VALUE!</v>
      </c>
      <c r="N1352" t="e">
        <f t="shared" si="41"/>
        <v>#VALUE!</v>
      </c>
    </row>
    <row r="1353" spans="12:14">
      <c r="L1353">
        <v>1346</v>
      </c>
      <c r="M1353" t="e">
        <f t="shared" si="42"/>
        <v>#VALUE!</v>
      </c>
      <c r="N1353" t="e">
        <f t="shared" ref="N1353:N1416" si="43">N1352+M1352</f>
        <v>#VALUE!</v>
      </c>
    </row>
    <row r="1354" spans="12:14">
      <c r="L1354">
        <v>1347</v>
      </c>
      <c r="M1354" t="e">
        <f t="shared" si="42"/>
        <v>#VALUE!</v>
      </c>
      <c r="N1354" t="e">
        <f t="shared" si="43"/>
        <v>#VALUE!</v>
      </c>
    </row>
    <row r="1355" spans="12:14">
      <c r="L1355">
        <v>1348</v>
      </c>
      <c r="M1355" t="e">
        <f t="shared" si="42"/>
        <v>#VALUE!</v>
      </c>
      <c r="N1355" t="e">
        <f t="shared" si="43"/>
        <v>#VALUE!</v>
      </c>
    </row>
    <row r="1356" spans="12:14">
      <c r="L1356">
        <v>1349</v>
      </c>
      <c r="M1356" t="e">
        <f t="shared" si="42"/>
        <v>#VALUE!</v>
      </c>
      <c r="N1356" t="e">
        <f t="shared" si="43"/>
        <v>#VALUE!</v>
      </c>
    </row>
    <row r="1357" spans="12:14">
      <c r="L1357">
        <v>1350</v>
      </c>
      <c r="M1357" t="e">
        <f t="shared" si="42"/>
        <v>#VALUE!</v>
      </c>
      <c r="N1357" t="e">
        <f t="shared" si="43"/>
        <v>#VALUE!</v>
      </c>
    </row>
    <row r="1358" spans="12:14">
      <c r="L1358">
        <v>1351</v>
      </c>
      <c r="M1358" t="e">
        <f t="shared" si="42"/>
        <v>#VALUE!</v>
      </c>
      <c r="N1358" t="e">
        <f t="shared" si="43"/>
        <v>#VALUE!</v>
      </c>
    </row>
    <row r="1359" spans="12:14">
      <c r="L1359">
        <v>1352</v>
      </c>
      <c r="M1359" t="e">
        <f t="shared" si="42"/>
        <v>#VALUE!</v>
      </c>
      <c r="N1359" t="e">
        <f t="shared" si="43"/>
        <v>#VALUE!</v>
      </c>
    </row>
    <row r="1360" spans="12:14">
      <c r="L1360">
        <v>1353</v>
      </c>
      <c r="M1360" t="e">
        <f t="shared" si="42"/>
        <v>#VALUE!</v>
      </c>
      <c r="N1360" t="e">
        <f t="shared" si="43"/>
        <v>#VALUE!</v>
      </c>
    </row>
    <row r="1361" spans="12:14">
      <c r="L1361">
        <v>1354</v>
      </c>
      <c r="M1361" t="e">
        <f t="shared" si="42"/>
        <v>#VALUE!</v>
      </c>
      <c r="N1361" t="e">
        <f t="shared" si="43"/>
        <v>#VALUE!</v>
      </c>
    </row>
    <row r="1362" spans="12:14">
      <c r="L1362">
        <v>1355</v>
      </c>
      <c r="M1362" t="e">
        <f t="shared" si="42"/>
        <v>#VALUE!</v>
      </c>
      <c r="N1362" t="e">
        <f t="shared" si="43"/>
        <v>#VALUE!</v>
      </c>
    </row>
    <row r="1363" spans="12:14">
      <c r="L1363">
        <v>1356</v>
      </c>
      <c r="M1363" t="e">
        <f t="shared" si="42"/>
        <v>#VALUE!</v>
      </c>
      <c r="N1363" t="e">
        <f t="shared" si="43"/>
        <v>#VALUE!</v>
      </c>
    </row>
    <row r="1364" spans="12:14">
      <c r="L1364">
        <v>1357</v>
      </c>
      <c r="M1364" t="e">
        <f t="shared" si="42"/>
        <v>#VALUE!</v>
      </c>
      <c r="N1364" t="e">
        <f t="shared" si="43"/>
        <v>#VALUE!</v>
      </c>
    </row>
    <row r="1365" spans="12:14">
      <c r="L1365">
        <v>1358</v>
      </c>
      <c r="M1365" t="e">
        <f t="shared" si="42"/>
        <v>#VALUE!</v>
      </c>
      <c r="N1365" t="e">
        <f t="shared" si="43"/>
        <v>#VALUE!</v>
      </c>
    </row>
    <row r="1366" spans="12:14">
      <c r="L1366">
        <v>1359</v>
      </c>
      <c r="M1366" t="e">
        <f t="shared" si="42"/>
        <v>#VALUE!</v>
      </c>
      <c r="N1366" t="e">
        <f t="shared" si="43"/>
        <v>#VALUE!</v>
      </c>
    </row>
    <row r="1367" spans="12:14">
      <c r="L1367">
        <v>1360</v>
      </c>
      <c r="M1367" t="e">
        <f t="shared" si="42"/>
        <v>#VALUE!</v>
      </c>
      <c r="N1367" t="e">
        <f t="shared" si="43"/>
        <v>#VALUE!</v>
      </c>
    </row>
    <row r="1368" spans="12:14">
      <c r="L1368">
        <v>1361</v>
      </c>
      <c r="M1368" t="e">
        <f t="shared" si="42"/>
        <v>#VALUE!</v>
      </c>
      <c r="N1368" t="e">
        <f t="shared" si="43"/>
        <v>#VALUE!</v>
      </c>
    </row>
    <row r="1369" spans="12:14">
      <c r="L1369">
        <v>1362</v>
      </c>
      <c r="M1369" t="e">
        <f t="shared" si="42"/>
        <v>#VALUE!</v>
      </c>
      <c r="N1369" t="e">
        <f t="shared" si="43"/>
        <v>#VALUE!</v>
      </c>
    </row>
    <row r="1370" spans="12:14">
      <c r="L1370">
        <v>1363</v>
      </c>
      <c r="M1370" t="e">
        <f t="shared" si="42"/>
        <v>#VALUE!</v>
      </c>
      <c r="N1370" t="e">
        <f t="shared" si="43"/>
        <v>#VALUE!</v>
      </c>
    </row>
    <row r="1371" spans="12:14">
      <c r="L1371">
        <v>1364</v>
      </c>
      <c r="M1371" t="e">
        <f t="shared" si="42"/>
        <v>#VALUE!</v>
      </c>
      <c r="N1371" t="e">
        <f t="shared" si="43"/>
        <v>#VALUE!</v>
      </c>
    </row>
    <row r="1372" spans="12:14">
      <c r="L1372">
        <v>1365</v>
      </c>
      <c r="M1372" t="e">
        <f t="shared" si="42"/>
        <v>#VALUE!</v>
      </c>
      <c r="N1372" t="e">
        <f t="shared" si="43"/>
        <v>#VALUE!</v>
      </c>
    </row>
    <row r="1373" spans="12:14">
      <c r="L1373">
        <v>1366</v>
      </c>
      <c r="M1373" t="e">
        <f t="shared" si="42"/>
        <v>#VALUE!</v>
      </c>
      <c r="N1373" t="e">
        <f t="shared" si="43"/>
        <v>#VALUE!</v>
      </c>
    </row>
    <row r="1374" spans="12:14">
      <c r="L1374">
        <v>1367</v>
      </c>
      <c r="M1374" t="e">
        <f t="shared" si="42"/>
        <v>#VALUE!</v>
      </c>
      <c r="N1374" t="e">
        <f t="shared" si="43"/>
        <v>#VALUE!</v>
      </c>
    </row>
    <row r="1375" spans="12:14">
      <c r="L1375">
        <v>1368</v>
      </c>
      <c r="M1375" t="e">
        <f t="shared" si="42"/>
        <v>#VALUE!</v>
      </c>
      <c r="N1375" t="e">
        <f t="shared" si="43"/>
        <v>#VALUE!</v>
      </c>
    </row>
    <row r="1376" spans="12:14">
      <c r="L1376">
        <v>1369</v>
      </c>
      <c r="M1376" t="e">
        <f t="shared" si="42"/>
        <v>#VALUE!</v>
      </c>
      <c r="N1376" t="e">
        <f t="shared" si="43"/>
        <v>#VALUE!</v>
      </c>
    </row>
    <row r="1377" spans="12:14">
      <c r="L1377">
        <v>1370</v>
      </c>
      <c r="M1377" t="e">
        <f t="shared" si="42"/>
        <v>#VALUE!</v>
      </c>
      <c r="N1377" t="e">
        <f t="shared" si="43"/>
        <v>#VALUE!</v>
      </c>
    </row>
    <row r="1378" spans="12:14">
      <c r="L1378">
        <v>1371</v>
      </c>
      <c r="M1378" t="e">
        <f t="shared" si="42"/>
        <v>#VALUE!</v>
      </c>
      <c r="N1378" t="e">
        <f t="shared" si="43"/>
        <v>#VALUE!</v>
      </c>
    </row>
    <row r="1379" spans="12:14">
      <c r="L1379">
        <v>1372</v>
      </c>
      <c r="M1379" t="e">
        <f t="shared" si="42"/>
        <v>#VALUE!</v>
      </c>
      <c r="N1379" t="e">
        <f t="shared" si="43"/>
        <v>#VALUE!</v>
      </c>
    </row>
    <row r="1380" spans="12:14">
      <c r="L1380">
        <v>1373</v>
      </c>
      <c r="M1380" t="e">
        <f t="shared" si="42"/>
        <v>#VALUE!</v>
      </c>
      <c r="N1380" t="e">
        <f t="shared" si="43"/>
        <v>#VALUE!</v>
      </c>
    </row>
    <row r="1381" spans="12:14">
      <c r="L1381">
        <v>1374</v>
      </c>
      <c r="M1381" t="e">
        <f t="shared" si="42"/>
        <v>#VALUE!</v>
      </c>
      <c r="N1381" t="e">
        <f t="shared" si="43"/>
        <v>#VALUE!</v>
      </c>
    </row>
    <row r="1382" spans="12:14">
      <c r="L1382">
        <v>1375</v>
      </c>
      <c r="M1382" t="e">
        <f t="shared" si="42"/>
        <v>#VALUE!</v>
      </c>
      <c r="N1382" t="e">
        <f t="shared" si="43"/>
        <v>#VALUE!</v>
      </c>
    </row>
    <row r="1383" spans="12:14">
      <c r="L1383">
        <v>1376</v>
      </c>
      <c r="M1383" t="e">
        <f t="shared" si="42"/>
        <v>#VALUE!</v>
      </c>
      <c r="N1383" t="e">
        <f t="shared" si="43"/>
        <v>#VALUE!</v>
      </c>
    </row>
    <row r="1384" spans="12:14">
      <c r="L1384">
        <v>1377</v>
      </c>
      <c r="M1384" t="e">
        <f t="shared" si="42"/>
        <v>#VALUE!</v>
      </c>
      <c r="N1384" t="e">
        <f t="shared" si="43"/>
        <v>#VALUE!</v>
      </c>
    </row>
    <row r="1385" spans="12:14">
      <c r="L1385">
        <v>1378</v>
      </c>
      <c r="M1385" t="e">
        <f t="shared" si="42"/>
        <v>#VALUE!</v>
      </c>
      <c r="N1385" t="e">
        <f t="shared" si="43"/>
        <v>#VALUE!</v>
      </c>
    </row>
    <row r="1386" spans="12:14">
      <c r="L1386">
        <v>1379</v>
      </c>
      <c r="M1386" t="e">
        <f t="shared" si="42"/>
        <v>#VALUE!</v>
      </c>
      <c r="N1386" t="e">
        <f t="shared" si="43"/>
        <v>#VALUE!</v>
      </c>
    </row>
    <row r="1387" spans="12:14">
      <c r="L1387">
        <v>1380</v>
      </c>
      <c r="M1387" t="e">
        <f t="shared" si="42"/>
        <v>#VALUE!</v>
      </c>
      <c r="N1387" t="e">
        <f t="shared" si="43"/>
        <v>#VALUE!</v>
      </c>
    </row>
    <row r="1388" spans="12:14">
      <c r="L1388">
        <v>1381</v>
      </c>
      <c r="M1388" t="e">
        <f t="shared" si="42"/>
        <v>#VALUE!</v>
      </c>
      <c r="N1388" t="e">
        <f t="shared" si="43"/>
        <v>#VALUE!</v>
      </c>
    </row>
    <row r="1389" spans="12:14">
      <c r="L1389">
        <v>1382</v>
      </c>
      <c r="M1389" t="e">
        <f t="shared" si="42"/>
        <v>#VALUE!</v>
      </c>
      <c r="N1389" t="e">
        <f t="shared" si="43"/>
        <v>#VALUE!</v>
      </c>
    </row>
    <row r="1390" spans="12:14">
      <c r="L1390">
        <v>1383</v>
      </c>
      <c r="M1390" t="e">
        <f t="shared" si="42"/>
        <v>#VALUE!</v>
      </c>
      <c r="N1390" t="e">
        <f t="shared" si="43"/>
        <v>#VALUE!</v>
      </c>
    </row>
    <row r="1391" spans="12:14">
      <c r="L1391">
        <v>1384</v>
      </c>
      <c r="M1391" t="e">
        <f t="shared" si="42"/>
        <v>#VALUE!</v>
      </c>
      <c r="N1391" t="e">
        <f t="shared" si="43"/>
        <v>#VALUE!</v>
      </c>
    </row>
    <row r="1392" spans="12:14">
      <c r="L1392">
        <v>1385</v>
      </c>
      <c r="M1392" t="e">
        <f t="shared" si="42"/>
        <v>#VALUE!</v>
      </c>
      <c r="N1392" t="e">
        <f t="shared" si="43"/>
        <v>#VALUE!</v>
      </c>
    </row>
    <row r="1393" spans="12:14">
      <c r="L1393">
        <v>1386</v>
      </c>
      <c r="M1393" t="e">
        <f t="shared" si="42"/>
        <v>#VALUE!</v>
      </c>
      <c r="N1393" t="e">
        <f t="shared" si="43"/>
        <v>#VALUE!</v>
      </c>
    </row>
    <row r="1394" spans="12:14">
      <c r="L1394">
        <v>1387</v>
      </c>
      <c r="M1394" t="e">
        <f t="shared" si="42"/>
        <v>#VALUE!</v>
      </c>
      <c r="N1394" t="e">
        <f t="shared" si="43"/>
        <v>#VALUE!</v>
      </c>
    </row>
    <row r="1395" spans="12:14">
      <c r="L1395">
        <v>1388</v>
      </c>
      <c r="M1395" t="e">
        <f t="shared" si="42"/>
        <v>#VALUE!</v>
      </c>
      <c r="N1395" t="e">
        <f t="shared" si="43"/>
        <v>#VALUE!</v>
      </c>
    </row>
    <row r="1396" spans="12:14">
      <c r="L1396">
        <v>1389</v>
      </c>
      <c r="M1396" t="e">
        <f t="shared" si="42"/>
        <v>#VALUE!</v>
      </c>
      <c r="N1396" t="e">
        <f t="shared" si="43"/>
        <v>#VALUE!</v>
      </c>
    </row>
    <row r="1397" spans="12:14">
      <c r="L1397">
        <v>1390</v>
      </c>
      <c r="M1397" t="e">
        <f t="shared" si="42"/>
        <v>#VALUE!</v>
      </c>
      <c r="N1397" t="e">
        <f t="shared" si="43"/>
        <v>#VALUE!</v>
      </c>
    </row>
    <row r="1398" spans="12:14">
      <c r="L1398">
        <v>1391</v>
      </c>
      <c r="M1398" t="e">
        <f t="shared" si="42"/>
        <v>#VALUE!</v>
      </c>
      <c r="N1398" t="e">
        <f t="shared" si="43"/>
        <v>#VALUE!</v>
      </c>
    </row>
    <row r="1399" spans="12:14">
      <c r="L1399">
        <v>1392</v>
      </c>
      <c r="M1399" t="e">
        <f t="shared" si="42"/>
        <v>#VALUE!</v>
      </c>
      <c r="N1399" t="e">
        <f t="shared" si="43"/>
        <v>#VALUE!</v>
      </c>
    </row>
    <row r="1400" spans="12:14">
      <c r="L1400">
        <v>1393</v>
      </c>
      <c r="M1400" t="e">
        <f t="shared" si="42"/>
        <v>#VALUE!</v>
      </c>
      <c r="N1400" t="e">
        <f t="shared" si="43"/>
        <v>#VALUE!</v>
      </c>
    </row>
    <row r="1401" spans="12:14">
      <c r="L1401">
        <v>1394</v>
      </c>
      <c r="M1401" t="e">
        <f t="shared" si="42"/>
        <v>#VALUE!</v>
      </c>
      <c r="N1401" t="e">
        <f t="shared" si="43"/>
        <v>#VALUE!</v>
      </c>
    </row>
    <row r="1402" spans="12:14">
      <c r="L1402">
        <v>1395</v>
      </c>
      <c r="M1402" t="e">
        <f t="shared" si="42"/>
        <v>#VALUE!</v>
      </c>
      <c r="N1402" t="e">
        <f t="shared" si="43"/>
        <v>#VALUE!</v>
      </c>
    </row>
    <row r="1403" spans="12:14">
      <c r="L1403">
        <v>1396</v>
      </c>
      <c r="M1403" t="e">
        <f t="shared" si="42"/>
        <v>#VALUE!</v>
      </c>
      <c r="N1403" t="e">
        <f t="shared" si="43"/>
        <v>#VALUE!</v>
      </c>
    </row>
    <row r="1404" spans="12:14">
      <c r="L1404">
        <v>1397</v>
      </c>
      <c r="M1404" t="e">
        <f t="shared" si="42"/>
        <v>#VALUE!</v>
      </c>
      <c r="N1404" t="e">
        <f t="shared" si="43"/>
        <v>#VALUE!</v>
      </c>
    </row>
    <row r="1405" spans="12:14">
      <c r="L1405">
        <v>1398</v>
      </c>
      <c r="M1405" t="e">
        <f t="shared" si="42"/>
        <v>#VALUE!</v>
      </c>
      <c r="N1405" t="e">
        <f t="shared" si="43"/>
        <v>#VALUE!</v>
      </c>
    </row>
    <row r="1406" spans="12:14">
      <c r="L1406">
        <v>1399</v>
      </c>
      <c r="M1406" t="e">
        <f t="shared" si="42"/>
        <v>#VALUE!</v>
      </c>
      <c r="N1406" t="e">
        <f t="shared" si="43"/>
        <v>#VALUE!</v>
      </c>
    </row>
    <row r="1407" spans="12:14">
      <c r="L1407">
        <v>1400</v>
      </c>
      <c r="M1407" t="e">
        <f t="shared" si="42"/>
        <v>#VALUE!</v>
      </c>
      <c r="N1407" t="e">
        <f t="shared" si="43"/>
        <v>#VALUE!</v>
      </c>
    </row>
    <row r="1408" spans="12:14">
      <c r="L1408">
        <v>1401</v>
      </c>
      <c r="M1408" t="e">
        <f t="shared" si="42"/>
        <v>#VALUE!</v>
      </c>
      <c r="N1408" t="e">
        <f t="shared" si="43"/>
        <v>#VALUE!</v>
      </c>
    </row>
    <row r="1409" spans="12:14">
      <c r="L1409">
        <v>1402</v>
      </c>
      <c r="M1409" t="e">
        <f t="shared" si="42"/>
        <v>#VALUE!</v>
      </c>
      <c r="N1409" t="e">
        <f t="shared" si="43"/>
        <v>#VALUE!</v>
      </c>
    </row>
    <row r="1410" spans="12:14">
      <c r="L1410">
        <v>1403</v>
      </c>
      <c r="M1410" t="e">
        <f t="shared" si="42"/>
        <v>#VALUE!</v>
      </c>
      <c r="N1410" t="e">
        <f t="shared" si="43"/>
        <v>#VALUE!</v>
      </c>
    </row>
    <row r="1411" spans="12:14">
      <c r="L1411">
        <v>1404</v>
      </c>
      <c r="M1411" t="e">
        <f t="shared" si="42"/>
        <v>#VALUE!</v>
      </c>
      <c r="N1411" t="e">
        <f t="shared" si="43"/>
        <v>#VALUE!</v>
      </c>
    </row>
    <row r="1412" spans="12:14">
      <c r="L1412">
        <v>1405</v>
      </c>
      <c r="M1412" t="e">
        <f t="shared" si="42"/>
        <v>#VALUE!</v>
      </c>
      <c r="N1412" t="e">
        <f t="shared" si="43"/>
        <v>#VALUE!</v>
      </c>
    </row>
    <row r="1413" spans="12:14">
      <c r="L1413">
        <v>1406</v>
      </c>
      <c r="M1413" t="e">
        <f t="shared" si="42"/>
        <v>#VALUE!</v>
      </c>
      <c r="N1413" t="e">
        <f t="shared" si="43"/>
        <v>#VALUE!</v>
      </c>
    </row>
    <row r="1414" spans="12:14">
      <c r="L1414">
        <v>1407</v>
      </c>
      <c r="M1414" t="e">
        <f t="shared" si="42"/>
        <v>#VALUE!</v>
      </c>
      <c r="N1414" t="e">
        <f t="shared" si="43"/>
        <v>#VALUE!</v>
      </c>
    </row>
    <row r="1415" spans="12:14">
      <c r="L1415">
        <v>1408</v>
      </c>
      <c r="M1415" t="e">
        <f t="shared" si="42"/>
        <v>#VALUE!</v>
      </c>
      <c r="N1415" t="e">
        <f t="shared" si="43"/>
        <v>#VALUE!</v>
      </c>
    </row>
    <row r="1416" spans="12:14">
      <c r="L1416">
        <v>1409</v>
      </c>
      <c r="M1416" t="e">
        <f t="shared" ref="M1416:M1479" si="44">HYPGEOMDIST(L1416,$C$9,$B$9,$A$9)</f>
        <v>#VALUE!</v>
      </c>
      <c r="N1416" t="e">
        <f t="shared" si="43"/>
        <v>#VALUE!</v>
      </c>
    </row>
    <row r="1417" spans="12:14">
      <c r="L1417">
        <v>1410</v>
      </c>
      <c r="M1417" t="e">
        <f t="shared" si="44"/>
        <v>#VALUE!</v>
      </c>
      <c r="N1417" t="e">
        <f t="shared" ref="N1417:N1480" si="45">N1416+M1416</f>
        <v>#VALUE!</v>
      </c>
    </row>
    <row r="1418" spans="12:14">
      <c r="L1418">
        <v>1411</v>
      </c>
      <c r="M1418" t="e">
        <f t="shared" si="44"/>
        <v>#VALUE!</v>
      </c>
      <c r="N1418" t="e">
        <f t="shared" si="45"/>
        <v>#VALUE!</v>
      </c>
    </row>
    <row r="1419" spans="12:14">
      <c r="L1419">
        <v>1412</v>
      </c>
      <c r="M1419" t="e">
        <f t="shared" si="44"/>
        <v>#VALUE!</v>
      </c>
      <c r="N1419" t="e">
        <f t="shared" si="45"/>
        <v>#VALUE!</v>
      </c>
    </row>
    <row r="1420" spans="12:14">
      <c r="L1420">
        <v>1413</v>
      </c>
      <c r="M1420" t="e">
        <f t="shared" si="44"/>
        <v>#VALUE!</v>
      </c>
      <c r="N1420" t="e">
        <f t="shared" si="45"/>
        <v>#VALUE!</v>
      </c>
    </row>
    <row r="1421" spans="12:14">
      <c r="L1421">
        <v>1414</v>
      </c>
      <c r="M1421" t="e">
        <f t="shared" si="44"/>
        <v>#VALUE!</v>
      </c>
      <c r="N1421" t="e">
        <f t="shared" si="45"/>
        <v>#VALUE!</v>
      </c>
    </row>
    <row r="1422" spans="12:14">
      <c r="L1422">
        <v>1415</v>
      </c>
      <c r="M1422" t="e">
        <f t="shared" si="44"/>
        <v>#VALUE!</v>
      </c>
      <c r="N1422" t="e">
        <f t="shared" si="45"/>
        <v>#VALUE!</v>
      </c>
    </row>
    <row r="1423" spans="12:14">
      <c r="L1423">
        <v>1416</v>
      </c>
      <c r="M1423" t="e">
        <f t="shared" si="44"/>
        <v>#VALUE!</v>
      </c>
      <c r="N1423" t="e">
        <f t="shared" si="45"/>
        <v>#VALUE!</v>
      </c>
    </row>
    <row r="1424" spans="12:14">
      <c r="L1424">
        <v>1417</v>
      </c>
      <c r="M1424" t="e">
        <f t="shared" si="44"/>
        <v>#VALUE!</v>
      </c>
      <c r="N1424" t="e">
        <f t="shared" si="45"/>
        <v>#VALUE!</v>
      </c>
    </row>
    <row r="1425" spans="12:14">
      <c r="L1425">
        <v>1418</v>
      </c>
      <c r="M1425" t="e">
        <f t="shared" si="44"/>
        <v>#VALUE!</v>
      </c>
      <c r="N1425" t="e">
        <f t="shared" si="45"/>
        <v>#VALUE!</v>
      </c>
    </row>
    <row r="1426" spans="12:14">
      <c r="L1426">
        <v>1419</v>
      </c>
      <c r="M1426" t="e">
        <f t="shared" si="44"/>
        <v>#VALUE!</v>
      </c>
      <c r="N1426" t="e">
        <f t="shared" si="45"/>
        <v>#VALUE!</v>
      </c>
    </row>
    <row r="1427" spans="12:14">
      <c r="L1427">
        <v>1420</v>
      </c>
      <c r="M1427" t="e">
        <f t="shared" si="44"/>
        <v>#VALUE!</v>
      </c>
      <c r="N1427" t="e">
        <f t="shared" si="45"/>
        <v>#VALUE!</v>
      </c>
    </row>
    <row r="1428" spans="12:14">
      <c r="L1428">
        <v>1421</v>
      </c>
      <c r="M1428" t="e">
        <f t="shared" si="44"/>
        <v>#VALUE!</v>
      </c>
      <c r="N1428" t="e">
        <f t="shared" si="45"/>
        <v>#VALUE!</v>
      </c>
    </row>
    <row r="1429" spans="12:14">
      <c r="L1429">
        <v>1422</v>
      </c>
      <c r="M1429" t="e">
        <f t="shared" si="44"/>
        <v>#VALUE!</v>
      </c>
      <c r="N1429" t="e">
        <f t="shared" si="45"/>
        <v>#VALUE!</v>
      </c>
    </row>
    <row r="1430" spans="12:14">
      <c r="L1430">
        <v>1423</v>
      </c>
      <c r="M1430" t="e">
        <f t="shared" si="44"/>
        <v>#VALUE!</v>
      </c>
      <c r="N1430" t="e">
        <f t="shared" si="45"/>
        <v>#VALUE!</v>
      </c>
    </row>
    <row r="1431" spans="12:14">
      <c r="L1431">
        <v>1424</v>
      </c>
      <c r="M1431" t="e">
        <f t="shared" si="44"/>
        <v>#VALUE!</v>
      </c>
      <c r="N1431" t="e">
        <f t="shared" si="45"/>
        <v>#VALUE!</v>
      </c>
    </row>
    <row r="1432" spans="12:14">
      <c r="L1432">
        <v>1425</v>
      </c>
      <c r="M1432" t="e">
        <f t="shared" si="44"/>
        <v>#VALUE!</v>
      </c>
      <c r="N1432" t="e">
        <f t="shared" si="45"/>
        <v>#VALUE!</v>
      </c>
    </row>
    <row r="1433" spans="12:14">
      <c r="L1433">
        <v>1426</v>
      </c>
      <c r="M1433" t="e">
        <f t="shared" si="44"/>
        <v>#VALUE!</v>
      </c>
      <c r="N1433" t="e">
        <f t="shared" si="45"/>
        <v>#VALUE!</v>
      </c>
    </row>
    <row r="1434" spans="12:14">
      <c r="L1434">
        <v>1427</v>
      </c>
      <c r="M1434" t="e">
        <f t="shared" si="44"/>
        <v>#VALUE!</v>
      </c>
      <c r="N1434" t="e">
        <f t="shared" si="45"/>
        <v>#VALUE!</v>
      </c>
    </row>
    <row r="1435" spans="12:14">
      <c r="L1435">
        <v>1428</v>
      </c>
      <c r="M1435" t="e">
        <f t="shared" si="44"/>
        <v>#VALUE!</v>
      </c>
      <c r="N1435" t="e">
        <f t="shared" si="45"/>
        <v>#VALUE!</v>
      </c>
    </row>
    <row r="1436" spans="12:14">
      <c r="L1436">
        <v>1429</v>
      </c>
      <c r="M1436" t="e">
        <f t="shared" si="44"/>
        <v>#VALUE!</v>
      </c>
      <c r="N1436" t="e">
        <f t="shared" si="45"/>
        <v>#VALUE!</v>
      </c>
    </row>
    <row r="1437" spans="12:14">
      <c r="L1437">
        <v>1430</v>
      </c>
      <c r="M1437" t="e">
        <f t="shared" si="44"/>
        <v>#VALUE!</v>
      </c>
      <c r="N1437" t="e">
        <f t="shared" si="45"/>
        <v>#VALUE!</v>
      </c>
    </row>
    <row r="1438" spans="12:14">
      <c r="L1438">
        <v>1431</v>
      </c>
      <c r="M1438" t="e">
        <f t="shared" si="44"/>
        <v>#VALUE!</v>
      </c>
      <c r="N1438" t="e">
        <f t="shared" si="45"/>
        <v>#VALUE!</v>
      </c>
    </row>
    <row r="1439" spans="12:14">
      <c r="L1439">
        <v>1432</v>
      </c>
      <c r="M1439" t="e">
        <f t="shared" si="44"/>
        <v>#VALUE!</v>
      </c>
      <c r="N1439" t="e">
        <f t="shared" si="45"/>
        <v>#VALUE!</v>
      </c>
    </row>
    <row r="1440" spans="12:14">
      <c r="L1440">
        <v>1433</v>
      </c>
      <c r="M1440" t="e">
        <f t="shared" si="44"/>
        <v>#VALUE!</v>
      </c>
      <c r="N1440" t="e">
        <f t="shared" si="45"/>
        <v>#VALUE!</v>
      </c>
    </row>
    <row r="1441" spans="12:14">
      <c r="L1441">
        <v>1434</v>
      </c>
      <c r="M1441" t="e">
        <f t="shared" si="44"/>
        <v>#VALUE!</v>
      </c>
      <c r="N1441" t="e">
        <f t="shared" si="45"/>
        <v>#VALUE!</v>
      </c>
    </row>
    <row r="1442" spans="12:14">
      <c r="L1442">
        <v>1435</v>
      </c>
      <c r="M1442" t="e">
        <f t="shared" si="44"/>
        <v>#VALUE!</v>
      </c>
      <c r="N1442" t="e">
        <f t="shared" si="45"/>
        <v>#VALUE!</v>
      </c>
    </row>
    <row r="1443" spans="12:14">
      <c r="L1443">
        <v>1436</v>
      </c>
      <c r="M1443" t="e">
        <f t="shared" si="44"/>
        <v>#VALUE!</v>
      </c>
      <c r="N1443" t="e">
        <f t="shared" si="45"/>
        <v>#VALUE!</v>
      </c>
    </row>
    <row r="1444" spans="12:14">
      <c r="L1444">
        <v>1437</v>
      </c>
      <c r="M1444" t="e">
        <f t="shared" si="44"/>
        <v>#VALUE!</v>
      </c>
      <c r="N1444" t="e">
        <f t="shared" si="45"/>
        <v>#VALUE!</v>
      </c>
    </row>
    <row r="1445" spans="12:14">
      <c r="L1445">
        <v>1438</v>
      </c>
      <c r="M1445" t="e">
        <f t="shared" si="44"/>
        <v>#VALUE!</v>
      </c>
      <c r="N1445" t="e">
        <f t="shared" si="45"/>
        <v>#VALUE!</v>
      </c>
    </row>
    <row r="1446" spans="12:14">
      <c r="L1446">
        <v>1439</v>
      </c>
      <c r="M1446" t="e">
        <f t="shared" si="44"/>
        <v>#VALUE!</v>
      </c>
      <c r="N1446" t="e">
        <f t="shared" si="45"/>
        <v>#VALUE!</v>
      </c>
    </row>
    <row r="1447" spans="12:14">
      <c r="L1447">
        <v>1440</v>
      </c>
      <c r="M1447" t="e">
        <f t="shared" si="44"/>
        <v>#VALUE!</v>
      </c>
      <c r="N1447" t="e">
        <f t="shared" si="45"/>
        <v>#VALUE!</v>
      </c>
    </row>
    <row r="1448" spans="12:14">
      <c r="L1448">
        <v>1441</v>
      </c>
      <c r="M1448" t="e">
        <f t="shared" si="44"/>
        <v>#VALUE!</v>
      </c>
      <c r="N1448" t="e">
        <f t="shared" si="45"/>
        <v>#VALUE!</v>
      </c>
    </row>
    <row r="1449" spans="12:14">
      <c r="L1449">
        <v>1442</v>
      </c>
      <c r="M1449" t="e">
        <f t="shared" si="44"/>
        <v>#VALUE!</v>
      </c>
      <c r="N1449" t="e">
        <f t="shared" si="45"/>
        <v>#VALUE!</v>
      </c>
    </row>
    <row r="1450" spans="12:14">
      <c r="L1450">
        <v>1443</v>
      </c>
      <c r="M1450" t="e">
        <f t="shared" si="44"/>
        <v>#VALUE!</v>
      </c>
      <c r="N1450" t="e">
        <f t="shared" si="45"/>
        <v>#VALUE!</v>
      </c>
    </row>
    <row r="1451" spans="12:14">
      <c r="L1451">
        <v>1444</v>
      </c>
      <c r="M1451" t="e">
        <f t="shared" si="44"/>
        <v>#VALUE!</v>
      </c>
      <c r="N1451" t="e">
        <f t="shared" si="45"/>
        <v>#VALUE!</v>
      </c>
    </row>
    <row r="1452" spans="12:14">
      <c r="L1452">
        <v>1445</v>
      </c>
      <c r="M1452" t="e">
        <f t="shared" si="44"/>
        <v>#VALUE!</v>
      </c>
      <c r="N1452" t="e">
        <f t="shared" si="45"/>
        <v>#VALUE!</v>
      </c>
    </row>
    <row r="1453" spans="12:14">
      <c r="L1453">
        <v>1446</v>
      </c>
      <c r="M1453" t="e">
        <f t="shared" si="44"/>
        <v>#VALUE!</v>
      </c>
      <c r="N1453" t="e">
        <f t="shared" si="45"/>
        <v>#VALUE!</v>
      </c>
    </row>
    <row r="1454" spans="12:14">
      <c r="L1454">
        <v>1447</v>
      </c>
      <c r="M1454" t="e">
        <f t="shared" si="44"/>
        <v>#VALUE!</v>
      </c>
      <c r="N1454" t="e">
        <f t="shared" si="45"/>
        <v>#VALUE!</v>
      </c>
    </row>
    <row r="1455" spans="12:14">
      <c r="L1455">
        <v>1448</v>
      </c>
      <c r="M1455" t="e">
        <f t="shared" si="44"/>
        <v>#VALUE!</v>
      </c>
      <c r="N1455" t="e">
        <f t="shared" si="45"/>
        <v>#VALUE!</v>
      </c>
    </row>
    <row r="1456" spans="12:14">
      <c r="L1456">
        <v>1449</v>
      </c>
      <c r="M1456" t="e">
        <f t="shared" si="44"/>
        <v>#VALUE!</v>
      </c>
      <c r="N1456" t="e">
        <f t="shared" si="45"/>
        <v>#VALUE!</v>
      </c>
    </row>
    <row r="1457" spans="12:14">
      <c r="L1457">
        <v>1450</v>
      </c>
      <c r="M1457" t="e">
        <f t="shared" si="44"/>
        <v>#VALUE!</v>
      </c>
      <c r="N1457" t="e">
        <f t="shared" si="45"/>
        <v>#VALUE!</v>
      </c>
    </row>
    <row r="1458" spans="12:14">
      <c r="L1458">
        <v>1451</v>
      </c>
      <c r="M1458" t="e">
        <f t="shared" si="44"/>
        <v>#VALUE!</v>
      </c>
      <c r="N1458" t="e">
        <f t="shared" si="45"/>
        <v>#VALUE!</v>
      </c>
    </row>
    <row r="1459" spans="12:14">
      <c r="L1459">
        <v>1452</v>
      </c>
      <c r="M1459" t="e">
        <f t="shared" si="44"/>
        <v>#VALUE!</v>
      </c>
      <c r="N1459" t="e">
        <f t="shared" si="45"/>
        <v>#VALUE!</v>
      </c>
    </row>
    <row r="1460" spans="12:14">
      <c r="L1460">
        <v>1453</v>
      </c>
      <c r="M1460" t="e">
        <f t="shared" si="44"/>
        <v>#VALUE!</v>
      </c>
      <c r="N1460" t="e">
        <f t="shared" si="45"/>
        <v>#VALUE!</v>
      </c>
    </row>
    <row r="1461" spans="12:14">
      <c r="L1461">
        <v>1454</v>
      </c>
      <c r="M1461" t="e">
        <f t="shared" si="44"/>
        <v>#VALUE!</v>
      </c>
      <c r="N1461" t="e">
        <f t="shared" si="45"/>
        <v>#VALUE!</v>
      </c>
    </row>
    <row r="1462" spans="12:14">
      <c r="L1462">
        <v>1455</v>
      </c>
      <c r="M1462" t="e">
        <f t="shared" si="44"/>
        <v>#VALUE!</v>
      </c>
      <c r="N1462" t="e">
        <f t="shared" si="45"/>
        <v>#VALUE!</v>
      </c>
    </row>
    <row r="1463" spans="12:14">
      <c r="L1463">
        <v>1456</v>
      </c>
      <c r="M1463" t="e">
        <f t="shared" si="44"/>
        <v>#VALUE!</v>
      </c>
      <c r="N1463" t="e">
        <f t="shared" si="45"/>
        <v>#VALUE!</v>
      </c>
    </row>
    <row r="1464" spans="12:14">
      <c r="L1464">
        <v>1457</v>
      </c>
      <c r="M1464" t="e">
        <f t="shared" si="44"/>
        <v>#VALUE!</v>
      </c>
      <c r="N1464" t="e">
        <f t="shared" si="45"/>
        <v>#VALUE!</v>
      </c>
    </row>
    <row r="1465" spans="12:14">
      <c r="L1465">
        <v>1458</v>
      </c>
      <c r="M1465" t="e">
        <f t="shared" si="44"/>
        <v>#VALUE!</v>
      </c>
      <c r="N1465" t="e">
        <f t="shared" si="45"/>
        <v>#VALUE!</v>
      </c>
    </row>
    <row r="1466" spans="12:14">
      <c r="L1466">
        <v>1459</v>
      </c>
      <c r="M1466" t="e">
        <f t="shared" si="44"/>
        <v>#VALUE!</v>
      </c>
      <c r="N1466" t="e">
        <f t="shared" si="45"/>
        <v>#VALUE!</v>
      </c>
    </row>
    <row r="1467" spans="12:14">
      <c r="L1467">
        <v>1460</v>
      </c>
      <c r="M1467" t="e">
        <f t="shared" si="44"/>
        <v>#VALUE!</v>
      </c>
      <c r="N1467" t="e">
        <f t="shared" si="45"/>
        <v>#VALUE!</v>
      </c>
    </row>
    <row r="1468" spans="12:14">
      <c r="L1468">
        <v>1461</v>
      </c>
      <c r="M1468" t="e">
        <f t="shared" si="44"/>
        <v>#VALUE!</v>
      </c>
      <c r="N1468" t="e">
        <f t="shared" si="45"/>
        <v>#VALUE!</v>
      </c>
    </row>
    <row r="1469" spans="12:14">
      <c r="L1469">
        <v>1462</v>
      </c>
      <c r="M1469" t="e">
        <f t="shared" si="44"/>
        <v>#VALUE!</v>
      </c>
      <c r="N1469" t="e">
        <f t="shared" si="45"/>
        <v>#VALUE!</v>
      </c>
    </row>
    <row r="1470" spans="12:14">
      <c r="L1470">
        <v>1463</v>
      </c>
      <c r="M1470" t="e">
        <f t="shared" si="44"/>
        <v>#VALUE!</v>
      </c>
      <c r="N1470" t="e">
        <f t="shared" si="45"/>
        <v>#VALUE!</v>
      </c>
    </row>
    <row r="1471" spans="12:14">
      <c r="L1471">
        <v>1464</v>
      </c>
      <c r="M1471" t="e">
        <f t="shared" si="44"/>
        <v>#VALUE!</v>
      </c>
      <c r="N1471" t="e">
        <f t="shared" si="45"/>
        <v>#VALUE!</v>
      </c>
    </row>
    <row r="1472" spans="12:14">
      <c r="L1472">
        <v>1465</v>
      </c>
      <c r="M1472" t="e">
        <f t="shared" si="44"/>
        <v>#VALUE!</v>
      </c>
      <c r="N1472" t="e">
        <f t="shared" si="45"/>
        <v>#VALUE!</v>
      </c>
    </row>
    <row r="1473" spans="12:14">
      <c r="L1473">
        <v>1466</v>
      </c>
      <c r="M1473" t="e">
        <f t="shared" si="44"/>
        <v>#VALUE!</v>
      </c>
      <c r="N1473" t="e">
        <f t="shared" si="45"/>
        <v>#VALUE!</v>
      </c>
    </row>
    <row r="1474" spans="12:14">
      <c r="L1474">
        <v>1467</v>
      </c>
      <c r="M1474" t="e">
        <f t="shared" si="44"/>
        <v>#VALUE!</v>
      </c>
      <c r="N1474" t="e">
        <f t="shared" si="45"/>
        <v>#VALUE!</v>
      </c>
    </row>
    <row r="1475" spans="12:14">
      <c r="L1475">
        <v>1468</v>
      </c>
      <c r="M1475" t="e">
        <f t="shared" si="44"/>
        <v>#VALUE!</v>
      </c>
      <c r="N1475" t="e">
        <f t="shared" si="45"/>
        <v>#VALUE!</v>
      </c>
    </row>
    <row r="1476" spans="12:14">
      <c r="L1476">
        <v>1469</v>
      </c>
      <c r="M1476" t="e">
        <f t="shared" si="44"/>
        <v>#VALUE!</v>
      </c>
      <c r="N1476" t="e">
        <f t="shared" si="45"/>
        <v>#VALUE!</v>
      </c>
    </row>
    <row r="1477" spans="12:14">
      <c r="L1477">
        <v>1470</v>
      </c>
      <c r="M1477" t="e">
        <f t="shared" si="44"/>
        <v>#VALUE!</v>
      </c>
      <c r="N1477" t="e">
        <f t="shared" si="45"/>
        <v>#VALUE!</v>
      </c>
    </row>
    <row r="1478" spans="12:14">
      <c r="L1478">
        <v>1471</v>
      </c>
      <c r="M1478" t="e">
        <f t="shared" si="44"/>
        <v>#VALUE!</v>
      </c>
      <c r="N1478" t="e">
        <f t="shared" si="45"/>
        <v>#VALUE!</v>
      </c>
    </row>
    <row r="1479" spans="12:14">
      <c r="L1479">
        <v>1472</v>
      </c>
      <c r="M1479" t="e">
        <f t="shared" si="44"/>
        <v>#VALUE!</v>
      </c>
      <c r="N1479" t="e">
        <f t="shared" si="45"/>
        <v>#VALUE!</v>
      </c>
    </row>
    <row r="1480" spans="12:14">
      <c r="L1480">
        <v>1473</v>
      </c>
      <c r="M1480" t="e">
        <f t="shared" ref="M1480:M1543" si="46">HYPGEOMDIST(L1480,$C$9,$B$9,$A$9)</f>
        <v>#VALUE!</v>
      </c>
      <c r="N1480" t="e">
        <f t="shared" si="45"/>
        <v>#VALUE!</v>
      </c>
    </row>
    <row r="1481" spans="12:14">
      <c r="L1481">
        <v>1474</v>
      </c>
      <c r="M1481" t="e">
        <f t="shared" si="46"/>
        <v>#VALUE!</v>
      </c>
      <c r="N1481" t="e">
        <f t="shared" ref="N1481:N1544" si="47">N1480+M1480</f>
        <v>#VALUE!</v>
      </c>
    </row>
    <row r="1482" spans="12:14">
      <c r="L1482">
        <v>1475</v>
      </c>
      <c r="M1482" t="e">
        <f t="shared" si="46"/>
        <v>#VALUE!</v>
      </c>
      <c r="N1482" t="e">
        <f t="shared" si="47"/>
        <v>#VALUE!</v>
      </c>
    </row>
    <row r="1483" spans="12:14">
      <c r="L1483">
        <v>1476</v>
      </c>
      <c r="M1483" t="e">
        <f t="shared" si="46"/>
        <v>#VALUE!</v>
      </c>
      <c r="N1483" t="e">
        <f t="shared" si="47"/>
        <v>#VALUE!</v>
      </c>
    </row>
    <row r="1484" spans="12:14">
      <c r="L1484">
        <v>1477</v>
      </c>
      <c r="M1484" t="e">
        <f t="shared" si="46"/>
        <v>#VALUE!</v>
      </c>
      <c r="N1484" t="e">
        <f t="shared" si="47"/>
        <v>#VALUE!</v>
      </c>
    </row>
    <row r="1485" spans="12:14">
      <c r="L1485">
        <v>1478</v>
      </c>
      <c r="M1485" t="e">
        <f t="shared" si="46"/>
        <v>#VALUE!</v>
      </c>
      <c r="N1485" t="e">
        <f t="shared" si="47"/>
        <v>#VALUE!</v>
      </c>
    </row>
    <row r="1486" spans="12:14">
      <c r="L1486">
        <v>1479</v>
      </c>
      <c r="M1486" t="e">
        <f t="shared" si="46"/>
        <v>#VALUE!</v>
      </c>
      <c r="N1486" t="e">
        <f t="shared" si="47"/>
        <v>#VALUE!</v>
      </c>
    </row>
    <row r="1487" spans="12:14">
      <c r="L1487">
        <v>1480</v>
      </c>
      <c r="M1487" t="e">
        <f t="shared" si="46"/>
        <v>#VALUE!</v>
      </c>
      <c r="N1487" t="e">
        <f t="shared" si="47"/>
        <v>#VALUE!</v>
      </c>
    </row>
    <row r="1488" spans="12:14">
      <c r="L1488">
        <v>1481</v>
      </c>
      <c r="M1488" t="e">
        <f t="shared" si="46"/>
        <v>#VALUE!</v>
      </c>
      <c r="N1488" t="e">
        <f t="shared" si="47"/>
        <v>#VALUE!</v>
      </c>
    </row>
    <row r="1489" spans="12:14">
      <c r="L1489">
        <v>1482</v>
      </c>
      <c r="M1489" t="e">
        <f t="shared" si="46"/>
        <v>#VALUE!</v>
      </c>
      <c r="N1489" t="e">
        <f t="shared" si="47"/>
        <v>#VALUE!</v>
      </c>
    </row>
    <row r="1490" spans="12:14">
      <c r="L1490">
        <v>1483</v>
      </c>
      <c r="M1490" t="e">
        <f t="shared" si="46"/>
        <v>#VALUE!</v>
      </c>
      <c r="N1490" t="e">
        <f t="shared" si="47"/>
        <v>#VALUE!</v>
      </c>
    </row>
    <row r="1491" spans="12:14">
      <c r="L1491">
        <v>1484</v>
      </c>
      <c r="M1491" t="e">
        <f t="shared" si="46"/>
        <v>#VALUE!</v>
      </c>
      <c r="N1491" t="e">
        <f t="shared" si="47"/>
        <v>#VALUE!</v>
      </c>
    </row>
    <row r="1492" spans="12:14">
      <c r="L1492">
        <v>1485</v>
      </c>
      <c r="M1492" t="e">
        <f t="shared" si="46"/>
        <v>#VALUE!</v>
      </c>
      <c r="N1492" t="e">
        <f t="shared" si="47"/>
        <v>#VALUE!</v>
      </c>
    </row>
    <row r="1493" spans="12:14">
      <c r="L1493">
        <v>1486</v>
      </c>
      <c r="M1493" t="e">
        <f t="shared" si="46"/>
        <v>#VALUE!</v>
      </c>
      <c r="N1493" t="e">
        <f t="shared" si="47"/>
        <v>#VALUE!</v>
      </c>
    </row>
    <row r="1494" spans="12:14">
      <c r="L1494">
        <v>1487</v>
      </c>
      <c r="M1494" t="e">
        <f t="shared" si="46"/>
        <v>#VALUE!</v>
      </c>
      <c r="N1494" t="e">
        <f t="shared" si="47"/>
        <v>#VALUE!</v>
      </c>
    </row>
    <row r="1495" spans="12:14">
      <c r="L1495">
        <v>1488</v>
      </c>
      <c r="M1495" t="e">
        <f t="shared" si="46"/>
        <v>#VALUE!</v>
      </c>
      <c r="N1495" t="e">
        <f t="shared" si="47"/>
        <v>#VALUE!</v>
      </c>
    </row>
    <row r="1496" spans="12:14">
      <c r="L1496">
        <v>1489</v>
      </c>
      <c r="M1496" t="e">
        <f t="shared" si="46"/>
        <v>#VALUE!</v>
      </c>
      <c r="N1496" t="e">
        <f t="shared" si="47"/>
        <v>#VALUE!</v>
      </c>
    </row>
    <row r="1497" spans="12:14">
      <c r="L1497">
        <v>1490</v>
      </c>
      <c r="M1497" t="e">
        <f t="shared" si="46"/>
        <v>#VALUE!</v>
      </c>
      <c r="N1497" t="e">
        <f t="shared" si="47"/>
        <v>#VALUE!</v>
      </c>
    </row>
    <row r="1498" spans="12:14">
      <c r="L1498">
        <v>1491</v>
      </c>
      <c r="M1498" t="e">
        <f t="shared" si="46"/>
        <v>#VALUE!</v>
      </c>
      <c r="N1498" t="e">
        <f t="shared" si="47"/>
        <v>#VALUE!</v>
      </c>
    </row>
    <row r="1499" spans="12:14">
      <c r="L1499">
        <v>1492</v>
      </c>
      <c r="M1499" t="e">
        <f t="shared" si="46"/>
        <v>#VALUE!</v>
      </c>
      <c r="N1499" t="e">
        <f t="shared" si="47"/>
        <v>#VALUE!</v>
      </c>
    </row>
    <row r="1500" spans="12:14">
      <c r="L1500">
        <v>1493</v>
      </c>
      <c r="M1500" t="e">
        <f t="shared" si="46"/>
        <v>#VALUE!</v>
      </c>
      <c r="N1500" t="e">
        <f t="shared" si="47"/>
        <v>#VALUE!</v>
      </c>
    </row>
    <row r="1501" spans="12:14">
      <c r="L1501">
        <v>1494</v>
      </c>
      <c r="M1501" t="e">
        <f t="shared" si="46"/>
        <v>#VALUE!</v>
      </c>
      <c r="N1501" t="e">
        <f t="shared" si="47"/>
        <v>#VALUE!</v>
      </c>
    </row>
    <row r="1502" spans="12:14">
      <c r="L1502">
        <v>1495</v>
      </c>
      <c r="M1502" t="e">
        <f t="shared" si="46"/>
        <v>#VALUE!</v>
      </c>
      <c r="N1502" t="e">
        <f t="shared" si="47"/>
        <v>#VALUE!</v>
      </c>
    </row>
    <row r="1503" spans="12:14">
      <c r="L1503">
        <v>1496</v>
      </c>
      <c r="M1503" t="e">
        <f t="shared" si="46"/>
        <v>#VALUE!</v>
      </c>
      <c r="N1503" t="e">
        <f t="shared" si="47"/>
        <v>#VALUE!</v>
      </c>
    </row>
    <row r="1504" spans="12:14">
      <c r="L1504">
        <v>1497</v>
      </c>
      <c r="M1504" t="e">
        <f t="shared" si="46"/>
        <v>#VALUE!</v>
      </c>
      <c r="N1504" t="e">
        <f t="shared" si="47"/>
        <v>#VALUE!</v>
      </c>
    </row>
    <row r="1505" spans="12:14">
      <c r="L1505">
        <v>1498</v>
      </c>
      <c r="M1505" t="e">
        <f t="shared" si="46"/>
        <v>#VALUE!</v>
      </c>
      <c r="N1505" t="e">
        <f t="shared" si="47"/>
        <v>#VALUE!</v>
      </c>
    </row>
    <row r="1506" spans="12:14">
      <c r="L1506">
        <v>1499</v>
      </c>
      <c r="M1506" t="e">
        <f t="shared" si="46"/>
        <v>#VALUE!</v>
      </c>
      <c r="N1506" t="e">
        <f t="shared" si="47"/>
        <v>#VALUE!</v>
      </c>
    </row>
    <row r="1507" spans="12:14">
      <c r="L1507">
        <v>1500</v>
      </c>
      <c r="M1507" t="e">
        <f t="shared" si="46"/>
        <v>#VALUE!</v>
      </c>
      <c r="N1507" t="e">
        <f t="shared" si="47"/>
        <v>#VALUE!</v>
      </c>
    </row>
    <row r="1508" spans="12:14">
      <c r="L1508">
        <v>1501</v>
      </c>
      <c r="M1508" t="e">
        <f t="shared" si="46"/>
        <v>#VALUE!</v>
      </c>
      <c r="N1508" t="e">
        <f t="shared" si="47"/>
        <v>#VALUE!</v>
      </c>
    </row>
    <row r="1509" spans="12:14">
      <c r="L1509">
        <v>1502</v>
      </c>
      <c r="M1509" t="e">
        <f t="shared" si="46"/>
        <v>#VALUE!</v>
      </c>
      <c r="N1509" t="e">
        <f t="shared" si="47"/>
        <v>#VALUE!</v>
      </c>
    </row>
    <row r="1510" spans="12:14">
      <c r="L1510">
        <v>1503</v>
      </c>
      <c r="M1510" t="e">
        <f t="shared" si="46"/>
        <v>#VALUE!</v>
      </c>
      <c r="N1510" t="e">
        <f t="shared" si="47"/>
        <v>#VALUE!</v>
      </c>
    </row>
    <row r="1511" spans="12:14">
      <c r="L1511">
        <v>1504</v>
      </c>
      <c r="M1511" t="e">
        <f t="shared" si="46"/>
        <v>#VALUE!</v>
      </c>
      <c r="N1511" t="e">
        <f t="shared" si="47"/>
        <v>#VALUE!</v>
      </c>
    </row>
    <row r="1512" spans="12:14">
      <c r="L1512">
        <v>1505</v>
      </c>
      <c r="M1512" t="e">
        <f t="shared" si="46"/>
        <v>#VALUE!</v>
      </c>
      <c r="N1512" t="e">
        <f t="shared" si="47"/>
        <v>#VALUE!</v>
      </c>
    </row>
    <row r="1513" spans="12:14">
      <c r="L1513">
        <v>1506</v>
      </c>
      <c r="M1513" t="e">
        <f t="shared" si="46"/>
        <v>#VALUE!</v>
      </c>
      <c r="N1513" t="e">
        <f t="shared" si="47"/>
        <v>#VALUE!</v>
      </c>
    </row>
    <row r="1514" spans="12:14">
      <c r="L1514">
        <v>1507</v>
      </c>
      <c r="M1514" t="e">
        <f t="shared" si="46"/>
        <v>#VALUE!</v>
      </c>
      <c r="N1514" t="e">
        <f t="shared" si="47"/>
        <v>#VALUE!</v>
      </c>
    </row>
    <row r="1515" spans="12:14">
      <c r="L1515">
        <v>1508</v>
      </c>
      <c r="M1515" t="e">
        <f t="shared" si="46"/>
        <v>#VALUE!</v>
      </c>
      <c r="N1515" t="e">
        <f t="shared" si="47"/>
        <v>#VALUE!</v>
      </c>
    </row>
    <row r="1516" spans="12:14">
      <c r="L1516">
        <v>1509</v>
      </c>
      <c r="M1516" t="e">
        <f t="shared" si="46"/>
        <v>#VALUE!</v>
      </c>
      <c r="N1516" t="e">
        <f t="shared" si="47"/>
        <v>#VALUE!</v>
      </c>
    </row>
    <row r="1517" spans="12:14">
      <c r="L1517">
        <v>1510</v>
      </c>
      <c r="M1517" t="e">
        <f t="shared" si="46"/>
        <v>#VALUE!</v>
      </c>
      <c r="N1517" t="e">
        <f t="shared" si="47"/>
        <v>#VALUE!</v>
      </c>
    </row>
    <row r="1518" spans="12:14">
      <c r="L1518">
        <v>1511</v>
      </c>
      <c r="M1518" t="e">
        <f t="shared" si="46"/>
        <v>#VALUE!</v>
      </c>
      <c r="N1518" t="e">
        <f t="shared" si="47"/>
        <v>#VALUE!</v>
      </c>
    </row>
    <row r="1519" spans="12:14">
      <c r="L1519">
        <v>1512</v>
      </c>
      <c r="M1519" t="e">
        <f t="shared" si="46"/>
        <v>#VALUE!</v>
      </c>
      <c r="N1519" t="e">
        <f t="shared" si="47"/>
        <v>#VALUE!</v>
      </c>
    </row>
    <row r="1520" spans="12:14">
      <c r="L1520">
        <v>1513</v>
      </c>
      <c r="M1520" t="e">
        <f t="shared" si="46"/>
        <v>#VALUE!</v>
      </c>
      <c r="N1520" t="e">
        <f t="shared" si="47"/>
        <v>#VALUE!</v>
      </c>
    </row>
    <row r="1521" spans="12:14">
      <c r="L1521">
        <v>1514</v>
      </c>
      <c r="M1521" t="e">
        <f t="shared" si="46"/>
        <v>#VALUE!</v>
      </c>
      <c r="N1521" t="e">
        <f t="shared" si="47"/>
        <v>#VALUE!</v>
      </c>
    </row>
    <row r="1522" spans="12:14">
      <c r="L1522">
        <v>1515</v>
      </c>
      <c r="M1522" t="e">
        <f t="shared" si="46"/>
        <v>#VALUE!</v>
      </c>
      <c r="N1522" t="e">
        <f t="shared" si="47"/>
        <v>#VALUE!</v>
      </c>
    </row>
    <row r="1523" spans="12:14">
      <c r="L1523">
        <v>1516</v>
      </c>
      <c r="M1523" t="e">
        <f t="shared" si="46"/>
        <v>#VALUE!</v>
      </c>
      <c r="N1523" t="e">
        <f t="shared" si="47"/>
        <v>#VALUE!</v>
      </c>
    </row>
    <row r="1524" spans="12:14">
      <c r="L1524">
        <v>1517</v>
      </c>
      <c r="M1524" t="e">
        <f t="shared" si="46"/>
        <v>#VALUE!</v>
      </c>
      <c r="N1524" t="e">
        <f t="shared" si="47"/>
        <v>#VALUE!</v>
      </c>
    </row>
    <row r="1525" spans="12:14">
      <c r="L1525">
        <v>1518</v>
      </c>
      <c r="M1525" t="e">
        <f t="shared" si="46"/>
        <v>#VALUE!</v>
      </c>
      <c r="N1525" t="e">
        <f t="shared" si="47"/>
        <v>#VALUE!</v>
      </c>
    </row>
    <row r="1526" spans="12:14">
      <c r="L1526">
        <v>1519</v>
      </c>
      <c r="M1526" t="e">
        <f t="shared" si="46"/>
        <v>#VALUE!</v>
      </c>
      <c r="N1526" t="e">
        <f t="shared" si="47"/>
        <v>#VALUE!</v>
      </c>
    </row>
    <row r="1527" spans="12:14">
      <c r="L1527">
        <v>1520</v>
      </c>
      <c r="M1527" t="e">
        <f t="shared" si="46"/>
        <v>#VALUE!</v>
      </c>
      <c r="N1527" t="e">
        <f t="shared" si="47"/>
        <v>#VALUE!</v>
      </c>
    </row>
    <row r="1528" spans="12:14">
      <c r="L1528">
        <v>1521</v>
      </c>
      <c r="M1528" t="e">
        <f t="shared" si="46"/>
        <v>#VALUE!</v>
      </c>
      <c r="N1528" t="e">
        <f t="shared" si="47"/>
        <v>#VALUE!</v>
      </c>
    </row>
    <row r="1529" spans="12:14">
      <c r="L1529">
        <v>1522</v>
      </c>
      <c r="M1529" t="e">
        <f t="shared" si="46"/>
        <v>#VALUE!</v>
      </c>
      <c r="N1529" t="e">
        <f t="shared" si="47"/>
        <v>#VALUE!</v>
      </c>
    </row>
    <row r="1530" spans="12:14">
      <c r="L1530">
        <v>1523</v>
      </c>
      <c r="M1530" t="e">
        <f t="shared" si="46"/>
        <v>#VALUE!</v>
      </c>
      <c r="N1530" t="e">
        <f t="shared" si="47"/>
        <v>#VALUE!</v>
      </c>
    </row>
    <row r="1531" spans="12:14">
      <c r="L1531">
        <v>1524</v>
      </c>
      <c r="M1531" t="e">
        <f t="shared" si="46"/>
        <v>#VALUE!</v>
      </c>
      <c r="N1531" t="e">
        <f t="shared" si="47"/>
        <v>#VALUE!</v>
      </c>
    </row>
    <row r="1532" spans="12:14">
      <c r="L1532">
        <v>1525</v>
      </c>
      <c r="M1532" t="e">
        <f t="shared" si="46"/>
        <v>#VALUE!</v>
      </c>
      <c r="N1532" t="e">
        <f t="shared" si="47"/>
        <v>#VALUE!</v>
      </c>
    </row>
    <row r="1533" spans="12:14">
      <c r="L1533">
        <v>1526</v>
      </c>
      <c r="M1533" t="e">
        <f t="shared" si="46"/>
        <v>#VALUE!</v>
      </c>
      <c r="N1533" t="e">
        <f t="shared" si="47"/>
        <v>#VALUE!</v>
      </c>
    </row>
    <row r="1534" spans="12:14">
      <c r="L1534">
        <v>1527</v>
      </c>
      <c r="M1534" t="e">
        <f t="shared" si="46"/>
        <v>#VALUE!</v>
      </c>
      <c r="N1534" t="e">
        <f t="shared" si="47"/>
        <v>#VALUE!</v>
      </c>
    </row>
    <row r="1535" spans="12:14">
      <c r="L1535">
        <v>1528</v>
      </c>
      <c r="M1535" t="e">
        <f t="shared" si="46"/>
        <v>#VALUE!</v>
      </c>
      <c r="N1535" t="e">
        <f t="shared" si="47"/>
        <v>#VALUE!</v>
      </c>
    </row>
    <row r="1536" spans="12:14">
      <c r="L1536">
        <v>1529</v>
      </c>
      <c r="M1536" t="e">
        <f t="shared" si="46"/>
        <v>#VALUE!</v>
      </c>
      <c r="N1536" t="e">
        <f t="shared" si="47"/>
        <v>#VALUE!</v>
      </c>
    </row>
    <row r="1537" spans="12:14">
      <c r="L1537">
        <v>1530</v>
      </c>
      <c r="M1537" t="e">
        <f t="shared" si="46"/>
        <v>#VALUE!</v>
      </c>
      <c r="N1537" t="e">
        <f t="shared" si="47"/>
        <v>#VALUE!</v>
      </c>
    </row>
    <row r="1538" spans="12:14">
      <c r="L1538">
        <v>1531</v>
      </c>
      <c r="M1538" t="e">
        <f t="shared" si="46"/>
        <v>#VALUE!</v>
      </c>
      <c r="N1538" t="e">
        <f t="shared" si="47"/>
        <v>#VALUE!</v>
      </c>
    </row>
    <row r="1539" spans="12:14">
      <c r="L1539">
        <v>1532</v>
      </c>
      <c r="M1539" t="e">
        <f t="shared" si="46"/>
        <v>#VALUE!</v>
      </c>
      <c r="N1539" t="e">
        <f t="shared" si="47"/>
        <v>#VALUE!</v>
      </c>
    </row>
    <row r="1540" spans="12:14">
      <c r="L1540">
        <v>1533</v>
      </c>
      <c r="M1540" t="e">
        <f t="shared" si="46"/>
        <v>#VALUE!</v>
      </c>
      <c r="N1540" t="e">
        <f t="shared" si="47"/>
        <v>#VALUE!</v>
      </c>
    </row>
    <row r="1541" spans="12:14">
      <c r="L1541">
        <v>1534</v>
      </c>
      <c r="M1541" t="e">
        <f t="shared" si="46"/>
        <v>#VALUE!</v>
      </c>
      <c r="N1541" t="e">
        <f t="shared" si="47"/>
        <v>#VALUE!</v>
      </c>
    </row>
    <row r="1542" spans="12:14">
      <c r="L1542">
        <v>1535</v>
      </c>
      <c r="M1542" t="e">
        <f t="shared" si="46"/>
        <v>#VALUE!</v>
      </c>
      <c r="N1542" t="e">
        <f t="shared" si="47"/>
        <v>#VALUE!</v>
      </c>
    </row>
    <row r="1543" spans="12:14">
      <c r="L1543">
        <v>1536</v>
      </c>
      <c r="M1543" t="e">
        <f t="shared" si="46"/>
        <v>#VALUE!</v>
      </c>
      <c r="N1543" t="e">
        <f t="shared" si="47"/>
        <v>#VALUE!</v>
      </c>
    </row>
    <row r="1544" spans="12:14">
      <c r="L1544">
        <v>1537</v>
      </c>
      <c r="M1544" t="e">
        <f t="shared" ref="M1544:M1607" si="48">HYPGEOMDIST(L1544,$C$9,$B$9,$A$9)</f>
        <v>#VALUE!</v>
      </c>
      <c r="N1544" t="e">
        <f t="shared" si="47"/>
        <v>#VALUE!</v>
      </c>
    </row>
    <row r="1545" spans="12:14">
      <c r="L1545">
        <v>1538</v>
      </c>
      <c r="M1545" t="e">
        <f t="shared" si="48"/>
        <v>#VALUE!</v>
      </c>
      <c r="N1545" t="e">
        <f t="shared" ref="N1545:N1608" si="49">N1544+M1544</f>
        <v>#VALUE!</v>
      </c>
    </row>
    <row r="1546" spans="12:14">
      <c r="L1546">
        <v>1539</v>
      </c>
      <c r="M1546" t="e">
        <f t="shared" si="48"/>
        <v>#VALUE!</v>
      </c>
      <c r="N1546" t="e">
        <f t="shared" si="49"/>
        <v>#VALUE!</v>
      </c>
    </row>
    <row r="1547" spans="12:14">
      <c r="L1547">
        <v>1540</v>
      </c>
      <c r="M1547" t="e">
        <f t="shared" si="48"/>
        <v>#VALUE!</v>
      </c>
      <c r="N1547" t="e">
        <f t="shared" si="49"/>
        <v>#VALUE!</v>
      </c>
    </row>
    <row r="1548" spans="12:14">
      <c r="L1548">
        <v>1541</v>
      </c>
      <c r="M1548" t="e">
        <f t="shared" si="48"/>
        <v>#VALUE!</v>
      </c>
      <c r="N1548" t="e">
        <f t="shared" si="49"/>
        <v>#VALUE!</v>
      </c>
    </row>
    <row r="1549" spans="12:14">
      <c r="L1549">
        <v>1542</v>
      </c>
      <c r="M1549" t="e">
        <f t="shared" si="48"/>
        <v>#VALUE!</v>
      </c>
      <c r="N1549" t="e">
        <f t="shared" si="49"/>
        <v>#VALUE!</v>
      </c>
    </row>
    <row r="1550" spans="12:14">
      <c r="L1550">
        <v>1543</v>
      </c>
      <c r="M1550" t="e">
        <f t="shared" si="48"/>
        <v>#VALUE!</v>
      </c>
      <c r="N1550" t="e">
        <f t="shared" si="49"/>
        <v>#VALUE!</v>
      </c>
    </row>
    <row r="1551" spans="12:14">
      <c r="L1551">
        <v>1544</v>
      </c>
      <c r="M1551" t="e">
        <f t="shared" si="48"/>
        <v>#VALUE!</v>
      </c>
      <c r="N1551" t="e">
        <f t="shared" si="49"/>
        <v>#VALUE!</v>
      </c>
    </row>
    <row r="1552" spans="12:14">
      <c r="L1552">
        <v>1545</v>
      </c>
      <c r="M1552" t="e">
        <f t="shared" si="48"/>
        <v>#VALUE!</v>
      </c>
      <c r="N1552" t="e">
        <f t="shared" si="49"/>
        <v>#VALUE!</v>
      </c>
    </row>
    <row r="1553" spans="12:14">
      <c r="L1553">
        <v>1546</v>
      </c>
      <c r="M1553" t="e">
        <f t="shared" si="48"/>
        <v>#VALUE!</v>
      </c>
      <c r="N1553" t="e">
        <f t="shared" si="49"/>
        <v>#VALUE!</v>
      </c>
    </row>
    <row r="1554" spans="12:14">
      <c r="L1554">
        <v>1547</v>
      </c>
      <c r="M1554" t="e">
        <f t="shared" si="48"/>
        <v>#VALUE!</v>
      </c>
      <c r="N1554" t="e">
        <f t="shared" si="49"/>
        <v>#VALUE!</v>
      </c>
    </row>
    <row r="1555" spans="12:14">
      <c r="L1555">
        <v>1548</v>
      </c>
      <c r="M1555" t="e">
        <f t="shared" si="48"/>
        <v>#VALUE!</v>
      </c>
      <c r="N1555" t="e">
        <f t="shared" si="49"/>
        <v>#VALUE!</v>
      </c>
    </row>
    <row r="1556" spans="12:14">
      <c r="L1556">
        <v>1549</v>
      </c>
      <c r="M1556" t="e">
        <f t="shared" si="48"/>
        <v>#VALUE!</v>
      </c>
      <c r="N1556" t="e">
        <f t="shared" si="49"/>
        <v>#VALUE!</v>
      </c>
    </row>
    <row r="1557" spans="12:14">
      <c r="L1557">
        <v>1550</v>
      </c>
      <c r="M1557" t="e">
        <f t="shared" si="48"/>
        <v>#VALUE!</v>
      </c>
      <c r="N1557" t="e">
        <f t="shared" si="49"/>
        <v>#VALUE!</v>
      </c>
    </row>
    <row r="1558" spans="12:14">
      <c r="L1558">
        <v>1551</v>
      </c>
      <c r="M1558" t="e">
        <f t="shared" si="48"/>
        <v>#VALUE!</v>
      </c>
      <c r="N1558" t="e">
        <f t="shared" si="49"/>
        <v>#VALUE!</v>
      </c>
    </row>
    <row r="1559" spans="12:14">
      <c r="L1559">
        <v>1552</v>
      </c>
      <c r="M1559" t="e">
        <f t="shared" si="48"/>
        <v>#VALUE!</v>
      </c>
      <c r="N1559" t="e">
        <f t="shared" si="49"/>
        <v>#VALUE!</v>
      </c>
    </row>
    <row r="1560" spans="12:14">
      <c r="L1560">
        <v>1553</v>
      </c>
      <c r="M1560" t="e">
        <f t="shared" si="48"/>
        <v>#VALUE!</v>
      </c>
      <c r="N1560" t="e">
        <f t="shared" si="49"/>
        <v>#VALUE!</v>
      </c>
    </row>
    <row r="1561" spans="12:14">
      <c r="L1561">
        <v>1554</v>
      </c>
      <c r="M1561" t="e">
        <f t="shared" si="48"/>
        <v>#VALUE!</v>
      </c>
      <c r="N1561" t="e">
        <f t="shared" si="49"/>
        <v>#VALUE!</v>
      </c>
    </row>
    <row r="1562" spans="12:14">
      <c r="L1562">
        <v>1555</v>
      </c>
      <c r="M1562" t="e">
        <f t="shared" si="48"/>
        <v>#VALUE!</v>
      </c>
      <c r="N1562" t="e">
        <f t="shared" si="49"/>
        <v>#VALUE!</v>
      </c>
    </row>
    <row r="1563" spans="12:14">
      <c r="L1563">
        <v>1556</v>
      </c>
      <c r="M1563" t="e">
        <f t="shared" si="48"/>
        <v>#VALUE!</v>
      </c>
      <c r="N1563" t="e">
        <f t="shared" si="49"/>
        <v>#VALUE!</v>
      </c>
    </row>
    <row r="1564" spans="12:14">
      <c r="L1564">
        <v>1557</v>
      </c>
      <c r="M1564" t="e">
        <f t="shared" si="48"/>
        <v>#VALUE!</v>
      </c>
      <c r="N1564" t="e">
        <f t="shared" si="49"/>
        <v>#VALUE!</v>
      </c>
    </row>
    <row r="1565" spans="12:14">
      <c r="L1565">
        <v>1558</v>
      </c>
      <c r="M1565" t="e">
        <f t="shared" si="48"/>
        <v>#VALUE!</v>
      </c>
      <c r="N1565" t="e">
        <f t="shared" si="49"/>
        <v>#VALUE!</v>
      </c>
    </row>
    <row r="1566" spans="12:14">
      <c r="L1566">
        <v>1559</v>
      </c>
      <c r="M1566" t="e">
        <f t="shared" si="48"/>
        <v>#VALUE!</v>
      </c>
      <c r="N1566" t="e">
        <f t="shared" si="49"/>
        <v>#VALUE!</v>
      </c>
    </row>
    <row r="1567" spans="12:14">
      <c r="L1567">
        <v>1560</v>
      </c>
      <c r="M1567" t="e">
        <f t="shared" si="48"/>
        <v>#VALUE!</v>
      </c>
      <c r="N1567" t="e">
        <f t="shared" si="49"/>
        <v>#VALUE!</v>
      </c>
    </row>
    <row r="1568" spans="12:14">
      <c r="L1568">
        <v>1561</v>
      </c>
      <c r="M1568" t="e">
        <f t="shared" si="48"/>
        <v>#VALUE!</v>
      </c>
      <c r="N1568" t="e">
        <f t="shared" si="49"/>
        <v>#VALUE!</v>
      </c>
    </row>
    <row r="1569" spans="12:14">
      <c r="L1569">
        <v>1562</v>
      </c>
      <c r="M1569" t="e">
        <f t="shared" si="48"/>
        <v>#VALUE!</v>
      </c>
      <c r="N1569" t="e">
        <f t="shared" si="49"/>
        <v>#VALUE!</v>
      </c>
    </row>
    <row r="1570" spans="12:14">
      <c r="L1570">
        <v>1563</v>
      </c>
      <c r="M1570" t="e">
        <f t="shared" si="48"/>
        <v>#VALUE!</v>
      </c>
      <c r="N1570" t="e">
        <f t="shared" si="49"/>
        <v>#VALUE!</v>
      </c>
    </row>
    <row r="1571" spans="12:14">
      <c r="L1571">
        <v>1564</v>
      </c>
      <c r="M1571" t="e">
        <f t="shared" si="48"/>
        <v>#VALUE!</v>
      </c>
      <c r="N1571" t="e">
        <f t="shared" si="49"/>
        <v>#VALUE!</v>
      </c>
    </row>
    <row r="1572" spans="12:14">
      <c r="L1572">
        <v>1565</v>
      </c>
      <c r="M1572" t="e">
        <f t="shared" si="48"/>
        <v>#VALUE!</v>
      </c>
      <c r="N1572" t="e">
        <f t="shared" si="49"/>
        <v>#VALUE!</v>
      </c>
    </row>
    <row r="1573" spans="12:14">
      <c r="L1573">
        <v>1566</v>
      </c>
      <c r="M1573" t="e">
        <f t="shared" si="48"/>
        <v>#VALUE!</v>
      </c>
      <c r="N1573" t="e">
        <f t="shared" si="49"/>
        <v>#VALUE!</v>
      </c>
    </row>
    <row r="1574" spans="12:14">
      <c r="L1574">
        <v>1567</v>
      </c>
      <c r="M1574" t="e">
        <f t="shared" si="48"/>
        <v>#VALUE!</v>
      </c>
      <c r="N1574" t="e">
        <f t="shared" si="49"/>
        <v>#VALUE!</v>
      </c>
    </row>
    <row r="1575" spans="12:14">
      <c r="L1575">
        <v>1568</v>
      </c>
      <c r="M1575" t="e">
        <f t="shared" si="48"/>
        <v>#VALUE!</v>
      </c>
      <c r="N1575" t="e">
        <f t="shared" si="49"/>
        <v>#VALUE!</v>
      </c>
    </row>
    <row r="1576" spans="12:14">
      <c r="L1576">
        <v>1569</v>
      </c>
      <c r="M1576" t="e">
        <f t="shared" si="48"/>
        <v>#VALUE!</v>
      </c>
      <c r="N1576" t="e">
        <f t="shared" si="49"/>
        <v>#VALUE!</v>
      </c>
    </row>
    <row r="1577" spans="12:14">
      <c r="L1577">
        <v>1570</v>
      </c>
      <c r="M1577" t="e">
        <f t="shared" si="48"/>
        <v>#VALUE!</v>
      </c>
      <c r="N1577" t="e">
        <f t="shared" si="49"/>
        <v>#VALUE!</v>
      </c>
    </row>
    <row r="1578" spans="12:14">
      <c r="L1578">
        <v>1571</v>
      </c>
      <c r="M1578" t="e">
        <f t="shared" si="48"/>
        <v>#VALUE!</v>
      </c>
      <c r="N1578" t="e">
        <f t="shared" si="49"/>
        <v>#VALUE!</v>
      </c>
    </row>
    <row r="1579" spans="12:14">
      <c r="L1579">
        <v>1572</v>
      </c>
      <c r="M1579" t="e">
        <f t="shared" si="48"/>
        <v>#VALUE!</v>
      </c>
      <c r="N1579" t="e">
        <f t="shared" si="49"/>
        <v>#VALUE!</v>
      </c>
    </row>
    <row r="1580" spans="12:14">
      <c r="L1580">
        <v>1573</v>
      </c>
      <c r="M1580" t="e">
        <f t="shared" si="48"/>
        <v>#VALUE!</v>
      </c>
      <c r="N1580" t="e">
        <f t="shared" si="49"/>
        <v>#VALUE!</v>
      </c>
    </row>
    <row r="1581" spans="12:14">
      <c r="L1581">
        <v>1574</v>
      </c>
      <c r="M1581" t="e">
        <f t="shared" si="48"/>
        <v>#VALUE!</v>
      </c>
      <c r="N1581" t="e">
        <f t="shared" si="49"/>
        <v>#VALUE!</v>
      </c>
    </row>
    <row r="1582" spans="12:14">
      <c r="L1582">
        <v>1575</v>
      </c>
      <c r="M1582" t="e">
        <f t="shared" si="48"/>
        <v>#VALUE!</v>
      </c>
      <c r="N1582" t="e">
        <f t="shared" si="49"/>
        <v>#VALUE!</v>
      </c>
    </row>
    <row r="1583" spans="12:14">
      <c r="L1583">
        <v>1576</v>
      </c>
      <c r="M1583" t="e">
        <f t="shared" si="48"/>
        <v>#VALUE!</v>
      </c>
      <c r="N1583" t="e">
        <f t="shared" si="49"/>
        <v>#VALUE!</v>
      </c>
    </row>
    <row r="1584" spans="12:14">
      <c r="L1584">
        <v>1577</v>
      </c>
      <c r="M1584" t="e">
        <f t="shared" si="48"/>
        <v>#VALUE!</v>
      </c>
      <c r="N1584" t="e">
        <f t="shared" si="49"/>
        <v>#VALUE!</v>
      </c>
    </row>
    <row r="1585" spans="12:14">
      <c r="L1585">
        <v>1578</v>
      </c>
      <c r="M1585" t="e">
        <f t="shared" si="48"/>
        <v>#VALUE!</v>
      </c>
      <c r="N1585" t="e">
        <f t="shared" si="49"/>
        <v>#VALUE!</v>
      </c>
    </row>
    <row r="1586" spans="12:14">
      <c r="L1586">
        <v>1579</v>
      </c>
      <c r="M1586" t="e">
        <f t="shared" si="48"/>
        <v>#VALUE!</v>
      </c>
      <c r="N1586" t="e">
        <f t="shared" si="49"/>
        <v>#VALUE!</v>
      </c>
    </row>
    <row r="1587" spans="12:14">
      <c r="L1587">
        <v>1580</v>
      </c>
      <c r="M1587" t="e">
        <f t="shared" si="48"/>
        <v>#VALUE!</v>
      </c>
      <c r="N1587" t="e">
        <f t="shared" si="49"/>
        <v>#VALUE!</v>
      </c>
    </row>
    <row r="1588" spans="12:14">
      <c r="L1588">
        <v>1581</v>
      </c>
      <c r="M1588" t="e">
        <f t="shared" si="48"/>
        <v>#VALUE!</v>
      </c>
      <c r="N1588" t="e">
        <f t="shared" si="49"/>
        <v>#VALUE!</v>
      </c>
    </row>
    <row r="1589" spans="12:14">
      <c r="L1589">
        <v>1582</v>
      </c>
      <c r="M1589" t="e">
        <f t="shared" si="48"/>
        <v>#VALUE!</v>
      </c>
      <c r="N1589" t="e">
        <f t="shared" si="49"/>
        <v>#VALUE!</v>
      </c>
    </row>
    <row r="1590" spans="12:14">
      <c r="L1590">
        <v>1583</v>
      </c>
      <c r="M1590" t="e">
        <f t="shared" si="48"/>
        <v>#VALUE!</v>
      </c>
      <c r="N1590" t="e">
        <f t="shared" si="49"/>
        <v>#VALUE!</v>
      </c>
    </row>
    <row r="1591" spans="12:14">
      <c r="L1591">
        <v>1584</v>
      </c>
      <c r="M1591" t="e">
        <f t="shared" si="48"/>
        <v>#VALUE!</v>
      </c>
      <c r="N1591" t="e">
        <f t="shared" si="49"/>
        <v>#VALUE!</v>
      </c>
    </row>
    <row r="1592" spans="12:14">
      <c r="L1592">
        <v>1585</v>
      </c>
      <c r="M1592" t="e">
        <f t="shared" si="48"/>
        <v>#VALUE!</v>
      </c>
      <c r="N1592" t="e">
        <f t="shared" si="49"/>
        <v>#VALUE!</v>
      </c>
    </row>
    <row r="1593" spans="12:14">
      <c r="L1593">
        <v>1586</v>
      </c>
      <c r="M1593" t="e">
        <f t="shared" si="48"/>
        <v>#VALUE!</v>
      </c>
      <c r="N1593" t="e">
        <f t="shared" si="49"/>
        <v>#VALUE!</v>
      </c>
    </row>
    <row r="1594" spans="12:14">
      <c r="L1594">
        <v>1587</v>
      </c>
      <c r="M1594" t="e">
        <f t="shared" si="48"/>
        <v>#VALUE!</v>
      </c>
      <c r="N1594" t="e">
        <f t="shared" si="49"/>
        <v>#VALUE!</v>
      </c>
    </row>
    <row r="1595" spans="12:14">
      <c r="L1595">
        <v>1588</v>
      </c>
      <c r="M1595" t="e">
        <f t="shared" si="48"/>
        <v>#VALUE!</v>
      </c>
      <c r="N1595" t="e">
        <f t="shared" si="49"/>
        <v>#VALUE!</v>
      </c>
    </row>
    <row r="1596" spans="12:14">
      <c r="L1596">
        <v>1589</v>
      </c>
      <c r="M1596" t="e">
        <f t="shared" si="48"/>
        <v>#VALUE!</v>
      </c>
      <c r="N1596" t="e">
        <f t="shared" si="49"/>
        <v>#VALUE!</v>
      </c>
    </row>
    <row r="1597" spans="12:14">
      <c r="L1597">
        <v>1590</v>
      </c>
      <c r="M1597" t="e">
        <f t="shared" si="48"/>
        <v>#VALUE!</v>
      </c>
      <c r="N1597" t="e">
        <f t="shared" si="49"/>
        <v>#VALUE!</v>
      </c>
    </row>
    <row r="1598" spans="12:14">
      <c r="L1598">
        <v>1591</v>
      </c>
      <c r="M1598" t="e">
        <f t="shared" si="48"/>
        <v>#VALUE!</v>
      </c>
      <c r="N1598" t="e">
        <f t="shared" si="49"/>
        <v>#VALUE!</v>
      </c>
    </row>
    <row r="1599" spans="12:14">
      <c r="L1599">
        <v>1592</v>
      </c>
      <c r="M1599" t="e">
        <f t="shared" si="48"/>
        <v>#VALUE!</v>
      </c>
      <c r="N1599" t="e">
        <f t="shared" si="49"/>
        <v>#VALUE!</v>
      </c>
    </row>
    <row r="1600" spans="12:14">
      <c r="L1600">
        <v>1593</v>
      </c>
      <c r="M1600" t="e">
        <f t="shared" si="48"/>
        <v>#VALUE!</v>
      </c>
      <c r="N1600" t="e">
        <f t="shared" si="49"/>
        <v>#VALUE!</v>
      </c>
    </row>
    <row r="1601" spans="12:14">
      <c r="L1601">
        <v>1594</v>
      </c>
      <c r="M1601" t="e">
        <f t="shared" si="48"/>
        <v>#VALUE!</v>
      </c>
      <c r="N1601" t="e">
        <f t="shared" si="49"/>
        <v>#VALUE!</v>
      </c>
    </row>
    <row r="1602" spans="12:14">
      <c r="L1602">
        <v>1595</v>
      </c>
      <c r="M1602" t="e">
        <f t="shared" si="48"/>
        <v>#VALUE!</v>
      </c>
      <c r="N1602" t="e">
        <f t="shared" si="49"/>
        <v>#VALUE!</v>
      </c>
    </row>
    <row r="1603" spans="12:14">
      <c r="L1603">
        <v>1596</v>
      </c>
      <c r="M1603" t="e">
        <f t="shared" si="48"/>
        <v>#VALUE!</v>
      </c>
      <c r="N1603" t="e">
        <f t="shared" si="49"/>
        <v>#VALUE!</v>
      </c>
    </row>
    <row r="1604" spans="12:14">
      <c r="L1604">
        <v>1597</v>
      </c>
      <c r="M1604" t="e">
        <f t="shared" si="48"/>
        <v>#VALUE!</v>
      </c>
      <c r="N1604" t="e">
        <f t="shared" si="49"/>
        <v>#VALUE!</v>
      </c>
    </row>
    <row r="1605" spans="12:14">
      <c r="L1605">
        <v>1598</v>
      </c>
      <c r="M1605" t="e">
        <f t="shared" si="48"/>
        <v>#VALUE!</v>
      </c>
      <c r="N1605" t="e">
        <f t="shared" si="49"/>
        <v>#VALUE!</v>
      </c>
    </row>
    <row r="1606" spans="12:14">
      <c r="L1606">
        <v>1599</v>
      </c>
      <c r="M1606" t="e">
        <f t="shared" si="48"/>
        <v>#VALUE!</v>
      </c>
      <c r="N1606" t="e">
        <f t="shared" si="49"/>
        <v>#VALUE!</v>
      </c>
    </row>
    <row r="1607" spans="12:14">
      <c r="L1607">
        <v>1600</v>
      </c>
      <c r="M1607" t="e">
        <f t="shared" si="48"/>
        <v>#VALUE!</v>
      </c>
      <c r="N1607" t="e">
        <f t="shared" si="49"/>
        <v>#VALUE!</v>
      </c>
    </row>
    <row r="1608" spans="12:14">
      <c r="L1608">
        <v>1601</v>
      </c>
      <c r="M1608" t="e">
        <f t="shared" ref="M1608:M1671" si="50">HYPGEOMDIST(L1608,$C$9,$B$9,$A$9)</f>
        <v>#VALUE!</v>
      </c>
      <c r="N1608" t="e">
        <f t="shared" si="49"/>
        <v>#VALUE!</v>
      </c>
    </row>
    <row r="1609" spans="12:14">
      <c r="L1609">
        <v>1602</v>
      </c>
      <c r="M1609" t="e">
        <f t="shared" si="50"/>
        <v>#VALUE!</v>
      </c>
      <c r="N1609" t="e">
        <f t="shared" ref="N1609:N1672" si="51">N1608+M1608</f>
        <v>#VALUE!</v>
      </c>
    </row>
    <row r="1610" spans="12:14">
      <c r="L1610">
        <v>1603</v>
      </c>
      <c r="M1610" t="e">
        <f t="shared" si="50"/>
        <v>#VALUE!</v>
      </c>
      <c r="N1610" t="e">
        <f t="shared" si="51"/>
        <v>#VALUE!</v>
      </c>
    </row>
    <row r="1611" spans="12:14">
      <c r="L1611">
        <v>1604</v>
      </c>
      <c r="M1611" t="e">
        <f t="shared" si="50"/>
        <v>#VALUE!</v>
      </c>
      <c r="N1611" t="e">
        <f t="shared" si="51"/>
        <v>#VALUE!</v>
      </c>
    </row>
    <row r="1612" spans="12:14">
      <c r="L1612">
        <v>1605</v>
      </c>
      <c r="M1612" t="e">
        <f t="shared" si="50"/>
        <v>#VALUE!</v>
      </c>
      <c r="N1612" t="e">
        <f t="shared" si="51"/>
        <v>#VALUE!</v>
      </c>
    </row>
    <row r="1613" spans="12:14">
      <c r="L1613">
        <v>1606</v>
      </c>
      <c r="M1613" t="e">
        <f t="shared" si="50"/>
        <v>#VALUE!</v>
      </c>
      <c r="N1613" t="e">
        <f t="shared" si="51"/>
        <v>#VALUE!</v>
      </c>
    </row>
    <row r="1614" spans="12:14">
      <c r="L1614">
        <v>1607</v>
      </c>
      <c r="M1614" t="e">
        <f t="shared" si="50"/>
        <v>#VALUE!</v>
      </c>
      <c r="N1614" t="e">
        <f t="shared" si="51"/>
        <v>#VALUE!</v>
      </c>
    </row>
    <row r="1615" spans="12:14">
      <c r="L1615">
        <v>1608</v>
      </c>
      <c r="M1615" t="e">
        <f t="shared" si="50"/>
        <v>#VALUE!</v>
      </c>
      <c r="N1615" t="e">
        <f t="shared" si="51"/>
        <v>#VALUE!</v>
      </c>
    </row>
    <row r="1616" spans="12:14">
      <c r="L1616">
        <v>1609</v>
      </c>
      <c r="M1616" t="e">
        <f t="shared" si="50"/>
        <v>#VALUE!</v>
      </c>
      <c r="N1616" t="e">
        <f t="shared" si="51"/>
        <v>#VALUE!</v>
      </c>
    </row>
    <row r="1617" spans="12:14">
      <c r="L1617">
        <v>1610</v>
      </c>
      <c r="M1617" t="e">
        <f t="shared" si="50"/>
        <v>#VALUE!</v>
      </c>
      <c r="N1617" t="e">
        <f t="shared" si="51"/>
        <v>#VALUE!</v>
      </c>
    </row>
    <row r="1618" spans="12:14">
      <c r="L1618">
        <v>1611</v>
      </c>
      <c r="M1618" t="e">
        <f t="shared" si="50"/>
        <v>#VALUE!</v>
      </c>
      <c r="N1618" t="e">
        <f t="shared" si="51"/>
        <v>#VALUE!</v>
      </c>
    </row>
    <row r="1619" spans="12:14">
      <c r="L1619">
        <v>1612</v>
      </c>
      <c r="M1619" t="e">
        <f t="shared" si="50"/>
        <v>#VALUE!</v>
      </c>
      <c r="N1619" t="e">
        <f t="shared" si="51"/>
        <v>#VALUE!</v>
      </c>
    </row>
    <row r="1620" spans="12:14">
      <c r="L1620">
        <v>1613</v>
      </c>
      <c r="M1620" t="e">
        <f t="shared" si="50"/>
        <v>#VALUE!</v>
      </c>
      <c r="N1620" t="e">
        <f t="shared" si="51"/>
        <v>#VALUE!</v>
      </c>
    </row>
    <row r="1621" spans="12:14">
      <c r="L1621">
        <v>1614</v>
      </c>
      <c r="M1621" t="e">
        <f t="shared" si="50"/>
        <v>#VALUE!</v>
      </c>
      <c r="N1621" t="e">
        <f t="shared" si="51"/>
        <v>#VALUE!</v>
      </c>
    </row>
    <row r="1622" spans="12:14">
      <c r="L1622">
        <v>1615</v>
      </c>
      <c r="M1622" t="e">
        <f t="shared" si="50"/>
        <v>#VALUE!</v>
      </c>
      <c r="N1622" t="e">
        <f t="shared" si="51"/>
        <v>#VALUE!</v>
      </c>
    </row>
    <row r="1623" spans="12:14">
      <c r="L1623">
        <v>1616</v>
      </c>
      <c r="M1623" t="e">
        <f t="shared" si="50"/>
        <v>#VALUE!</v>
      </c>
      <c r="N1623" t="e">
        <f t="shared" si="51"/>
        <v>#VALUE!</v>
      </c>
    </row>
    <row r="1624" spans="12:14">
      <c r="L1624">
        <v>1617</v>
      </c>
      <c r="M1624" t="e">
        <f t="shared" si="50"/>
        <v>#VALUE!</v>
      </c>
      <c r="N1624" t="e">
        <f t="shared" si="51"/>
        <v>#VALUE!</v>
      </c>
    </row>
    <row r="1625" spans="12:14">
      <c r="L1625">
        <v>1618</v>
      </c>
      <c r="M1625" t="e">
        <f t="shared" si="50"/>
        <v>#VALUE!</v>
      </c>
      <c r="N1625" t="e">
        <f t="shared" si="51"/>
        <v>#VALUE!</v>
      </c>
    </row>
    <row r="1626" spans="12:14">
      <c r="L1626">
        <v>1619</v>
      </c>
      <c r="M1626" t="e">
        <f t="shared" si="50"/>
        <v>#VALUE!</v>
      </c>
      <c r="N1626" t="e">
        <f t="shared" si="51"/>
        <v>#VALUE!</v>
      </c>
    </row>
    <row r="1627" spans="12:14">
      <c r="L1627">
        <v>1620</v>
      </c>
      <c r="M1627" t="e">
        <f t="shared" si="50"/>
        <v>#VALUE!</v>
      </c>
      <c r="N1627" t="e">
        <f t="shared" si="51"/>
        <v>#VALUE!</v>
      </c>
    </row>
    <row r="1628" spans="12:14">
      <c r="L1628">
        <v>1621</v>
      </c>
      <c r="M1628" t="e">
        <f t="shared" si="50"/>
        <v>#VALUE!</v>
      </c>
      <c r="N1628" t="e">
        <f t="shared" si="51"/>
        <v>#VALUE!</v>
      </c>
    </row>
    <row r="1629" spans="12:14">
      <c r="L1629">
        <v>1622</v>
      </c>
      <c r="M1629" t="e">
        <f t="shared" si="50"/>
        <v>#VALUE!</v>
      </c>
      <c r="N1629" t="e">
        <f t="shared" si="51"/>
        <v>#VALUE!</v>
      </c>
    </row>
    <row r="1630" spans="12:14">
      <c r="L1630">
        <v>1623</v>
      </c>
      <c r="M1630" t="e">
        <f t="shared" si="50"/>
        <v>#VALUE!</v>
      </c>
      <c r="N1630" t="e">
        <f t="shared" si="51"/>
        <v>#VALUE!</v>
      </c>
    </row>
    <row r="1631" spans="12:14">
      <c r="L1631">
        <v>1624</v>
      </c>
      <c r="M1631" t="e">
        <f t="shared" si="50"/>
        <v>#VALUE!</v>
      </c>
      <c r="N1631" t="e">
        <f t="shared" si="51"/>
        <v>#VALUE!</v>
      </c>
    </row>
    <row r="1632" spans="12:14">
      <c r="L1632">
        <v>1625</v>
      </c>
      <c r="M1632" t="e">
        <f t="shared" si="50"/>
        <v>#VALUE!</v>
      </c>
      <c r="N1632" t="e">
        <f t="shared" si="51"/>
        <v>#VALUE!</v>
      </c>
    </row>
    <row r="1633" spans="12:14">
      <c r="L1633">
        <v>1626</v>
      </c>
      <c r="M1633" t="e">
        <f t="shared" si="50"/>
        <v>#VALUE!</v>
      </c>
      <c r="N1633" t="e">
        <f t="shared" si="51"/>
        <v>#VALUE!</v>
      </c>
    </row>
    <row r="1634" spans="12:14">
      <c r="L1634">
        <v>1627</v>
      </c>
      <c r="M1634" t="e">
        <f t="shared" si="50"/>
        <v>#VALUE!</v>
      </c>
      <c r="N1634" t="e">
        <f t="shared" si="51"/>
        <v>#VALUE!</v>
      </c>
    </row>
    <row r="1635" spans="12:14">
      <c r="L1635">
        <v>1628</v>
      </c>
      <c r="M1635" t="e">
        <f t="shared" si="50"/>
        <v>#VALUE!</v>
      </c>
      <c r="N1635" t="e">
        <f t="shared" si="51"/>
        <v>#VALUE!</v>
      </c>
    </row>
    <row r="1636" spans="12:14">
      <c r="L1636">
        <v>1629</v>
      </c>
      <c r="M1636" t="e">
        <f t="shared" si="50"/>
        <v>#VALUE!</v>
      </c>
      <c r="N1636" t="e">
        <f t="shared" si="51"/>
        <v>#VALUE!</v>
      </c>
    </row>
    <row r="1637" spans="12:14">
      <c r="L1637">
        <v>1630</v>
      </c>
      <c r="M1637" t="e">
        <f t="shared" si="50"/>
        <v>#VALUE!</v>
      </c>
      <c r="N1637" t="e">
        <f t="shared" si="51"/>
        <v>#VALUE!</v>
      </c>
    </row>
    <row r="1638" spans="12:14">
      <c r="L1638">
        <v>1631</v>
      </c>
      <c r="M1638" t="e">
        <f t="shared" si="50"/>
        <v>#VALUE!</v>
      </c>
      <c r="N1638" t="e">
        <f t="shared" si="51"/>
        <v>#VALUE!</v>
      </c>
    </row>
    <row r="1639" spans="12:14">
      <c r="L1639">
        <v>1632</v>
      </c>
      <c r="M1639" t="e">
        <f t="shared" si="50"/>
        <v>#VALUE!</v>
      </c>
      <c r="N1639" t="e">
        <f t="shared" si="51"/>
        <v>#VALUE!</v>
      </c>
    </row>
    <row r="1640" spans="12:14">
      <c r="L1640">
        <v>1633</v>
      </c>
      <c r="M1640" t="e">
        <f t="shared" si="50"/>
        <v>#VALUE!</v>
      </c>
      <c r="N1640" t="e">
        <f t="shared" si="51"/>
        <v>#VALUE!</v>
      </c>
    </row>
    <row r="1641" spans="12:14">
      <c r="L1641">
        <v>1634</v>
      </c>
      <c r="M1641" t="e">
        <f t="shared" si="50"/>
        <v>#VALUE!</v>
      </c>
      <c r="N1641" t="e">
        <f t="shared" si="51"/>
        <v>#VALUE!</v>
      </c>
    </row>
    <row r="1642" spans="12:14">
      <c r="L1642">
        <v>1635</v>
      </c>
      <c r="M1642" t="e">
        <f t="shared" si="50"/>
        <v>#VALUE!</v>
      </c>
      <c r="N1642" t="e">
        <f t="shared" si="51"/>
        <v>#VALUE!</v>
      </c>
    </row>
    <row r="1643" spans="12:14">
      <c r="L1643">
        <v>1636</v>
      </c>
      <c r="M1643" t="e">
        <f t="shared" si="50"/>
        <v>#VALUE!</v>
      </c>
      <c r="N1643" t="e">
        <f t="shared" si="51"/>
        <v>#VALUE!</v>
      </c>
    </row>
    <row r="1644" spans="12:14">
      <c r="L1644">
        <v>1637</v>
      </c>
      <c r="M1644" t="e">
        <f t="shared" si="50"/>
        <v>#VALUE!</v>
      </c>
      <c r="N1644" t="e">
        <f t="shared" si="51"/>
        <v>#VALUE!</v>
      </c>
    </row>
    <row r="1645" spans="12:14">
      <c r="L1645">
        <v>1638</v>
      </c>
      <c r="M1645" t="e">
        <f t="shared" si="50"/>
        <v>#VALUE!</v>
      </c>
      <c r="N1645" t="e">
        <f t="shared" si="51"/>
        <v>#VALUE!</v>
      </c>
    </row>
    <row r="1646" spans="12:14">
      <c r="L1646">
        <v>1639</v>
      </c>
      <c r="M1646" t="e">
        <f t="shared" si="50"/>
        <v>#VALUE!</v>
      </c>
      <c r="N1646" t="e">
        <f t="shared" si="51"/>
        <v>#VALUE!</v>
      </c>
    </row>
    <row r="1647" spans="12:14">
      <c r="L1647">
        <v>1640</v>
      </c>
      <c r="M1647" t="e">
        <f t="shared" si="50"/>
        <v>#VALUE!</v>
      </c>
      <c r="N1647" t="e">
        <f t="shared" si="51"/>
        <v>#VALUE!</v>
      </c>
    </row>
    <row r="1648" spans="12:14">
      <c r="L1648">
        <v>1641</v>
      </c>
      <c r="M1648" t="e">
        <f t="shared" si="50"/>
        <v>#VALUE!</v>
      </c>
      <c r="N1648" t="e">
        <f t="shared" si="51"/>
        <v>#VALUE!</v>
      </c>
    </row>
    <row r="1649" spans="12:14">
      <c r="L1649">
        <v>1642</v>
      </c>
      <c r="M1649" t="e">
        <f t="shared" si="50"/>
        <v>#VALUE!</v>
      </c>
      <c r="N1649" t="e">
        <f t="shared" si="51"/>
        <v>#VALUE!</v>
      </c>
    </row>
    <row r="1650" spans="12:14">
      <c r="L1650">
        <v>1643</v>
      </c>
      <c r="M1650" t="e">
        <f t="shared" si="50"/>
        <v>#VALUE!</v>
      </c>
      <c r="N1650" t="e">
        <f t="shared" si="51"/>
        <v>#VALUE!</v>
      </c>
    </row>
    <row r="1651" spans="12:14">
      <c r="L1651">
        <v>1644</v>
      </c>
      <c r="M1651" t="e">
        <f t="shared" si="50"/>
        <v>#VALUE!</v>
      </c>
      <c r="N1651" t="e">
        <f t="shared" si="51"/>
        <v>#VALUE!</v>
      </c>
    </row>
    <row r="1652" spans="12:14">
      <c r="L1652">
        <v>1645</v>
      </c>
      <c r="M1652" t="e">
        <f t="shared" si="50"/>
        <v>#VALUE!</v>
      </c>
      <c r="N1652" t="e">
        <f t="shared" si="51"/>
        <v>#VALUE!</v>
      </c>
    </row>
    <row r="1653" spans="12:14">
      <c r="L1653">
        <v>1646</v>
      </c>
      <c r="M1653" t="e">
        <f t="shared" si="50"/>
        <v>#VALUE!</v>
      </c>
      <c r="N1653" t="e">
        <f t="shared" si="51"/>
        <v>#VALUE!</v>
      </c>
    </row>
    <row r="1654" spans="12:14">
      <c r="L1654">
        <v>1647</v>
      </c>
      <c r="M1654" t="e">
        <f t="shared" si="50"/>
        <v>#VALUE!</v>
      </c>
      <c r="N1654" t="e">
        <f t="shared" si="51"/>
        <v>#VALUE!</v>
      </c>
    </row>
    <row r="1655" spans="12:14">
      <c r="L1655">
        <v>1648</v>
      </c>
      <c r="M1655" t="e">
        <f t="shared" si="50"/>
        <v>#VALUE!</v>
      </c>
      <c r="N1655" t="e">
        <f t="shared" si="51"/>
        <v>#VALUE!</v>
      </c>
    </row>
    <row r="1656" spans="12:14">
      <c r="L1656">
        <v>1649</v>
      </c>
      <c r="M1656" t="e">
        <f t="shared" si="50"/>
        <v>#VALUE!</v>
      </c>
      <c r="N1656" t="e">
        <f t="shared" si="51"/>
        <v>#VALUE!</v>
      </c>
    </row>
    <row r="1657" spans="12:14">
      <c r="L1657">
        <v>1650</v>
      </c>
      <c r="M1657" t="e">
        <f t="shared" si="50"/>
        <v>#VALUE!</v>
      </c>
      <c r="N1657" t="e">
        <f t="shared" si="51"/>
        <v>#VALUE!</v>
      </c>
    </row>
    <row r="1658" spans="12:14">
      <c r="L1658">
        <v>1651</v>
      </c>
      <c r="M1658" t="e">
        <f t="shared" si="50"/>
        <v>#VALUE!</v>
      </c>
      <c r="N1658" t="e">
        <f t="shared" si="51"/>
        <v>#VALUE!</v>
      </c>
    </row>
    <row r="1659" spans="12:14">
      <c r="L1659">
        <v>1652</v>
      </c>
      <c r="M1659" t="e">
        <f t="shared" si="50"/>
        <v>#VALUE!</v>
      </c>
      <c r="N1659" t="e">
        <f t="shared" si="51"/>
        <v>#VALUE!</v>
      </c>
    </row>
    <row r="1660" spans="12:14">
      <c r="L1660">
        <v>1653</v>
      </c>
      <c r="M1660" t="e">
        <f t="shared" si="50"/>
        <v>#VALUE!</v>
      </c>
      <c r="N1660" t="e">
        <f t="shared" si="51"/>
        <v>#VALUE!</v>
      </c>
    </row>
    <row r="1661" spans="12:14">
      <c r="L1661">
        <v>1654</v>
      </c>
      <c r="M1661" t="e">
        <f t="shared" si="50"/>
        <v>#VALUE!</v>
      </c>
      <c r="N1661" t="e">
        <f t="shared" si="51"/>
        <v>#VALUE!</v>
      </c>
    </row>
    <row r="1662" spans="12:14">
      <c r="L1662">
        <v>1655</v>
      </c>
      <c r="M1662" t="e">
        <f t="shared" si="50"/>
        <v>#VALUE!</v>
      </c>
      <c r="N1662" t="e">
        <f t="shared" si="51"/>
        <v>#VALUE!</v>
      </c>
    </row>
    <row r="1663" spans="12:14">
      <c r="L1663">
        <v>1656</v>
      </c>
      <c r="M1663" t="e">
        <f t="shared" si="50"/>
        <v>#VALUE!</v>
      </c>
      <c r="N1663" t="e">
        <f t="shared" si="51"/>
        <v>#VALUE!</v>
      </c>
    </row>
    <row r="1664" spans="12:14">
      <c r="L1664">
        <v>1657</v>
      </c>
      <c r="M1664" t="e">
        <f t="shared" si="50"/>
        <v>#VALUE!</v>
      </c>
      <c r="N1664" t="e">
        <f t="shared" si="51"/>
        <v>#VALUE!</v>
      </c>
    </row>
    <row r="1665" spans="12:14">
      <c r="L1665">
        <v>1658</v>
      </c>
      <c r="M1665" t="e">
        <f t="shared" si="50"/>
        <v>#VALUE!</v>
      </c>
      <c r="N1665" t="e">
        <f t="shared" si="51"/>
        <v>#VALUE!</v>
      </c>
    </row>
    <row r="1666" spans="12:14">
      <c r="L1666">
        <v>1659</v>
      </c>
      <c r="M1666" t="e">
        <f t="shared" si="50"/>
        <v>#VALUE!</v>
      </c>
      <c r="N1666" t="e">
        <f t="shared" si="51"/>
        <v>#VALUE!</v>
      </c>
    </row>
    <row r="1667" spans="12:14">
      <c r="L1667">
        <v>1660</v>
      </c>
      <c r="M1667" t="e">
        <f t="shared" si="50"/>
        <v>#VALUE!</v>
      </c>
      <c r="N1667" t="e">
        <f t="shared" si="51"/>
        <v>#VALUE!</v>
      </c>
    </row>
    <row r="1668" spans="12:14">
      <c r="L1668">
        <v>1661</v>
      </c>
      <c r="M1668" t="e">
        <f t="shared" si="50"/>
        <v>#VALUE!</v>
      </c>
      <c r="N1668" t="e">
        <f t="shared" si="51"/>
        <v>#VALUE!</v>
      </c>
    </row>
    <row r="1669" spans="12:14">
      <c r="L1669">
        <v>1662</v>
      </c>
      <c r="M1669" t="e">
        <f t="shared" si="50"/>
        <v>#VALUE!</v>
      </c>
      <c r="N1669" t="e">
        <f t="shared" si="51"/>
        <v>#VALUE!</v>
      </c>
    </row>
    <row r="1670" spans="12:14">
      <c r="L1670">
        <v>1663</v>
      </c>
      <c r="M1670" t="e">
        <f t="shared" si="50"/>
        <v>#VALUE!</v>
      </c>
      <c r="N1670" t="e">
        <f t="shared" si="51"/>
        <v>#VALUE!</v>
      </c>
    </row>
    <row r="1671" spans="12:14">
      <c r="L1671">
        <v>1664</v>
      </c>
      <c r="M1671" t="e">
        <f t="shared" si="50"/>
        <v>#VALUE!</v>
      </c>
      <c r="N1671" t="e">
        <f t="shared" si="51"/>
        <v>#VALUE!</v>
      </c>
    </row>
    <row r="1672" spans="12:14">
      <c r="L1672">
        <v>1665</v>
      </c>
      <c r="M1672" t="e">
        <f t="shared" ref="M1672:M1735" si="52">HYPGEOMDIST(L1672,$C$9,$B$9,$A$9)</f>
        <v>#VALUE!</v>
      </c>
      <c r="N1672" t="e">
        <f t="shared" si="51"/>
        <v>#VALUE!</v>
      </c>
    </row>
    <row r="1673" spans="12:14">
      <c r="L1673">
        <v>1666</v>
      </c>
      <c r="M1673" t="e">
        <f t="shared" si="52"/>
        <v>#VALUE!</v>
      </c>
      <c r="N1673" t="e">
        <f t="shared" ref="N1673:N1736" si="53">N1672+M1672</f>
        <v>#VALUE!</v>
      </c>
    </row>
    <row r="1674" spans="12:14">
      <c r="L1674">
        <v>1667</v>
      </c>
      <c r="M1674" t="e">
        <f t="shared" si="52"/>
        <v>#VALUE!</v>
      </c>
      <c r="N1674" t="e">
        <f t="shared" si="53"/>
        <v>#VALUE!</v>
      </c>
    </row>
    <row r="1675" spans="12:14">
      <c r="L1675">
        <v>1668</v>
      </c>
      <c r="M1675" t="e">
        <f t="shared" si="52"/>
        <v>#VALUE!</v>
      </c>
      <c r="N1675" t="e">
        <f t="shared" si="53"/>
        <v>#VALUE!</v>
      </c>
    </row>
    <row r="1676" spans="12:14">
      <c r="L1676">
        <v>1669</v>
      </c>
      <c r="M1676" t="e">
        <f t="shared" si="52"/>
        <v>#VALUE!</v>
      </c>
      <c r="N1676" t="e">
        <f t="shared" si="53"/>
        <v>#VALUE!</v>
      </c>
    </row>
    <row r="1677" spans="12:14">
      <c r="L1677">
        <v>1670</v>
      </c>
      <c r="M1677" t="e">
        <f t="shared" si="52"/>
        <v>#VALUE!</v>
      </c>
      <c r="N1677" t="e">
        <f t="shared" si="53"/>
        <v>#VALUE!</v>
      </c>
    </row>
    <row r="1678" spans="12:14">
      <c r="L1678">
        <v>1671</v>
      </c>
      <c r="M1678" t="e">
        <f t="shared" si="52"/>
        <v>#VALUE!</v>
      </c>
      <c r="N1678" t="e">
        <f t="shared" si="53"/>
        <v>#VALUE!</v>
      </c>
    </row>
    <row r="1679" spans="12:14">
      <c r="L1679">
        <v>1672</v>
      </c>
      <c r="M1679" t="e">
        <f t="shared" si="52"/>
        <v>#VALUE!</v>
      </c>
      <c r="N1679" t="e">
        <f t="shared" si="53"/>
        <v>#VALUE!</v>
      </c>
    </row>
    <row r="1680" spans="12:14">
      <c r="L1680">
        <v>1673</v>
      </c>
      <c r="M1680" t="e">
        <f t="shared" si="52"/>
        <v>#VALUE!</v>
      </c>
      <c r="N1680" t="e">
        <f t="shared" si="53"/>
        <v>#VALUE!</v>
      </c>
    </row>
    <row r="1681" spans="12:14">
      <c r="L1681">
        <v>1674</v>
      </c>
      <c r="M1681" t="e">
        <f t="shared" si="52"/>
        <v>#VALUE!</v>
      </c>
      <c r="N1681" t="e">
        <f t="shared" si="53"/>
        <v>#VALUE!</v>
      </c>
    </row>
    <row r="1682" spans="12:14">
      <c r="L1682">
        <v>1675</v>
      </c>
      <c r="M1682" t="e">
        <f t="shared" si="52"/>
        <v>#VALUE!</v>
      </c>
      <c r="N1682" t="e">
        <f t="shared" si="53"/>
        <v>#VALUE!</v>
      </c>
    </row>
    <row r="1683" spans="12:14">
      <c r="L1683">
        <v>1676</v>
      </c>
      <c r="M1683" t="e">
        <f t="shared" si="52"/>
        <v>#VALUE!</v>
      </c>
      <c r="N1683" t="e">
        <f t="shared" si="53"/>
        <v>#VALUE!</v>
      </c>
    </row>
    <row r="1684" spans="12:14">
      <c r="L1684">
        <v>1677</v>
      </c>
      <c r="M1684" t="e">
        <f t="shared" si="52"/>
        <v>#VALUE!</v>
      </c>
      <c r="N1684" t="e">
        <f t="shared" si="53"/>
        <v>#VALUE!</v>
      </c>
    </row>
    <row r="1685" spans="12:14">
      <c r="L1685">
        <v>1678</v>
      </c>
      <c r="M1685" t="e">
        <f t="shared" si="52"/>
        <v>#VALUE!</v>
      </c>
      <c r="N1685" t="e">
        <f t="shared" si="53"/>
        <v>#VALUE!</v>
      </c>
    </row>
    <row r="1686" spans="12:14">
      <c r="L1686">
        <v>1679</v>
      </c>
      <c r="M1686" t="e">
        <f t="shared" si="52"/>
        <v>#VALUE!</v>
      </c>
      <c r="N1686" t="e">
        <f t="shared" si="53"/>
        <v>#VALUE!</v>
      </c>
    </row>
    <row r="1687" spans="12:14">
      <c r="L1687">
        <v>1680</v>
      </c>
      <c r="M1687" t="e">
        <f t="shared" si="52"/>
        <v>#VALUE!</v>
      </c>
      <c r="N1687" t="e">
        <f t="shared" si="53"/>
        <v>#VALUE!</v>
      </c>
    </row>
    <row r="1688" spans="12:14">
      <c r="L1688">
        <v>1681</v>
      </c>
      <c r="M1688" t="e">
        <f t="shared" si="52"/>
        <v>#VALUE!</v>
      </c>
      <c r="N1688" t="e">
        <f t="shared" si="53"/>
        <v>#VALUE!</v>
      </c>
    </row>
    <row r="1689" spans="12:14">
      <c r="L1689">
        <v>1682</v>
      </c>
      <c r="M1689" t="e">
        <f t="shared" si="52"/>
        <v>#VALUE!</v>
      </c>
      <c r="N1689" t="e">
        <f t="shared" si="53"/>
        <v>#VALUE!</v>
      </c>
    </row>
    <row r="1690" spans="12:14">
      <c r="L1690">
        <v>1683</v>
      </c>
      <c r="M1690" t="e">
        <f t="shared" si="52"/>
        <v>#VALUE!</v>
      </c>
      <c r="N1690" t="e">
        <f t="shared" si="53"/>
        <v>#VALUE!</v>
      </c>
    </row>
    <row r="1691" spans="12:14">
      <c r="L1691">
        <v>1684</v>
      </c>
      <c r="M1691" t="e">
        <f t="shared" si="52"/>
        <v>#VALUE!</v>
      </c>
      <c r="N1691" t="e">
        <f t="shared" si="53"/>
        <v>#VALUE!</v>
      </c>
    </row>
    <row r="1692" spans="12:14">
      <c r="L1692">
        <v>1685</v>
      </c>
      <c r="M1692" t="e">
        <f t="shared" si="52"/>
        <v>#VALUE!</v>
      </c>
      <c r="N1692" t="e">
        <f t="shared" si="53"/>
        <v>#VALUE!</v>
      </c>
    </row>
    <row r="1693" spans="12:14">
      <c r="L1693">
        <v>1686</v>
      </c>
      <c r="M1693" t="e">
        <f t="shared" si="52"/>
        <v>#VALUE!</v>
      </c>
      <c r="N1693" t="e">
        <f t="shared" si="53"/>
        <v>#VALUE!</v>
      </c>
    </row>
    <row r="1694" spans="12:14">
      <c r="L1694">
        <v>1687</v>
      </c>
      <c r="M1694" t="e">
        <f t="shared" si="52"/>
        <v>#VALUE!</v>
      </c>
      <c r="N1694" t="e">
        <f t="shared" si="53"/>
        <v>#VALUE!</v>
      </c>
    </row>
    <row r="1695" spans="12:14">
      <c r="L1695">
        <v>1688</v>
      </c>
      <c r="M1695" t="e">
        <f t="shared" si="52"/>
        <v>#VALUE!</v>
      </c>
      <c r="N1695" t="e">
        <f t="shared" si="53"/>
        <v>#VALUE!</v>
      </c>
    </row>
    <row r="1696" spans="12:14">
      <c r="L1696">
        <v>1689</v>
      </c>
      <c r="M1696" t="e">
        <f t="shared" si="52"/>
        <v>#VALUE!</v>
      </c>
      <c r="N1696" t="e">
        <f t="shared" si="53"/>
        <v>#VALUE!</v>
      </c>
    </row>
    <row r="1697" spans="12:14">
      <c r="L1697">
        <v>1690</v>
      </c>
      <c r="M1697" t="e">
        <f t="shared" si="52"/>
        <v>#VALUE!</v>
      </c>
      <c r="N1697" t="e">
        <f t="shared" si="53"/>
        <v>#VALUE!</v>
      </c>
    </row>
    <row r="1698" spans="12:14">
      <c r="L1698">
        <v>1691</v>
      </c>
      <c r="M1698" t="e">
        <f t="shared" si="52"/>
        <v>#VALUE!</v>
      </c>
      <c r="N1698" t="e">
        <f t="shared" si="53"/>
        <v>#VALUE!</v>
      </c>
    </row>
    <row r="1699" spans="12:14">
      <c r="L1699">
        <v>1692</v>
      </c>
      <c r="M1699" t="e">
        <f t="shared" si="52"/>
        <v>#VALUE!</v>
      </c>
      <c r="N1699" t="e">
        <f t="shared" si="53"/>
        <v>#VALUE!</v>
      </c>
    </row>
    <row r="1700" spans="12:14">
      <c r="L1700">
        <v>1693</v>
      </c>
      <c r="M1700" t="e">
        <f t="shared" si="52"/>
        <v>#VALUE!</v>
      </c>
      <c r="N1700" t="e">
        <f t="shared" si="53"/>
        <v>#VALUE!</v>
      </c>
    </row>
    <row r="1701" spans="12:14">
      <c r="L1701">
        <v>1694</v>
      </c>
      <c r="M1701" t="e">
        <f t="shared" si="52"/>
        <v>#VALUE!</v>
      </c>
      <c r="N1701" t="e">
        <f t="shared" si="53"/>
        <v>#VALUE!</v>
      </c>
    </row>
    <row r="1702" spans="12:14">
      <c r="L1702">
        <v>1695</v>
      </c>
      <c r="M1702" t="e">
        <f t="shared" si="52"/>
        <v>#VALUE!</v>
      </c>
      <c r="N1702" t="e">
        <f t="shared" si="53"/>
        <v>#VALUE!</v>
      </c>
    </row>
    <row r="1703" spans="12:14">
      <c r="L1703">
        <v>1696</v>
      </c>
      <c r="M1703" t="e">
        <f t="shared" si="52"/>
        <v>#VALUE!</v>
      </c>
      <c r="N1703" t="e">
        <f t="shared" si="53"/>
        <v>#VALUE!</v>
      </c>
    </row>
    <row r="1704" spans="12:14">
      <c r="L1704">
        <v>1697</v>
      </c>
      <c r="M1704" t="e">
        <f t="shared" si="52"/>
        <v>#VALUE!</v>
      </c>
      <c r="N1704" t="e">
        <f t="shared" si="53"/>
        <v>#VALUE!</v>
      </c>
    </row>
    <row r="1705" spans="12:14">
      <c r="L1705">
        <v>1698</v>
      </c>
      <c r="M1705" t="e">
        <f t="shared" si="52"/>
        <v>#VALUE!</v>
      </c>
      <c r="N1705" t="e">
        <f t="shared" si="53"/>
        <v>#VALUE!</v>
      </c>
    </row>
    <row r="1706" spans="12:14">
      <c r="L1706">
        <v>1699</v>
      </c>
      <c r="M1706" t="e">
        <f t="shared" si="52"/>
        <v>#VALUE!</v>
      </c>
      <c r="N1706" t="e">
        <f t="shared" si="53"/>
        <v>#VALUE!</v>
      </c>
    </row>
    <row r="1707" spans="12:14">
      <c r="L1707">
        <v>1700</v>
      </c>
      <c r="M1707" t="e">
        <f t="shared" si="52"/>
        <v>#VALUE!</v>
      </c>
      <c r="N1707" t="e">
        <f t="shared" si="53"/>
        <v>#VALUE!</v>
      </c>
    </row>
    <row r="1708" spans="12:14">
      <c r="L1708">
        <v>1701</v>
      </c>
      <c r="M1708" t="e">
        <f t="shared" si="52"/>
        <v>#VALUE!</v>
      </c>
      <c r="N1708" t="e">
        <f t="shared" si="53"/>
        <v>#VALUE!</v>
      </c>
    </row>
    <row r="1709" spans="12:14">
      <c r="L1709">
        <v>1702</v>
      </c>
      <c r="M1709" t="e">
        <f t="shared" si="52"/>
        <v>#VALUE!</v>
      </c>
      <c r="N1709" t="e">
        <f t="shared" si="53"/>
        <v>#VALUE!</v>
      </c>
    </row>
    <row r="1710" spans="12:14">
      <c r="L1710">
        <v>1703</v>
      </c>
      <c r="M1710" t="e">
        <f t="shared" si="52"/>
        <v>#VALUE!</v>
      </c>
      <c r="N1710" t="e">
        <f t="shared" si="53"/>
        <v>#VALUE!</v>
      </c>
    </row>
    <row r="1711" spans="12:14">
      <c r="L1711">
        <v>1704</v>
      </c>
      <c r="M1711" t="e">
        <f t="shared" si="52"/>
        <v>#VALUE!</v>
      </c>
      <c r="N1711" t="e">
        <f t="shared" si="53"/>
        <v>#VALUE!</v>
      </c>
    </row>
    <row r="1712" spans="12:14">
      <c r="L1712">
        <v>1705</v>
      </c>
      <c r="M1712" t="e">
        <f t="shared" si="52"/>
        <v>#VALUE!</v>
      </c>
      <c r="N1712" t="e">
        <f t="shared" si="53"/>
        <v>#VALUE!</v>
      </c>
    </row>
    <row r="1713" spans="12:14">
      <c r="L1713">
        <v>1706</v>
      </c>
      <c r="M1713" t="e">
        <f t="shared" si="52"/>
        <v>#VALUE!</v>
      </c>
      <c r="N1713" t="e">
        <f t="shared" si="53"/>
        <v>#VALUE!</v>
      </c>
    </row>
    <row r="1714" spans="12:14">
      <c r="L1714">
        <v>1707</v>
      </c>
      <c r="M1714" t="e">
        <f t="shared" si="52"/>
        <v>#VALUE!</v>
      </c>
      <c r="N1714" t="e">
        <f t="shared" si="53"/>
        <v>#VALUE!</v>
      </c>
    </row>
    <row r="1715" spans="12:14">
      <c r="L1715">
        <v>1708</v>
      </c>
      <c r="M1715" t="e">
        <f t="shared" si="52"/>
        <v>#VALUE!</v>
      </c>
      <c r="N1715" t="e">
        <f t="shared" si="53"/>
        <v>#VALUE!</v>
      </c>
    </row>
    <row r="1716" spans="12:14">
      <c r="L1716">
        <v>1709</v>
      </c>
      <c r="M1716" t="e">
        <f t="shared" si="52"/>
        <v>#VALUE!</v>
      </c>
      <c r="N1716" t="e">
        <f t="shared" si="53"/>
        <v>#VALUE!</v>
      </c>
    </row>
    <row r="1717" spans="12:14">
      <c r="L1717">
        <v>1710</v>
      </c>
      <c r="M1717" t="e">
        <f t="shared" si="52"/>
        <v>#VALUE!</v>
      </c>
      <c r="N1717" t="e">
        <f t="shared" si="53"/>
        <v>#VALUE!</v>
      </c>
    </row>
    <row r="1718" spans="12:14">
      <c r="L1718">
        <v>1711</v>
      </c>
      <c r="M1718" t="e">
        <f t="shared" si="52"/>
        <v>#VALUE!</v>
      </c>
      <c r="N1718" t="e">
        <f t="shared" si="53"/>
        <v>#VALUE!</v>
      </c>
    </row>
    <row r="1719" spans="12:14">
      <c r="L1719">
        <v>1712</v>
      </c>
      <c r="M1719" t="e">
        <f t="shared" si="52"/>
        <v>#VALUE!</v>
      </c>
      <c r="N1719" t="e">
        <f t="shared" si="53"/>
        <v>#VALUE!</v>
      </c>
    </row>
    <row r="1720" spans="12:14">
      <c r="L1720">
        <v>1713</v>
      </c>
      <c r="M1720" t="e">
        <f t="shared" si="52"/>
        <v>#VALUE!</v>
      </c>
      <c r="N1720" t="e">
        <f t="shared" si="53"/>
        <v>#VALUE!</v>
      </c>
    </row>
    <row r="1721" spans="12:14">
      <c r="L1721">
        <v>1714</v>
      </c>
      <c r="M1721" t="e">
        <f t="shared" si="52"/>
        <v>#VALUE!</v>
      </c>
      <c r="N1721" t="e">
        <f t="shared" si="53"/>
        <v>#VALUE!</v>
      </c>
    </row>
    <row r="1722" spans="12:14">
      <c r="L1722">
        <v>1715</v>
      </c>
      <c r="M1722" t="e">
        <f t="shared" si="52"/>
        <v>#VALUE!</v>
      </c>
      <c r="N1722" t="e">
        <f t="shared" si="53"/>
        <v>#VALUE!</v>
      </c>
    </row>
    <row r="1723" spans="12:14">
      <c r="L1723">
        <v>1716</v>
      </c>
      <c r="M1723" t="e">
        <f t="shared" si="52"/>
        <v>#VALUE!</v>
      </c>
      <c r="N1723" t="e">
        <f t="shared" si="53"/>
        <v>#VALUE!</v>
      </c>
    </row>
    <row r="1724" spans="12:14">
      <c r="L1724">
        <v>1717</v>
      </c>
      <c r="M1724" t="e">
        <f t="shared" si="52"/>
        <v>#VALUE!</v>
      </c>
      <c r="N1724" t="e">
        <f t="shared" si="53"/>
        <v>#VALUE!</v>
      </c>
    </row>
    <row r="1725" spans="12:14">
      <c r="L1725">
        <v>1718</v>
      </c>
      <c r="M1725" t="e">
        <f t="shared" si="52"/>
        <v>#VALUE!</v>
      </c>
      <c r="N1725" t="e">
        <f t="shared" si="53"/>
        <v>#VALUE!</v>
      </c>
    </row>
    <row r="1726" spans="12:14">
      <c r="L1726">
        <v>1719</v>
      </c>
      <c r="M1726" t="e">
        <f t="shared" si="52"/>
        <v>#VALUE!</v>
      </c>
      <c r="N1726" t="e">
        <f t="shared" si="53"/>
        <v>#VALUE!</v>
      </c>
    </row>
    <row r="1727" spans="12:14">
      <c r="L1727">
        <v>1720</v>
      </c>
      <c r="M1727" t="e">
        <f t="shared" si="52"/>
        <v>#VALUE!</v>
      </c>
      <c r="N1727" t="e">
        <f t="shared" si="53"/>
        <v>#VALUE!</v>
      </c>
    </row>
    <row r="1728" spans="12:14">
      <c r="L1728">
        <v>1721</v>
      </c>
      <c r="M1728" t="e">
        <f t="shared" si="52"/>
        <v>#VALUE!</v>
      </c>
      <c r="N1728" t="e">
        <f t="shared" si="53"/>
        <v>#VALUE!</v>
      </c>
    </row>
    <row r="1729" spans="12:14">
      <c r="L1729">
        <v>1722</v>
      </c>
      <c r="M1729" t="e">
        <f t="shared" si="52"/>
        <v>#VALUE!</v>
      </c>
      <c r="N1729" t="e">
        <f t="shared" si="53"/>
        <v>#VALUE!</v>
      </c>
    </row>
    <row r="1730" spans="12:14">
      <c r="L1730">
        <v>1723</v>
      </c>
      <c r="M1730" t="e">
        <f t="shared" si="52"/>
        <v>#VALUE!</v>
      </c>
      <c r="N1730" t="e">
        <f t="shared" si="53"/>
        <v>#VALUE!</v>
      </c>
    </row>
    <row r="1731" spans="12:14">
      <c r="L1731">
        <v>1724</v>
      </c>
      <c r="M1731" t="e">
        <f t="shared" si="52"/>
        <v>#VALUE!</v>
      </c>
      <c r="N1731" t="e">
        <f t="shared" si="53"/>
        <v>#VALUE!</v>
      </c>
    </row>
    <row r="1732" spans="12:14">
      <c r="L1732">
        <v>1725</v>
      </c>
      <c r="M1732" t="e">
        <f t="shared" si="52"/>
        <v>#VALUE!</v>
      </c>
      <c r="N1732" t="e">
        <f t="shared" si="53"/>
        <v>#VALUE!</v>
      </c>
    </row>
    <row r="1733" spans="12:14">
      <c r="L1733">
        <v>1726</v>
      </c>
      <c r="M1733" t="e">
        <f t="shared" si="52"/>
        <v>#VALUE!</v>
      </c>
      <c r="N1733" t="e">
        <f t="shared" si="53"/>
        <v>#VALUE!</v>
      </c>
    </row>
    <row r="1734" spans="12:14">
      <c r="L1734">
        <v>1727</v>
      </c>
      <c r="M1734" t="e">
        <f t="shared" si="52"/>
        <v>#VALUE!</v>
      </c>
      <c r="N1734" t="e">
        <f t="shared" si="53"/>
        <v>#VALUE!</v>
      </c>
    </row>
    <row r="1735" spans="12:14">
      <c r="L1735">
        <v>1728</v>
      </c>
      <c r="M1735" t="e">
        <f t="shared" si="52"/>
        <v>#VALUE!</v>
      </c>
      <c r="N1735" t="e">
        <f t="shared" si="53"/>
        <v>#VALUE!</v>
      </c>
    </row>
    <row r="1736" spans="12:14">
      <c r="L1736">
        <v>1729</v>
      </c>
      <c r="M1736" t="e">
        <f t="shared" ref="M1736:M1799" si="54">HYPGEOMDIST(L1736,$C$9,$B$9,$A$9)</f>
        <v>#VALUE!</v>
      </c>
      <c r="N1736" t="e">
        <f t="shared" si="53"/>
        <v>#VALUE!</v>
      </c>
    </row>
    <row r="1737" spans="12:14">
      <c r="L1737">
        <v>1730</v>
      </c>
      <c r="M1737" t="e">
        <f t="shared" si="54"/>
        <v>#VALUE!</v>
      </c>
      <c r="N1737" t="e">
        <f t="shared" ref="N1737:N1800" si="55">N1736+M1736</f>
        <v>#VALUE!</v>
      </c>
    </row>
    <row r="1738" spans="12:14">
      <c r="L1738">
        <v>1731</v>
      </c>
      <c r="M1738" t="e">
        <f t="shared" si="54"/>
        <v>#VALUE!</v>
      </c>
      <c r="N1738" t="e">
        <f t="shared" si="55"/>
        <v>#VALUE!</v>
      </c>
    </row>
    <row r="1739" spans="12:14">
      <c r="L1739">
        <v>1732</v>
      </c>
      <c r="M1739" t="e">
        <f t="shared" si="54"/>
        <v>#VALUE!</v>
      </c>
      <c r="N1739" t="e">
        <f t="shared" si="55"/>
        <v>#VALUE!</v>
      </c>
    </row>
    <row r="1740" spans="12:14">
      <c r="L1740">
        <v>1733</v>
      </c>
      <c r="M1740" t="e">
        <f t="shared" si="54"/>
        <v>#VALUE!</v>
      </c>
      <c r="N1740" t="e">
        <f t="shared" si="55"/>
        <v>#VALUE!</v>
      </c>
    </row>
    <row r="1741" spans="12:14">
      <c r="L1741">
        <v>1734</v>
      </c>
      <c r="M1741" t="e">
        <f t="shared" si="54"/>
        <v>#VALUE!</v>
      </c>
      <c r="N1741" t="e">
        <f t="shared" si="55"/>
        <v>#VALUE!</v>
      </c>
    </row>
    <row r="1742" spans="12:14">
      <c r="L1742">
        <v>1735</v>
      </c>
      <c r="M1742" t="e">
        <f t="shared" si="54"/>
        <v>#VALUE!</v>
      </c>
      <c r="N1742" t="e">
        <f t="shared" si="55"/>
        <v>#VALUE!</v>
      </c>
    </row>
    <row r="1743" spans="12:14">
      <c r="L1743">
        <v>1736</v>
      </c>
      <c r="M1743" t="e">
        <f t="shared" si="54"/>
        <v>#VALUE!</v>
      </c>
      <c r="N1743" t="e">
        <f t="shared" si="55"/>
        <v>#VALUE!</v>
      </c>
    </row>
    <row r="1744" spans="12:14">
      <c r="L1744">
        <v>1737</v>
      </c>
      <c r="M1744" t="e">
        <f t="shared" si="54"/>
        <v>#VALUE!</v>
      </c>
      <c r="N1744" t="e">
        <f t="shared" si="55"/>
        <v>#VALUE!</v>
      </c>
    </row>
    <row r="1745" spans="12:14">
      <c r="L1745">
        <v>1738</v>
      </c>
      <c r="M1745" t="e">
        <f t="shared" si="54"/>
        <v>#VALUE!</v>
      </c>
      <c r="N1745" t="e">
        <f t="shared" si="55"/>
        <v>#VALUE!</v>
      </c>
    </row>
    <row r="1746" spans="12:14">
      <c r="L1746">
        <v>1739</v>
      </c>
      <c r="M1746" t="e">
        <f t="shared" si="54"/>
        <v>#VALUE!</v>
      </c>
      <c r="N1746" t="e">
        <f t="shared" si="55"/>
        <v>#VALUE!</v>
      </c>
    </row>
    <row r="1747" spans="12:14">
      <c r="L1747">
        <v>1740</v>
      </c>
      <c r="M1747" t="e">
        <f t="shared" si="54"/>
        <v>#VALUE!</v>
      </c>
      <c r="N1747" t="e">
        <f t="shared" si="55"/>
        <v>#VALUE!</v>
      </c>
    </row>
    <row r="1748" spans="12:14">
      <c r="L1748">
        <v>1741</v>
      </c>
      <c r="M1748" t="e">
        <f t="shared" si="54"/>
        <v>#VALUE!</v>
      </c>
      <c r="N1748" t="e">
        <f t="shared" si="55"/>
        <v>#VALUE!</v>
      </c>
    </row>
    <row r="1749" spans="12:14">
      <c r="L1749">
        <v>1742</v>
      </c>
      <c r="M1749" t="e">
        <f t="shared" si="54"/>
        <v>#VALUE!</v>
      </c>
      <c r="N1749" t="e">
        <f t="shared" si="55"/>
        <v>#VALUE!</v>
      </c>
    </row>
    <row r="1750" spans="12:14">
      <c r="L1750">
        <v>1743</v>
      </c>
      <c r="M1750" t="e">
        <f t="shared" si="54"/>
        <v>#VALUE!</v>
      </c>
      <c r="N1750" t="e">
        <f t="shared" si="55"/>
        <v>#VALUE!</v>
      </c>
    </row>
    <row r="1751" spans="12:14">
      <c r="L1751">
        <v>1744</v>
      </c>
      <c r="M1751" t="e">
        <f t="shared" si="54"/>
        <v>#VALUE!</v>
      </c>
      <c r="N1751" t="e">
        <f t="shared" si="55"/>
        <v>#VALUE!</v>
      </c>
    </row>
    <row r="1752" spans="12:14">
      <c r="L1752">
        <v>1745</v>
      </c>
      <c r="M1752" t="e">
        <f t="shared" si="54"/>
        <v>#VALUE!</v>
      </c>
      <c r="N1752" t="e">
        <f t="shared" si="55"/>
        <v>#VALUE!</v>
      </c>
    </row>
    <row r="1753" spans="12:14">
      <c r="L1753">
        <v>1746</v>
      </c>
      <c r="M1753" t="e">
        <f t="shared" si="54"/>
        <v>#VALUE!</v>
      </c>
      <c r="N1753" t="e">
        <f t="shared" si="55"/>
        <v>#VALUE!</v>
      </c>
    </row>
    <row r="1754" spans="12:14">
      <c r="L1754">
        <v>1747</v>
      </c>
      <c r="M1754" t="e">
        <f t="shared" si="54"/>
        <v>#VALUE!</v>
      </c>
      <c r="N1754" t="e">
        <f t="shared" si="55"/>
        <v>#VALUE!</v>
      </c>
    </row>
    <row r="1755" spans="12:14">
      <c r="L1755">
        <v>1748</v>
      </c>
      <c r="M1755" t="e">
        <f t="shared" si="54"/>
        <v>#VALUE!</v>
      </c>
      <c r="N1755" t="e">
        <f t="shared" si="55"/>
        <v>#VALUE!</v>
      </c>
    </row>
    <row r="1756" spans="12:14">
      <c r="L1756">
        <v>1749</v>
      </c>
      <c r="M1756" t="e">
        <f t="shared" si="54"/>
        <v>#VALUE!</v>
      </c>
      <c r="N1756" t="e">
        <f t="shared" si="55"/>
        <v>#VALUE!</v>
      </c>
    </row>
    <row r="1757" spans="12:14">
      <c r="L1757">
        <v>1750</v>
      </c>
      <c r="M1757" t="e">
        <f t="shared" si="54"/>
        <v>#VALUE!</v>
      </c>
      <c r="N1757" t="e">
        <f t="shared" si="55"/>
        <v>#VALUE!</v>
      </c>
    </row>
    <row r="1758" spans="12:14">
      <c r="L1758">
        <v>1751</v>
      </c>
      <c r="M1758" t="e">
        <f t="shared" si="54"/>
        <v>#VALUE!</v>
      </c>
      <c r="N1758" t="e">
        <f t="shared" si="55"/>
        <v>#VALUE!</v>
      </c>
    </row>
    <row r="1759" spans="12:14">
      <c r="L1759">
        <v>1752</v>
      </c>
      <c r="M1759" t="e">
        <f t="shared" si="54"/>
        <v>#VALUE!</v>
      </c>
      <c r="N1759" t="e">
        <f t="shared" si="55"/>
        <v>#VALUE!</v>
      </c>
    </row>
    <row r="1760" spans="12:14">
      <c r="L1760">
        <v>1753</v>
      </c>
      <c r="M1760" t="e">
        <f t="shared" si="54"/>
        <v>#VALUE!</v>
      </c>
      <c r="N1760" t="e">
        <f t="shared" si="55"/>
        <v>#VALUE!</v>
      </c>
    </row>
    <row r="1761" spans="12:14">
      <c r="L1761">
        <v>1754</v>
      </c>
      <c r="M1761" t="e">
        <f t="shared" si="54"/>
        <v>#VALUE!</v>
      </c>
      <c r="N1761" t="e">
        <f t="shared" si="55"/>
        <v>#VALUE!</v>
      </c>
    </row>
    <row r="1762" spans="12:14">
      <c r="L1762">
        <v>1755</v>
      </c>
      <c r="M1762" t="e">
        <f t="shared" si="54"/>
        <v>#VALUE!</v>
      </c>
      <c r="N1762" t="e">
        <f t="shared" si="55"/>
        <v>#VALUE!</v>
      </c>
    </row>
    <row r="1763" spans="12:14">
      <c r="L1763">
        <v>1756</v>
      </c>
      <c r="M1763" t="e">
        <f t="shared" si="54"/>
        <v>#VALUE!</v>
      </c>
      <c r="N1763" t="e">
        <f t="shared" si="55"/>
        <v>#VALUE!</v>
      </c>
    </row>
    <row r="1764" spans="12:14">
      <c r="L1764">
        <v>1757</v>
      </c>
      <c r="M1764" t="e">
        <f t="shared" si="54"/>
        <v>#VALUE!</v>
      </c>
      <c r="N1764" t="e">
        <f t="shared" si="55"/>
        <v>#VALUE!</v>
      </c>
    </row>
    <row r="1765" spans="12:14">
      <c r="L1765">
        <v>1758</v>
      </c>
      <c r="M1765" t="e">
        <f t="shared" si="54"/>
        <v>#VALUE!</v>
      </c>
      <c r="N1765" t="e">
        <f t="shared" si="55"/>
        <v>#VALUE!</v>
      </c>
    </row>
    <row r="1766" spans="12:14">
      <c r="L1766">
        <v>1759</v>
      </c>
      <c r="M1766" t="e">
        <f t="shared" si="54"/>
        <v>#VALUE!</v>
      </c>
      <c r="N1766" t="e">
        <f t="shared" si="55"/>
        <v>#VALUE!</v>
      </c>
    </row>
    <row r="1767" spans="12:14">
      <c r="L1767">
        <v>1760</v>
      </c>
      <c r="M1767" t="e">
        <f t="shared" si="54"/>
        <v>#VALUE!</v>
      </c>
      <c r="N1767" t="e">
        <f t="shared" si="55"/>
        <v>#VALUE!</v>
      </c>
    </row>
    <row r="1768" spans="12:14">
      <c r="L1768">
        <v>1761</v>
      </c>
      <c r="M1768" t="e">
        <f t="shared" si="54"/>
        <v>#VALUE!</v>
      </c>
      <c r="N1768" t="e">
        <f t="shared" si="55"/>
        <v>#VALUE!</v>
      </c>
    </row>
    <row r="1769" spans="12:14">
      <c r="L1769">
        <v>1762</v>
      </c>
      <c r="M1769" t="e">
        <f t="shared" si="54"/>
        <v>#VALUE!</v>
      </c>
      <c r="N1769" t="e">
        <f t="shared" si="55"/>
        <v>#VALUE!</v>
      </c>
    </row>
    <row r="1770" spans="12:14">
      <c r="L1770">
        <v>1763</v>
      </c>
      <c r="M1770" t="e">
        <f t="shared" si="54"/>
        <v>#VALUE!</v>
      </c>
      <c r="N1770" t="e">
        <f t="shared" si="55"/>
        <v>#VALUE!</v>
      </c>
    </row>
    <row r="1771" spans="12:14">
      <c r="L1771">
        <v>1764</v>
      </c>
      <c r="M1771" t="e">
        <f t="shared" si="54"/>
        <v>#VALUE!</v>
      </c>
      <c r="N1771" t="e">
        <f t="shared" si="55"/>
        <v>#VALUE!</v>
      </c>
    </row>
    <row r="1772" spans="12:14">
      <c r="L1772">
        <v>1765</v>
      </c>
      <c r="M1772" t="e">
        <f t="shared" si="54"/>
        <v>#VALUE!</v>
      </c>
      <c r="N1772" t="e">
        <f t="shared" si="55"/>
        <v>#VALUE!</v>
      </c>
    </row>
    <row r="1773" spans="12:14">
      <c r="L1773">
        <v>1766</v>
      </c>
      <c r="M1773" t="e">
        <f t="shared" si="54"/>
        <v>#VALUE!</v>
      </c>
      <c r="N1773" t="e">
        <f t="shared" si="55"/>
        <v>#VALUE!</v>
      </c>
    </row>
    <row r="1774" spans="12:14">
      <c r="L1774">
        <v>1767</v>
      </c>
      <c r="M1774" t="e">
        <f t="shared" si="54"/>
        <v>#VALUE!</v>
      </c>
      <c r="N1774" t="e">
        <f t="shared" si="55"/>
        <v>#VALUE!</v>
      </c>
    </row>
    <row r="1775" spans="12:14">
      <c r="L1775">
        <v>1768</v>
      </c>
      <c r="M1775" t="e">
        <f t="shared" si="54"/>
        <v>#VALUE!</v>
      </c>
      <c r="N1775" t="e">
        <f t="shared" si="55"/>
        <v>#VALUE!</v>
      </c>
    </row>
    <row r="1776" spans="12:14">
      <c r="L1776">
        <v>1769</v>
      </c>
      <c r="M1776" t="e">
        <f t="shared" si="54"/>
        <v>#VALUE!</v>
      </c>
      <c r="N1776" t="e">
        <f t="shared" si="55"/>
        <v>#VALUE!</v>
      </c>
    </row>
    <row r="1777" spans="12:14">
      <c r="L1777">
        <v>1770</v>
      </c>
      <c r="M1777" t="e">
        <f t="shared" si="54"/>
        <v>#VALUE!</v>
      </c>
      <c r="N1777" t="e">
        <f t="shared" si="55"/>
        <v>#VALUE!</v>
      </c>
    </row>
    <row r="1778" spans="12:14">
      <c r="L1778">
        <v>1771</v>
      </c>
      <c r="M1778" t="e">
        <f t="shared" si="54"/>
        <v>#VALUE!</v>
      </c>
      <c r="N1778" t="e">
        <f t="shared" si="55"/>
        <v>#VALUE!</v>
      </c>
    </row>
    <row r="1779" spans="12:14">
      <c r="L1779">
        <v>1772</v>
      </c>
      <c r="M1779" t="e">
        <f t="shared" si="54"/>
        <v>#VALUE!</v>
      </c>
      <c r="N1779" t="e">
        <f t="shared" si="55"/>
        <v>#VALUE!</v>
      </c>
    </row>
    <row r="1780" spans="12:14">
      <c r="L1780">
        <v>1773</v>
      </c>
      <c r="M1780" t="e">
        <f t="shared" si="54"/>
        <v>#VALUE!</v>
      </c>
      <c r="N1780" t="e">
        <f t="shared" si="55"/>
        <v>#VALUE!</v>
      </c>
    </row>
    <row r="1781" spans="12:14">
      <c r="L1781">
        <v>1774</v>
      </c>
      <c r="M1781" t="e">
        <f t="shared" si="54"/>
        <v>#VALUE!</v>
      </c>
      <c r="N1781" t="e">
        <f t="shared" si="55"/>
        <v>#VALUE!</v>
      </c>
    </row>
    <row r="1782" spans="12:14">
      <c r="L1782">
        <v>1775</v>
      </c>
      <c r="M1782" t="e">
        <f t="shared" si="54"/>
        <v>#VALUE!</v>
      </c>
      <c r="N1782" t="e">
        <f t="shared" si="55"/>
        <v>#VALUE!</v>
      </c>
    </row>
    <row r="1783" spans="12:14">
      <c r="L1783">
        <v>1776</v>
      </c>
      <c r="M1783" t="e">
        <f t="shared" si="54"/>
        <v>#VALUE!</v>
      </c>
      <c r="N1783" t="e">
        <f t="shared" si="55"/>
        <v>#VALUE!</v>
      </c>
    </row>
    <row r="1784" spans="12:14">
      <c r="L1784">
        <v>1777</v>
      </c>
      <c r="M1784" t="e">
        <f t="shared" si="54"/>
        <v>#VALUE!</v>
      </c>
      <c r="N1784" t="e">
        <f t="shared" si="55"/>
        <v>#VALUE!</v>
      </c>
    </row>
    <row r="1785" spans="12:14">
      <c r="L1785">
        <v>1778</v>
      </c>
      <c r="M1785" t="e">
        <f t="shared" si="54"/>
        <v>#VALUE!</v>
      </c>
      <c r="N1785" t="e">
        <f t="shared" si="55"/>
        <v>#VALUE!</v>
      </c>
    </row>
    <row r="1786" spans="12:14">
      <c r="L1786">
        <v>1779</v>
      </c>
      <c r="M1786" t="e">
        <f t="shared" si="54"/>
        <v>#VALUE!</v>
      </c>
      <c r="N1786" t="e">
        <f t="shared" si="55"/>
        <v>#VALUE!</v>
      </c>
    </row>
    <row r="1787" spans="12:14">
      <c r="L1787">
        <v>1780</v>
      </c>
      <c r="M1787" t="e">
        <f t="shared" si="54"/>
        <v>#VALUE!</v>
      </c>
      <c r="N1787" t="e">
        <f t="shared" si="55"/>
        <v>#VALUE!</v>
      </c>
    </row>
    <row r="1788" spans="12:14">
      <c r="L1788">
        <v>1781</v>
      </c>
      <c r="M1788" t="e">
        <f t="shared" si="54"/>
        <v>#VALUE!</v>
      </c>
      <c r="N1788" t="e">
        <f t="shared" si="55"/>
        <v>#VALUE!</v>
      </c>
    </row>
    <row r="1789" spans="12:14">
      <c r="L1789">
        <v>1782</v>
      </c>
      <c r="M1789" t="e">
        <f t="shared" si="54"/>
        <v>#VALUE!</v>
      </c>
      <c r="N1789" t="e">
        <f t="shared" si="55"/>
        <v>#VALUE!</v>
      </c>
    </row>
    <row r="1790" spans="12:14">
      <c r="L1790">
        <v>1783</v>
      </c>
      <c r="M1790" t="e">
        <f t="shared" si="54"/>
        <v>#VALUE!</v>
      </c>
      <c r="N1790" t="e">
        <f t="shared" si="55"/>
        <v>#VALUE!</v>
      </c>
    </row>
    <row r="1791" spans="12:14">
      <c r="L1791">
        <v>1784</v>
      </c>
      <c r="M1791" t="e">
        <f t="shared" si="54"/>
        <v>#VALUE!</v>
      </c>
      <c r="N1791" t="e">
        <f t="shared" si="55"/>
        <v>#VALUE!</v>
      </c>
    </row>
    <row r="1792" spans="12:14">
      <c r="L1792">
        <v>1785</v>
      </c>
      <c r="M1792" t="e">
        <f t="shared" si="54"/>
        <v>#VALUE!</v>
      </c>
      <c r="N1792" t="e">
        <f t="shared" si="55"/>
        <v>#VALUE!</v>
      </c>
    </row>
    <row r="1793" spans="12:14">
      <c r="L1793">
        <v>1786</v>
      </c>
      <c r="M1793" t="e">
        <f t="shared" si="54"/>
        <v>#VALUE!</v>
      </c>
      <c r="N1793" t="e">
        <f t="shared" si="55"/>
        <v>#VALUE!</v>
      </c>
    </row>
    <row r="1794" spans="12:14">
      <c r="L1794">
        <v>1787</v>
      </c>
      <c r="M1794" t="e">
        <f t="shared" si="54"/>
        <v>#VALUE!</v>
      </c>
      <c r="N1794" t="e">
        <f t="shared" si="55"/>
        <v>#VALUE!</v>
      </c>
    </row>
    <row r="1795" spans="12:14">
      <c r="L1795">
        <v>1788</v>
      </c>
      <c r="M1795" t="e">
        <f t="shared" si="54"/>
        <v>#VALUE!</v>
      </c>
      <c r="N1795" t="e">
        <f t="shared" si="55"/>
        <v>#VALUE!</v>
      </c>
    </row>
    <row r="1796" spans="12:14">
      <c r="L1796">
        <v>1789</v>
      </c>
      <c r="M1796" t="e">
        <f t="shared" si="54"/>
        <v>#VALUE!</v>
      </c>
      <c r="N1796" t="e">
        <f t="shared" si="55"/>
        <v>#VALUE!</v>
      </c>
    </row>
    <row r="1797" spans="12:14">
      <c r="L1797">
        <v>1790</v>
      </c>
      <c r="M1797" t="e">
        <f t="shared" si="54"/>
        <v>#VALUE!</v>
      </c>
      <c r="N1797" t="e">
        <f t="shared" si="55"/>
        <v>#VALUE!</v>
      </c>
    </row>
    <row r="1798" spans="12:14">
      <c r="L1798">
        <v>1791</v>
      </c>
      <c r="M1798" t="e">
        <f t="shared" si="54"/>
        <v>#VALUE!</v>
      </c>
      <c r="N1798" t="e">
        <f t="shared" si="55"/>
        <v>#VALUE!</v>
      </c>
    </row>
    <row r="1799" spans="12:14">
      <c r="L1799">
        <v>1792</v>
      </c>
      <c r="M1799" t="e">
        <f t="shared" si="54"/>
        <v>#VALUE!</v>
      </c>
      <c r="N1799" t="e">
        <f t="shared" si="55"/>
        <v>#VALUE!</v>
      </c>
    </row>
    <row r="1800" spans="12:14">
      <c r="L1800">
        <v>1793</v>
      </c>
      <c r="M1800" t="e">
        <f t="shared" ref="M1800:M1863" si="56">HYPGEOMDIST(L1800,$C$9,$B$9,$A$9)</f>
        <v>#VALUE!</v>
      </c>
      <c r="N1800" t="e">
        <f t="shared" si="55"/>
        <v>#VALUE!</v>
      </c>
    </row>
    <row r="1801" spans="12:14">
      <c r="L1801">
        <v>1794</v>
      </c>
      <c r="M1801" t="e">
        <f t="shared" si="56"/>
        <v>#VALUE!</v>
      </c>
      <c r="N1801" t="e">
        <f t="shared" ref="N1801:N1864" si="57">N1800+M1800</f>
        <v>#VALUE!</v>
      </c>
    </row>
    <row r="1802" spans="12:14">
      <c r="L1802">
        <v>1795</v>
      </c>
      <c r="M1802" t="e">
        <f t="shared" si="56"/>
        <v>#VALUE!</v>
      </c>
      <c r="N1802" t="e">
        <f t="shared" si="57"/>
        <v>#VALUE!</v>
      </c>
    </row>
    <row r="1803" spans="12:14">
      <c r="L1803">
        <v>1796</v>
      </c>
      <c r="M1803" t="e">
        <f t="shared" si="56"/>
        <v>#VALUE!</v>
      </c>
      <c r="N1803" t="e">
        <f t="shared" si="57"/>
        <v>#VALUE!</v>
      </c>
    </row>
    <row r="1804" spans="12:14">
      <c r="L1804">
        <v>1797</v>
      </c>
      <c r="M1804" t="e">
        <f t="shared" si="56"/>
        <v>#VALUE!</v>
      </c>
      <c r="N1804" t="e">
        <f t="shared" si="57"/>
        <v>#VALUE!</v>
      </c>
    </row>
    <row r="1805" spans="12:14">
      <c r="L1805">
        <v>1798</v>
      </c>
      <c r="M1805" t="e">
        <f t="shared" si="56"/>
        <v>#VALUE!</v>
      </c>
      <c r="N1805" t="e">
        <f t="shared" si="57"/>
        <v>#VALUE!</v>
      </c>
    </row>
    <row r="1806" spans="12:14">
      <c r="L1806">
        <v>1799</v>
      </c>
      <c r="M1806" t="e">
        <f t="shared" si="56"/>
        <v>#VALUE!</v>
      </c>
      <c r="N1806" t="e">
        <f t="shared" si="57"/>
        <v>#VALUE!</v>
      </c>
    </row>
    <row r="1807" spans="12:14">
      <c r="L1807">
        <v>1800</v>
      </c>
      <c r="M1807" t="e">
        <f t="shared" si="56"/>
        <v>#VALUE!</v>
      </c>
      <c r="N1807" t="e">
        <f t="shared" si="57"/>
        <v>#VALUE!</v>
      </c>
    </row>
    <row r="1808" spans="12:14">
      <c r="L1808">
        <v>1801</v>
      </c>
      <c r="M1808" t="e">
        <f t="shared" si="56"/>
        <v>#VALUE!</v>
      </c>
      <c r="N1808" t="e">
        <f t="shared" si="57"/>
        <v>#VALUE!</v>
      </c>
    </row>
    <row r="1809" spans="12:14">
      <c r="L1809">
        <v>1802</v>
      </c>
      <c r="M1809" t="e">
        <f t="shared" si="56"/>
        <v>#VALUE!</v>
      </c>
      <c r="N1809" t="e">
        <f t="shared" si="57"/>
        <v>#VALUE!</v>
      </c>
    </row>
    <row r="1810" spans="12:14">
      <c r="L1810">
        <v>1803</v>
      </c>
      <c r="M1810" t="e">
        <f t="shared" si="56"/>
        <v>#VALUE!</v>
      </c>
      <c r="N1810" t="e">
        <f t="shared" si="57"/>
        <v>#VALUE!</v>
      </c>
    </row>
    <row r="1811" spans="12:14">
      <c r="L1811">
        <v>1804</v>
      </c>
      <c r="M1811" t="e">
        <f t="shared" si="56"/>
        <v>#VALUE!</v>
      </c>
      <c r="N1811" t="e">
        <f t="shared" si="57"/>
        <v>#VALUE!</v>
      </c>
    </row>
    <row r="1812" spans="12:14">
      <c r="L1812">
        <v>1805</v>
      </c>
      <c r="M1812" t="e">
        <f t="shared" si="56"/>
        <v>#VALUE!</v>
      </c>
      <c r="N1812" t="e">
        <f t="shared" si="57"/>
        <v>#VALUE!</v>
      </c>
    </row>
    <row r="1813" spans="12:14">
      <c r="L1813">
        <v>1806</v>
      </c>
      <c r="M1813" t="e">
        <f t="shared" si="56"/>
        <v>#VALUE!</v>
      </c>
      <c r="N1813" t="e">
        <f t="shared" si="57"/>
        <v>#VALUE!</v>
      </c>
    </row>
    <row r="1814" spans="12:14">
      <c r="L1814">
        <v>1807</v>
      </c>
      <c r="M1814" t="e">
        <f t="shared" si="56"/>
        <v>#VALUE!</v>
      </c>
      <c r="N1814" t="e">
        <f t="shared" si="57"/>
        <v>#VALUE!</v>
      </c>
    </row>
    <row r="1815" spans="12:14">
      <c r="L1815">
        <v>1808</v>
      </c>
      <c r="M1815" t="e">
        <f t="shared" si="56"/>
        <v>#VALUE!</v>
      </c>
      <c r="N1815" t="e">
        <f t="shared" si="57"/>
        <v>#VALUE!</v>
      </c>
    </row>
    <row r="1816" spans="12:14">
      <c r="L1816">
        <v>1809</v>
      </c>
      <c r="M1816" t="e">
        <f t="shared" si="56"/>
        <v>#VALUE!</v>
      </c>
      <c r="N1816" t="e">
        <f t="shared" si="57"/>
        <v>#VALUE!</v>
      </c>
    </row>
    <row r="1817" spans="12:14">
      <c r="L1817">
        <v>1810</v>
      </c>
      <c r="M1817" t="e">
        <f t="shared" si="56"/>
        <v>#VALUE!</v>
      </c>
      <c r="N1817" t="e">
        <f t="shared" si="57"/>
        <v>#VALUE!</v>
      </c>
    </row>
    <row r="1818" spans="12:14">
      <c r="L1818">
        <v>1811</v>
      </c>
      <c r="M1818" t="e">
        <f t="shared" si="56"/>
        <v>#VALUE!</v>
      </c>
      <c r="N1818" t="e">
        <f t="shared" si="57"/>
        <v>#VALUE!</v>
      </c>
    </row>
    <row r="1819" spans="12:14">
      <c r="L1819">
        <v>1812</v>
      </c>
      <c r="M1819" t="e">
        <f t="shared" si="56"/>
        <v>#VALUE!</v>
      </c>
      <c r="N1819" t="e">
        <f t="shared" si="57"/>
        <v>#VALUE!</v>
      </c>
    </row>
    <row r="1820" spans="12:14">
      <c r="L1820">
        <v>1813</v>
      </c>
      <c r="M1820" t="e">
        <f t="shared" si="56"/>
        <v>#VALUE!</v>
      </c>
      <c r="N1820" t="e">
        <f t="shared" si="57"/>
        <v>#VALUE!</v>
      </c>
    </row>
    <row r="1821" spans="12:14">
      <c r="L1821">
        <v>1814</v>
      </c>
      <c r="M1821" t="e">
        <f t="shared" si="56"/>
        <v>#VALUE!</v>
      </c>
      <c r="N1821" t="e">
        <f t="shared" si="57"/>
        <v>#VALUE!</v>
      </c>
    </row>
    <row r="1822" spans="12:14">
      <c r="L1822">
        <v>1815</v>
      </c>
      <c r="M1822" t="e">
        <f t="shared" si="56"/>
        <v>#VALUE!</v>
      </c>
      <c r="N1822" t="e">
        <f t="shared" si="57"/>
        <v>#VALUE!</v>
      </c>
    </row>
    <row r="1823" spans="12:14">
      <c r="L1823">
        <v>1816</v>
      </c>
      <c r="M1823" t="e">
        <f t="shared" si="56"/>
        <v>#VALUE!</v>
      </c>
      <c r="N1823" t="e">
        <f t="shared" si="57"/>
        <v>#VALUE!</v>
      </c>
    </row>
    <row r="1824" spans="12:14">
      <c r="L1824">
        <v>1817</v>
      </c>
      <c r="M1824" t="e">
        <f t="shared" si="56"/>
        <v>#VALUE!</v>
      </c>
      <c r="N1824" t="e">
        <f t="shared" si="57"/>
        <v>#VALUE!</v>
      </c>
    </row>
    <row r="1825" spans="12:14">
      <c r="L1825">
        <v>1818</v>
      </c>
      <c r="M1825" t="e">
        <f t="shared" si="56"/>
        <v>#VALUE!</v>
      </c>
      <c r="N1825" t="e">
        <f t="shared" si="57"/>
        <v>#VALUE!</v>
      </c>
    </row>
    <row r="1826" spans="12:14">
      <c r="L1826">
        <v>1819</v>
      </c>
      <c r="M1826" t="e">
        <f t="shared" si="56"/>
        <v>#VALUE!</v>
      </c>
      <c r="N1826" t="e">
        <f t="shared" si="57"/>
        <v>#VALUE!</v>
      </c>
    </row>
    <row r="1827" spans="12:14">
      <c r="L1827">
        <v>1820</v>
      </c>
      <c r="M1827" t="e">
        <f t="shared" si="56"/>
        <v>#VALUE!</v>
      </c>
      <c r="N1827" t="e">
        <f t="shared" si="57"/>
        <v>#VALUE!</v>
      </c>
    </row>
    <row r="1828" spans="12:14">
      <c r="L1828">
        <v>1821</v>
      </c>
      <c r="M1828" t="e">
        <f t="shared" si="56"/>
        <v>#VALUE!</v>
      </c>
      <c r="N1828" t="e">
        <f t="shared" si="57"/>
        <v>#VALUE!</v>
      </c>
    </row>
    <row r="1829" spans="12:14">
      <c r="L1829">
        <v>1822</v>
      </c>
      <c r="M1829" t="e">
        <f t="shared" si="56"/>
        <v>#VALUE!</v>
      </c>
      <c r="N1829" t="e">
        <f t="shared" si="57"/>
        <v>#VALUE!</v>
      </c>
    </row>
    <row r="1830" spans="12:14">
      <c r="L1830">
        <v>1823</v>
      </c>
      <c r="M1830" t="e">
        <f t="shared" si="56"/>
        <v>#VALUE!</v>
      </c>
      <c r="N1830" t="e">
        <f t="shared" si="57"/>
        <v>#VALUE!</v>
      </c>
    </row>
    <row r="1831" spans="12:14">
      <c r="L1831">
        <v>1824</v>
      </c>
      <c r="M1831" t="e">
        <f t="shared" si="56"/>
        <v>#VALUE!</v>
      </c>
      <c r="N1831" t="e">
        <f t="shared" si="57"/>
        <v>#VALUE!</v>
      </c>
    </row>
    <row r="1832" spans="12:14">
      <c r="L1832">
        <v>1825</v>
      </c>
      <c r="M1832" t="e">
        <f t="shared" si="56"/>
        <v>#VALUE!</v>
      </c>
      <c r="N1832" t="e">
        <f t="shared" si="57"/>
        <v>#VALUE!</v>
      </c>
    </row>
    <row r="1833" spans="12:14">
      <c r="L1833">
        <v>1826</v>
      </c>
      <c r="M1833" t="e">
        <f t="shared" si="56"/>
        <v>#VALUE!</v>
      </c>
      <c r="N1833" t="e">
        <f t="shared" si="57"/>
        <v>#VALUE!</v>
      </c>
    </row>
    <row r="1834" spans="12:14">
      <c r="L1834">
        <v>1827</v>
      </c>
      <c r="M1834" t="e">
        <f t="shared" si="56"/>
        <v>#VALUE!</v>
      </c>
      <c r="N1834" t="e">
        <f t="shared" si="57"/>
        <v>#VALUE!</v>
      </c>
    </row>
    <row r="1835" spans="12:14">
      <c r="L1835">
        <v>1828</v>
      </c>
      <c r="M1835" t="e">
        <f t="shared" si="56"/>
        <v>#VALUE!</v>
      </c>
      <c r="N1835" t="e">
        <f t="shared" si="57"/>
        <v>#VALUE!</v>
      </c>
    </row>
    <row r="1836" spans="12:14">
      <c r="L1836">
        <v>1829</v>
      </c>
      <c r="M1836" t="e">
        <f t="shared" si="56"/>
        <v>#VALUE!</v>
      </c>
      <c r="N1836" t="e">
        <f t="shared" si="57"/>
        <v>#VALUE!</v>
      </c>
    </row>
    <row r="1837" spans="12:14">
      <c r="L1837">
        <v>1830</v>
      </c>
      <c r="M1837" t="e">
        <f t="shared" si="56"/>
        <v>#VALUE!</v>
      </c>
      <c r="N1837" t="e">
        <f t="shared" si="57"/>
        <v>#VALUE!</v>
      </c>
    </row>
    <row r="1838" spans="12:14">
      <c r="L1838">
        <v>1831</v>
      </c>
      <c r="M1838" t="e">
        <f t="shared" si="56"/>
        <v>#VALUE!</v>
      </c>
      <c r="N1838" t="e">
        <f t="shared" si="57"/>
        <v>#VALUE!</v>
      </c>
    </row>
    <row r="1839" spans="12:14">
      <c r="L1839">
        <v>1832</v>
      </c>
      <c r="M1839" t="e">
        <f t="shared" si="56"/>
        <v>#VALUE!</v>
      </c>
      <c r="N1839" t="e">
        <f t="shared" si="57"/>
        <v>#VALUE!</v>
      </c>
    </row>
    <row r="1840" spans="12:14">
      <c r="L1840">
        <v>1833</v>
      </c>
      <c r="M1840" t="e">
        <f t="shared" si="56"/>
        <v>#VALUE!</v>
      </c>
      <c r="N1840" t="e">
        <f t="shared" si="57"/>
        <v>#VALUE!</v>
      </c>
    </row>
    <row r="1841" spans="12:14">
      <c r="L1841">
        <v>1834</v>
      </c>
      <c r="M1841" t="e">
        <f t="shared" si="56"/>
        <v>#VALUE!</v>
      </c>
      <c r="N1841" t="e">
        <f t="shared" si="57"/>
        <v>#VALUE!</v>
      </c>
    </row>
    <row r="1842" spans="12:14">
      <c r="L1842">
        <v>1835</v>
      </c>
      <c r="M1842" t="e">
        <f t="shared" si="56"/>
        <v>#VALUE!</v>
      </c>
      <c r="N1842" t="e">
        <f t="shared" si="57"/>
        <v>#VALUE!</v>
      </c>
    </row>
    <row r="1843" spans="12:14">
      <c r="L1843">
        <v>1836</v>
      </c>
      <c r="M1843" t="e">
        <f t="shared" si="56"/>
        <v>#VALUE!</v>
      </c>
      <c r="N1843" t="e">
        <f t="shared" si="57"/>
        <v>#VALUE!</v>
      </c>
    </row>
    <row r="1844" spans="12:14">
      <c r="L1844">
        <v>1837</v>
      </c>
      <c r="M1844" t="e">
        <f t="shared" si="56"/>
        <v>#VALUE!</v>
      </c>
      <c r="N1844" t="e">
        <f t="shared" si="57"/>
        <v>#VALUE!</v>
      </c>
    </row>
    <row r="1845" spans="12:14">
      <c r="L1845">
        <v>1838</v>
      </c>
      <c r="M1845" t="e">
        <f t="shared" si="56"/>
        <v>#VALUE!</v>
      </c>
      <c r="N1845" t="e">
        <f t="shared" si="57"/>
        <v>#VALUE!</v>
      </c>
    </row>
    <row r="1846" spans="12:14">
      <c r="L1846">
        <v>1839</v>
      </c>
      <c r="M1846" t="e">
        <f t="shared" si="56"/>
        <v>#VALUE!</v>
      </c>
      <c r="N1846" t="e">
        <f t="shared" si="57"/>
        <v>#VALUE!</v>
      </c>
    </row>
    <row r="1847" spans="12:14">
      <c r="L1847">
        <v>1840</v>
      </c>
      <c r="M1847" t="e">
        <f t="shared" si="56"/>
        <v>#VALUE!</v>
      </c>
      <c r="N1847" t="e">
        <f t="shared" si="57"/>
        <v>#VALUE!</v>
      </c>
    </row>
    <row r="1848" spans="12:14">
      <c r="L1848">
        <v>1841</v>
      </c>
      <c r="M1848" t="e">
        <f t="shared" si="56"/>
        <v>#VALUE!</v>
      </c>
      <c r="N1848" t="e">
        <f t="shared" si="57"/>
        <v>#VALUE!</v>
      </c>
    </row>
    <row r="1849" spans="12:14">
      <c r="L1849">
        <v>1842</v>
      </c>
      <c r="M1849" t="e">
        <f t="shared" si="56"/>
        <v>#VALUE!</v>
      </c>
      <c r="N1849" t="e">
        <f t="shared" si="57"/>
        <v>#VALUE!</v>
      </c>
    </row>
    <row r="1850" spans="12:14">
      <c r="L1850">
        <v>1843</v>
      </c>
      <c r="M1850" t="e">
        <f t="shared" si="56"/>
        <v>#VALUE!</v>
      </c>
      <c r="N1850" t="e">
        <f t="shared" si="57"/>
        <v>#VALUE!</v>
      </c>
    </row>
    <row r="1851" spans="12:14">
      <c r="L1851">
        <v>1844</v>
      </c>
      <c r="M1851" t="e">
        <f t="shared" si="56"/>
        <v>#VALUE!</v>
      </c>
      <c r="N1851" t="e">
        <f t="shared" si="57"/>
        <v>#VALUE!</v>
      </c>
    </row>
    <row r="1852" spans="12:14">
      <c r="L1852">
        <v>1845</v>
      </c>
      <c r="M1852" t="e">
        <f t="shared" si="56"/>
        <v>#VALUE!</v>
      </c>
      <c r="N1852" t="e">
        <f t="shared" si="57"/>
        <v>#VALUE!</v>
      </c>
    </row>
    <row r="1853" spans="12:14">
      <c r="L1853">
        <v>1846</v>
      </c>
      <c r="M1853" t="e">
        <f t="shared" si="56"/>
        <v>#VALUE!</v>
      </c>
      <c r="N1853" t="e">
        <f t="shared" si="57"/>
        <v>#VALUE!</v>
      </c>
    </row>
    <row r="1854" spans="12:14">
      <c r="L1854">
        <v>1847</v>
      </c>
      <c r="M1854" t="e">
        <f t="shared" si="56"/>
        <v>#VALUE!</v>
      </c>
      <c r="N1854" t="e">
        <f t="shared" si="57"/>
        <v>#VALUE!</v>
      </c>
    </row>
    <row r="1855" spans="12:14">
      <c r="L1855">
        <v>1848</v>
      </c>
      <c r="M1855" t="e">
        <f t="shared" si="56"/>
        <v>#VALUE!</v>
      </c>
      <c r="N1855" t="e">
        <f t="shared" si="57"/>
        <v>#VALUE!</v>
      </c>
    </row>
    <row r="1856" spans="12:14">
      <c r="L1856">
        <v>1849</v>
      </c>
      <c r="M1856" t="e">
        <f t="shared" si="56"/>
        <v>#VALUE!</v>
      </c>
      <c r="N1856" t="e">
        <f t="shared" si="57"/>
        <v>#VALUE!</v>
      </c>
    </row>
    <row r="1857" spans="12:14">
      <c r="L1857">
        <v>1850</v>
      </c>
      <c r="M1857" t="e">
        <f t="shared" si="56"/>
        <v>#VALUE!</v>
      </c>
      <c r="N1857" t="e">
        <f t="shared" si="57"/>
        <v>#VALUE!</v>
      </c>
    </row>
    <row r="1858" spans="12:14">
      <c r="L1858">
        <v>1851</v>
      </c>
      <c r="M1858" t="e">
        <f t="shared" si="56"/>
        <v>#VALUE!</v>
      </c>
      <c r="N1858" t="e">
        <f t="shared" si="57"/>
        <v>#VALUE!</v>
      </c>
    </row>
    <row r="1859" spans="12:14">
      <c r="L1859">
        <v>1852</v>
      </c>
      <c r="M1859" t="e">
        <f t="shared" si="56"/>
        <v>#VALUE!</v>
      </c>
      <c r="N1859" t="e">
        <f t="shared" si="57"/>
        <v>#VALUE!</v>
      </c>
    </row>
    <row r="1860" spans="12:14">
      <c r="L1860">
        <v>1853</v>
      </c>
      <c r="M1860" t="e">
        <f t="shared" si="56"/>
        <v>#VALUE!</v>
      </c>
      <c r="N1860" t="e">
        <f t="shared" si="57"/>
        <v>#VALUE!</v>
      </c>
    </row>
    <row r="1861" spans="12:14">
      <c r="L1861">
        <v>1854</v>
      </c>
      <c r="M1861" t="e">
        <f t="shared" si="56"/>
        <v>#VALUE!</v>
      </c>
      <c r="N1861" t="e">
        <f t="shared" si="57"/>
        <v>#VALUE!</v>
      </c>
    </row>
    <row r="1862" spans="12:14">
      <c r="L1862">
        <v>1855</v>
      </c>
      <c r="M1862" t="e">
        <f t="shared" si="56"/>
        <v>#VALUE!</v>
      </c>
      <c r="N1862" t="e">
        <f t="shared" si="57"/>
        <v>#VALUE!</v>
      </c>
    </row>
    <row r="1863" spans="12:14">
      <c r="L1863">
        <v>1856</v>
      </c>
      <c r="M1863" t="e">
        <f t="shared" si="56"/>
        <v>#VALUE!</v>
      </c>
      <c r="N1863" t="e">
        <f t="shared" si="57"/>
        <v>#VALUE!</v>
      </c>
    </row>
    <row r="1864" spans="12:14">
      <c r="L1864">
        <v>1857</v>
      </c>
      <c r="M1864" t="e">
        <f t="shared" ref="M1864:M1927" si="58">HYPGEOMDIST(L1864,$C$9,$B$9,$A$9)</f>
        <v>#VALUE!</v>
      </c>
      <c r="N1864" t="e">
        <f t="shared" si="57"/>
        <v>#VALUE!</v>
      </c>
    </row>
    <row r="1865" spans="12:14">
      <c r="L1865">
        <v>1858</v>
      </c>
      <c r="M1865" t="e">
        <f t="shared" si="58"/>
        <v>#VALUE!</v>
      </c>
      <c r="N1865" t="e">
        <f t="shared" ref="N1865:N1928" si="59">N1864+M1864</f>
        <v>#VALUE!</v>
      </c>
    </row>
    <row r="1866" spans="12:14">
      <c r="L1866">
        <v>1859</v>
      </c>
      <c r="M1866" t="e">
        <f t="shared" si="58"/>
        <v>#VALUE!</v>
      </c>
      <c r="N1866" t="e">
        <f t="shared" si="59"/>
        <v>#VALUE!</v>
      </c>
    </row>
    <row r="1867" spans="12:14">
      <c r="L1867">
        <v>1860</v>
      </c>
      <c r="M1867" t="e">
        <f t="shared" si="58"/>
        <v>#VALUE!</v>
      </c>
      <c r="N1867" t="e">
        <f t="shared" si="59"/>
        <v>#VALUE!</v>
      </c>
    </row>
    <row r="1868" spans="12:14">
      <c r="L1868">
        <v>1861</v>
      </c>
      <c r="M1868" t="e">
        <f t="shared" si="58"/>
        <v>#VALUE!</v>
      </c>
      <c r="N1868" t="e">
        <f t="shared" si="59"/>
        <v>#VALUE!</v>
      </c>
    </row>
    <row r="1869" spans="12:14">
      <c r="L1869">
        <v>1862</v>
      </c>
      <c r="M1869" t="e">
        <f t="shared" si="58"/>
        <v>#VALUE!</v>
      </c>
      <c r="N1869" t="e">
        <f t="shared" si="59"/>
        <v>#VALUE!</v>
      </c>
    </row>
    <row r="1870" spans="12:14">
      <c r="L1870">
        <v>1863</v>
      </c>
      <c r="M1870" t="e">
        <f t="shared" si="58"/>
        <v>#VALUE!</v>
      </c>
      <c r="N1870" t="e">
        <f t="shared" si="59"/>
        <v>#VALUE!</v>
      </c>
    </row>
    <row r="1871" spans="12:14">
      <c r="L1871">
        <v>1864</v>
      </c>
      <c r="M1871" t="e">
        <f t="shared" si="58"/>
        <v>#VALUE!</v>
      </c>
      <c r="N1871" t="e">
        <f t="shared" si="59"/>
        <v>#VALUE!</v>
      </c>
    </row>
    <row r="1872" spans="12:14">
      <c r="L1872">
        <v>1865</v>
      </c>
      <c r="M1872" t="e">
        <f t="shared" si="58"/>
        <v>#VALUE!</v>
      </c>
      <c r="N1872" t="e">
        <f t="shared" si="59"/>
        <v>#VALUE!</v>
      </c>
    </row>
    <row r="1873" spans="12:14">
      <c r="L1873">
        <v>1866</v>
      </c>
      <c r="M1873" t="e">
        <f t="shared" si="58"/>
        <v>#VALUE!</v>
      </c>
      <c r="N1873" t="e">
        <f t="shared" si="59"/>
        <v>#VALUE!</v>
      </c>
    </row>
    <row r="1874" spans="12:14">
      <c r="L1874">
        <v>1867</v>
      </c>
      <c r="M1874" t="e">
        <f t="shared" si="58"/>
        <v>#VALUE!</v>
      </c>
      <c r="N1874" t="e">
        <f t="shared" si="59"/>
        <v>#VALUE!</v>
      </c>
    </row>
    <row r="1875" spans="12:14">
      <c r="L1875">
        <v>1868</v>
      </c>
      <c r="M1875" t="e">
        <f t="shared" si="58"/>
        <v>#VALUE!</v>
      </c>
      <c r="N1875" t="e">
        <f t="shared" si="59"/>
        <v>#VALUE!</v>
      </c>
    </row>
    <row r="1876" spans="12:14">
      <c r="L1876">
        <v>1869</v>
      </c>
      <c r="M1876" t="e">
        <f t="shared" si="58"/>
        <v>#VALUE!</v>
      </c>
      <c r="N1876" t="e">
        <f t="shared" si="59"/>
        <v>#VALUE!</v>
      </c>
    </row>
    <row r="1877" spans="12:14">
      <c r="L1877">
        <v>1870</v>
      </c>
      <c r="M1877" t="e">
        <f t="shared" si="58"/>
        <v>#VALUE!</v>
      </c>
      <c r="N1877" t="e">
        <f t="shared" si="59"/>
        <v>#VALUE!</v>
      </c>
    </row>
    <row r="1878" spans="12:14">
      <c r="L1878">
        <v>1871</v>
      </c>
      <c r="M1878" t="e">
        <f t="shared" si="58"/>
        <v>#VALUE!</v>
      </c>
      <c r="N1878" t="e">
        <f t="shared" si="59"/>
        <v>#VALUE!</v>
      </c>
    </row>
    <row r="1879" spans="12:14">
      <c r="L1879">
        <v>1872</v>
      </c>
      <c r="M1879" t="e">
        <f t="shared" si="58"/>
        <v>#VALUE!</v>
      </c>
      <c r="N1879" t="e">
        <f t="shared" si="59"/>
        <v>#VALUE!</v>
      </c>
    </row>
    <row r="1880" spans="12:14">
      <c r="L1880">
        <v>1873</v>
      </c>
      <c r="M1880" t="e">
        <f t="shared" si="58"/>
        <v>#VALUE!</v>
      </c>
      <c r="N1880" t="e">
        <f t="shared" si="59"/>
        <v>#VALUE!</v>
      </c>
    </row>
    <row r="1881" spans="12:14">
      <c r="L1881">
        <v>1874</v>
      </c>
      <c r="M1881" t="e">
        <f t="shared" si="58"/>
        <v>#VALUE!</v>
      </c>
      <c r="N1881" t="e">
        <f t="shared" si="59"/>
        <v>#VALUE!</v>
      </c>
    </row>
    <row r="1882" spans="12:14">
      <c r="L1882">
        <v>1875</v>
      </c>
      <c r="M1882" t="e">
        <f t="shared" si="58"/>
        <v>#VALUE!</v>
      </c>
      <c r="N1882" t="e">
        <f t="shared" si="59"/>
        <v>#VALUE!</v>
      </c>
    </row>
    <row r="1883" spans="12:14">
      <c r="L1883">
        <v>1876</v>
      </c>
      <c r="M1883" t="e">
        <f t="shared" si="58"/>
        <v>#VALUE!</v>
      </c>
      <c r="N1883" t="e">
        <f t="shared" si="59"/>
        <v>#VALUE!</v>
      </c>
    </row>
    <row r="1884" spans="12:14">
      <c r="L1884">
        <v>1877</v>
      </c>
      <c r="M1884" t="e">
        <f t="shared" si="58"/>
        <v>#VALUE!</v>
      </c>
      <c r="N1884" t="e">
        <f t="shared" si="59"/>
        <v>#VALUE!</v>
      </c>
    </row>
    <row r="1885" spans="12:14">
      <c r="L1885">
        <v>1878</v>
      </c>
      <c r="M1885" t="e">
        <f t="shared" si="58"/>
        <v>#VALUE!</v>
      </c>
      <c r="N1885" t="e">
        <f t="shared" si="59"/>
        <v>#VALUE!</v>
      </c>
    </row>
    <row r="1886" spans="12:14">
      <c r="L1886">
        <v>1879</v>
      </c>
      <c r="M1886" t="e">
        <f t="shared" si="58"/>
        <v>#VALUE!</v>
      </c>
      <c r="N1886" t="e">
        <f t="shared" si="59"/>
        <v>#VALUE!</v>
      </c>
    </row>
    <row r="1887" spans="12:14">
      <c r="L1887">
        <v>1880</v>
      </c>
      <c r="M1887" t="e">
        <f t="shared" si="58"/>
        <v>#VALUE!</v>
      </c>
      <c r="N1887" t="e">
        <f t="shared" si="59"/>
        <v>#VALUE!</v>
      </c>
    </row>
    <row r="1888" spans="12:14">
      <c r="L1888">
        <v>1881</v>
      </c>
      <c r="M1888" t="e">
        <f t="shared" si="58"/>
        <v>#VALUE!</v>
      </c>
      <c r="N1888" t="e">
        <f t="shared" si="59"/>
        <v>#VALUE!</v>
      </c>
    </row>
    <row r="1889" spans="12:14">
      <c r="L1889">
        <v>1882</v>
      </c>
      <c r="M1889" t="e">
        <f t="shared" si="58"/>
        <v>#VALUE!</v>
      </c>
      <c r="N1889" t="e">
        <f t="shared" si="59"/>
        <v>#VALUE!</v>
      </c>
    </row>
    <row r="1890" spans="12:14">
      <c r="L1890">
        <v>1883</v>
      </c>
      <c r="M1890" t="e">
        <f t="shared" si="58"/>
        <v>#VALUE!</v>
      </c>
      <c r="N1890" t="e">
        <f t="shared" si="59"/>
        <v>#VALUE!</v>
      </c>
    </row>
    <row r="1891" spans="12:14">
      <c r="L1891">
        <v>1884</v>
      </c>
      <c r="M1891" t="e">
        <f t="shared" si="58"/>
        <v>#VALUE!</v>
      </c>
      <c r="N1891" t="e">
        <f t="shared" si="59"/>
        <v>#VALUE!</v>
      </c>
    </row>
    <row r="1892" spans="12:14">
      <c r="L1892">
        <v>1885</v>
      </c>
      <c r="M1892" t="e">
        <f t="shared" si="58"/>
        <v>#VALUE!</v>
      </c>
      <c r="N1892" t="e">
        <f t="shared" si="59"/>
        <v>#VALUE!</v>
      </c>
    </row>
    <row r="1893" spans="12:14">
      <c r="L1893">
        <v>1886</v>
      </c>
      <c r="M1893" t="e">
        <f t="shared" si="58"/>
        <v>#VALUE!</v>
      </c>
      <c r="N1893" t="e">
        <f t="shared" si="59"/>
        <v>#VALUE!</v>
      </c>
    </row>
    <row r="1894" spans="12:14">
      <c r="L1894">
        <v>1887</v>
      </c>
      <c r="M1894" t="e">
        <f t="shared" si="58"/>
        <v>#VALUE!</v>
      </c>
      <c r="N1894" t="e">
        <f t="shared" si="59"/>
        <v>#VALUE!</v>
      </c>
    </row>
    <row r="1895" spans="12:14">
      <c r="L1895">
        <v>1888</v>
      </c>
      <c r="M1895" t="e">
        <f t="shared" si="58"/>
        <v>#VALUE!</v>
      </c>
      <c r="N1895" t="e">
        <f t="shared" si="59"/>
        <v>#VALUE!</v>
      </c>
    </row>
    <row r="1896" spans="12:14">
      <c r="L1896">
        <v>1889</v>
      </c>
      <c r="M1896" t="e">
        <f t="shared" si="58"/>
        <v>#VALUE!</v>
      </c>
      <c r="N1896" t="e">
        <f t="shared" si="59"/>
        <v>#VALUE!</v>
      </c>
    </row>
    <row r="1897" spans="12:14">
      <c r="L1897">
        <v>1890</v>
      </c>
      <c r="M1897" t="e">
        <f t="shared" si="58"/>
        <v>#VALUE!</v>
      </c>
      <c r="N1897" t="e">
        <f t="shared" si="59"/>
        <v>#VALUE!</v>
      </c>
    </row>
    <row r="1898" spans="12:14">
      <c r="L1898">
        <v>1891</v>
      </c>
      <c r="M1898" t="e">
        <f t="shared" si="58"/>
        <v>#VALUE!</v>
      </c>
      <c r="N1898" t="e">
        <f t="shared" si="59"/>
        <v>#VALUE!</v>
      </c>
    </row>
    <row r="1899" spans="12:14">
      <c r="L1899">
        <v>1892</v>
      </c>
      <c r="M1899" t="e">
        <f t="shared" si="58"/>
        <v>#VALUE!</v>
      </c>
      <c r="N1899" t="e">
        <f t="shared" si="59"/>
        <v>#VALUE!</v>
      </c>
    </row>
    <row r="1900" spans="12:14">
      <c r="L1900">
        <v>1893</v>
      </c>
      <c r="M1900" t="e">
        <f t="shared" si="58"/>
        <v>#VALUE!</v>
      </c>
      <c r="N1900" t="e">
        <f t="shared" si="59"/>
        <v>#VALUE!</v>
      </c>
    </row>
    <row r="1901" spans="12:14">
      <c r="L1901">
        <v>1894</v>
      </c>
      <c r="M1901" t="e">
        <f t="shared" si="58"/>
        <v>#VALUE!</v>
      </c>
      <c r="N1901" t="e">
        <f t="shared" si="59"/>
        <v>#VALUE!</v>
      </c>
    </row>
    <row r="1902" spans="12:14">
      <c r="L1902">
        <v>1895</v>
      </c>
      <c r="M1902" t="e">
        <f t="shared" si="58"/>
        <v>#VALUE!</v>
      </c>
      <c r="N1902" t="e">
        <f t="shared" si="59"/>
        <v>#VALUE!</v>
      </c>
    </row>
    <row r="1903" spans="12:14">
      <c r="L1903">
        <v>1896</v>
      </c>
      <c r="M1903" t="e">
        <f t="shared" si="58"/>
        <v>#VALUE!</v>
      </c>
      <c r="N1903" t="e">
        <f t="shared" si="59"/>
        <v>#VALUE!</v>
      </c>
    </row>
    <row r="1904" spans="12:14">
      <c r="L1904">
        <v>1897</v>
      </c>
      <c r="M1904" t="e">
        <f t="shared" si="58"/>
        <v>#VALUE!</v>
      </c>
      <c r="N1904" t="e">
        <f t="shared" si="59"/>
        <v>#VALUE!</v>
      </c>
    </row>
    <row r="1905" spans="12:14">
      <c r="L1905">
        <v>1898</v>
      </c>
      <c r="M1905" t="e">
        <f t="shared" si="58"/>
        <v>#VALUE!</v>
      </c>
      <c r="N1905" t="e">
        <f t="shared" si="59"/>
        <v>#VALUE!</v>
      </c>
    </row>
    <row r="1906" spans="12:14">
      <c r="L1906">
        <v>1899</v>
      </c>
      <c r="M1906" t="e">
        <f t="shared" si="58"/>
        <v>#VALUE!</v>
      </c>
      <c r="N1906" t="e">
        <f t="shared" si="59"/>
        <v>#VALUE!</v>
      </c>
    </row>
    <row r="1907" spans="12:14">
      <c r="L1907">
        <v>1900</v>
      </c>
      <c r="M1907" t="e">
        <f t="shared" si="58"/>
        <v>#VALUE!</v>
      </c>
      <c r="N1907" t="e">
        <f t="shared" si="59"/>
        <v>#VALUE!</v>
      </c>
    </row>
    <row r="1908" spans="12:14">
      <c r="L1908">
        <v>1901</v>
      </c>
      <c r="M1908" t="e">
        <f t="shared" si="58"/>
        <v>#VALUE!</v>
      </c>
      <c r="N1908" t="e">
        <f t="shared" si="59"/>
        <v>#VALUE!</v>
      </c>
    </row>
    <row r="1909" spans="12:14">
      <c r="L1909">
        <v>1902</v>
      </c>
      <c r="M1909" t="e">
        <f t="shared" si="58"/>
        <v>#VALUE!</v>
      </c>
      <c r="N1909" t="e">
        <f t="shared" si="59"/>
        <v>#VALUE!</v>
      </c>
    </row>
    <row r="1910" spans="12:14">
      <c r="L1910">
        <v>1903</v>
      </c>
      <c r="M1910" t="e">
        <f t="shared" si="58"/>
        <v>#VALUE!</v>
      </c>
      <c r="N1910" t="e">
        <f t="shared" si="59"/>
        <v>#VALUE!</v>
      </c>
    </row>
    <row r="1911" spans="12:14">
      <c r="L1911">
        <v>1904</v>
      </c>
      <c r="M1911" t="e">
        <f t="shared" si="58"/>
        <v>#VALUE!</v>
      </c>
      <c r="N1911" t="e">
        <f t="shared" si="59"/>
        <v>#VALUE!</v>
      </c>
    </row>
    <row r="1912" spans="12:14">
      <c r="L1912">
        <v>1905</v>
      </c>
      <c r="M1912" t="e">
        <f t="shared" si="58"/>
        <v>#VALUE!</v>
      </c>
      <c r="N1912" t="e">
        <f t="shared" si="59"/>
        <v>#VALUE!</v>
      </c>
    </row>
    <row r="1913" spans="12:14">
      <c r="L1913">
        <v>1906</v>
      </c>
      <c r="M1913" t="e">
        <f t="shared" si="58"/>
        <v>#VALUE!</v>
      </c>
      <c r="N1913" t="e">
        <f t="shared" si="59"/>
        <v>#VALUE!</v>
      </c>
    </row>
    <row r="1914" spans="12:14">
      <c r="L1914">
        <v>1907</v>
      </c>
      <c r="M1914" t="e">
        <f t="shared" si="58"/>
        <v>#VALUE!</v>
      </c>
      <c r="N1914" t="e">
        <f t="shared" si="59"/>
        <v>#VALUE!</v>
      </c>
    </row>
    <row r="1915" spans="12:14">
      <c r="L1915">
        <v>1908</v>
      </c>
      <c r="M1915" t="e">
        <f t="shared" si="58"/>
        <v>#VALUE!</v>
      </c>
      <c r="N1915" t="e">
        <f t="shared" si="59"/>
        <v>#VALUE!</v>
      </c>
    </row>
    <row r="1916" spans="12:14">
      <c r="L1916">
        <v>1909</v>
      </c>
      <c r="M1916" t="e">
        <f t="shared" si="58"/>
        <v>#VALUE!</v>
      </c>
      <c r="N1916" t="e">
        <f t="shared" si="59"/>
        <v>#VALUE!</v>
      </c>
    </row>
    <row r="1917" spans="12:14">
      <c r="L1917">
        <v>1910</v>
      </c>
      <c r="M1917" t="e">
        <f t="shared" si="58"/>
        <v>#VALUE!</v>
      </c>
      <c r="N1917" t="e">
        <f t="shared" si="59"/>
        <v>#VALUE!</v>
      </c>
    </row>
    <row r="1918" spans="12:14">
      <c r="L1918">
        <v>1911</v>
      </c>
      <c r="M1918" t="e">
        <f t="shared" si="58"/>
        <v>#VALUE!</v>
      </c>
      <c r="N1918" t="e">
        <f t="shared" si="59"/>
        <v>#VALUE!</v>
      </c>
    </row>
    <row r="1919" spans="12:14">
      <c r="L1919">
        <v>1912</v>
      </c>
      <c r="M1919" t="e">
        <f t="shared" si="58"/>
        <v>#VALUE!</v>
      </c>
      <c r="N1919" t="e">
        <f t="shared" si="59"/>
        <v>#VALUE!</v>
      </c>
    </row>
    <row r="1920" spans="12:14">
      <c r="L1920">
        <v>1913</v>
      </c>
      <c r="M1920" t="e">
        <f t="shared" si="58"/>
        <v>#VALUE!</v>
      </c>
      <c r="N1920" t="e">
        <f t="shared" si="59"/>
        <v>#VALUE!</v>
      </c>
    </row>
    <row r="1921" spans="12:14">
      <c r="L1921">
        <v>1914</v>
      </c>
      <c r="M1921" t="e">
        <f t="shared" si="58"/>
        <v>#VALUE!</v>
      </c>
      <c r="N1921" t="e">
        <f t="shared" si="59"/>
        <v>#VALUE!</v>
      </c>
    </row>
    <row r="1922" spans="12:14">
      <c r="L1922">
        <v>1915</v>
      </c>
      <c r="M1922" t="e">
        <f t="shared" si="58"/>
        <v>#VALUE!</v>
      </c>
      <c r="N1922" t="e">
        <f t="shared" si="59"/>
        <v>#VALUE!</v>
      </c>
    </row>
    <row r="1923" spans="12:14">
      <c r="L1923">
        <v>1916</v>
      </c>
      <c r="M1923" t="e">
        <f t="shared" si="58"/>
        <v>#VALUE!</v>
      </c>
      <c r="N1923" t="e">
        <f t="shared" si="59"/>
        <v>#VALUE!</v>
      </c>
    </row>
    <row r="1924" spans="12:14">
      <c r="L1924">
        <v>1917</v>
      </c>
      <c r="M1924" t="e">
        <f t="shared" si="58"/>
        <v>#VALUE!</v>
      </c>
      <c r="N1924" t="e">
        <f t="shared" si="59"/>
        <v>#VALUE!</v>
      </c>
    </row>
    <row r="1925" spans="12:14">
      <c r="L1925">
        <v>1918</v>
      </c>
      <c r="M1925" t="e">
        <f t="shared" si="58"/>
        <v>#VALUE!</v>
      </c>
      <c r="N1925" t="e">
        <f t="shared" si="59"/>
        <v>#VALUE!</v>
      </c>
    </row>
    <row r="1926" spans="12:14">
      <c r="L1926">
        <v>1919</v>
      </c>
      <c r="M1926" t="e">
        <f t="shared" si="58"/>
        <v>#VALUE!</v>
      </c>
      <c r="N1926" t="e">
        <f t="shared" si="59"/>
        <v>#VALUE!</v>
      </c>
    </row>
    <row r="1927" spans="12:14">
      <c r="L1927">
        <v>1920</v>
      </c>
      <c r="M1927" t="e">
        <f t="shared" si="58"/>
        <v>#VALUE!</v>
      </c>
      <c r="N1927" t="e">
        <f t="shared" si="59"/>
        <v>#VALUE!</v>
      </c>
    </row>
    <row r="1928" spans="12:14">
      <c r="L1928">
        <v>1921</v>
      </c>
      <c r="M1928" t="e">
        <f t="shared" ref="M1928:M1991" si="60">HYPGEOMDIST(L1928,$C$9,$B$9,$A$9)</f>
        <v>#VALUE!</v>
      </c>
      <c r="N1928" t="e">
        <f t="shared" si="59"/>
        <v>#VALUE!</v>
      </c>
    </row>
    <row r="1929" spans="12:14">
      <c r="L1929">
        <v>1922</v>
      </c>
      <c r="M1929" t="e">
        <f t="shared" si="60"/>
        <v>#VALUE!</v>
      </c>
      <c r="N1929" t="e">
        <f t="shared" ref="N1929:N1992" si="61">N1928+M1928</f>
        <v>#VALUE!</v>
      </c>
    </row>
    <row r="1930" spans="12:14">
      <c r="L1930">
        <v>1923</v>
      </c>
      <c r="M1930" t="e">
        <f t="shared" si="60"/>
        <v>#VALUE!</v>
      </c>
      <c r="N1930" t="e">
        <f t="shared" si="61"/>
        <v>#VALUE!</v>
      </c>
    </row>
    <row r="1931" spans="12:14">
      <c r="L1931">
        <v>1924</v>
      </c>
      <c r="M1931" t="e">
        <f t="shared" si="60"/>
        <v>#VALUE!</v>
      </c>
      <c r="N1931" t="e">
        <f t="shared" si="61"/>
        <v>#VALUE!</v>
      </c>
    </row>
    <row r="1932" spans="12:14">
      <c r="L1932">
        <v>1925</v>
      </c>
      <c r="M1932" t="e">
        <f t="shared" si="60"/>
        <v>#VALUE!</v>
      </c>
      <c r="N1932" t="e">
        <f t="shared" si="61"/>
        <v>#VALUE!</v>
      </c>
    </row>
    <row r="1933" spans="12:14">
      <c r="L1933">
        <v>1926</v>
      </c>
      <c r="M1933" t="e">
        <f t="shared" si="60"/>
        <v>#VALUE!</v>
      </c>
      <c r="N1933" t="e">
        <f t="shared" si="61"/>
        <v>#VALUE!</v>
      </c>
    </row>
    <row r="1934" spans="12:14">
      <c r="L1934">
        <v>1927</v>
      </c>
      <c r="M1934" t="e">
        <f t="shared" si="60"/>
        <v>#VALUE!</v>
      </c>
      <c r="N1934" t="e">
        <f t="shared" si="61"/>
        <v>#VALUE!</v>
      </c>
    </row>
    <row r="1935" spans="12:14">
      <c r="L1935">
        <v>1928</v>
      </c>
      <c r="M1935" t="e">
        <f t="shared" si="60"/>
        <v>#VALUE!</v>
      </c>
      <c r="N1935" t="e">
        <f t="shared" si="61"/>
        <v>#VALUE!</v>
      </c>
    </row>
    <row r="1936" spans="12:14">
      <c r="L1936">
        <v>1929</v>
      </c>
      <c r="M1936" t="e">
        <f t="shared" si="60"/>
        <v>#VALUE!</v>
      </c>
      <c r="N1936" t="e">
        <f t="shared" si="61"/>
        <v>#VALUE!</v>
      </c>
    </row>
    <row r="1937" spans="12:14">
      <c r="L1937">
        <v>1930</v>
      </c>
      <c r="M1937" t="e">
        <f t="shared" si="60"/>
        <v>#VALUE!</v>
      </c>
      <c r="N1937" t="e">
        <f t="shared" si="61"/>
        <v>#VALUE!</v>
      </c>
    </row>
    <row r="1938" spans="12:14">
      <c r="L1938">
        <v>1931</v>
      </c>
      <c r="M1938" t="e">
        <f t="shared" si="60"/>
        <v>#VALUE!</v>
      </c>
      <c r="N1938" t="e">
        <f t="shared" si="61"/>
        <v>#VALUE!</v>
      </c>
    </row>
    <row r="1939" spans="12:14">
      <c r="L1939">
        <v>1932</v>
      </c>
      <c r="M1939" t="e">
        <f t="shared" si="60"/>
        <v>#VALUE!</v>
      </c>
      <c r="N1939" t="e">
        <f t="shared" si="61"/>
        <v>#VALUE!</v>
      </c>
    </row>
    <row r="1940" spans="12:14">
      <c r="L1940">
        <v>1933</v>
      </c>
      <c r="M1940" t="e">
        <f t="shared" si="60"/>
        <v>#VALUE!</v>
      </c>
      <c r="N1940" t="e">
        <f t="shared" si="61"/>
        <v>#VALUE!</v>
      </c>
    </row>
    <row r="1941" spans="12:14">
      <c r="L1941">
        <v>1934</v>
      </c>
      <c r="M1941" t="e">
        <f t="shared" si="60"/>
        <v>#VALUE!</v>
      </c>
      <c r="N1941" t="e">
        <f t="shared" si="61"/>
        <v>#VALUE!</v>
      </c>
    </row>
    <row r="1942" spans="12:14">
      <c r="L1942">
        <v>1935</v>
      </c>
      <c r="M1942" t="e">
        <f t="shared" si="60"/>
        <v>#VALUE!</v>
      </c>
      <c r="N1942" t="e">
        <f t="shared" si="61"/>
        <v>#VALUE!</v>
      </c>
    </row>
    <row r="1943" spans="12:14">
      <c r="L1943">
        <v>1936</v>
      </c>
      <c r="M1943" t="e">
        <f t="shared" si="60"/>
        <v>#VALUE!</v>
      </c>
      <c r="N1943" t="e">
        <f t="shared" si="61"/>
        <v>#VALUE!</v>
      </c>
    </row>
    <row r="1944" spans="12:14">
      <c r="L1944">
        <v>1937</v>
      </c>
      <c r="M1944" t="e">
        <f t="shared" si="60"/>
        <v>#VALUE!</v>
      </c>
      <c r="N1944" t="e">
        <f t="shared" si="61"/>
        <v>#VALUE!</v>
      </c>
    </row>
    <row r="1945" spans="12:14">
      <c r="L1945">
        <v>1938</v>
      </c>
      <c r="M1945" t="e">
        <f t="shared" si="60"/>
        <v>#VALUE!</v>
      </c>
      <c r="N1945" t="e">
        <f t="shared" si="61"/>
        <v>#VALUE!</v>
      </c>
    </row>
    <row r="1946" spans="12:14">
      <c r="L1946">
        <v>1939</v>
      </c>
      <c r="M1946" t="e">
        <f t="shared" si="60"/>
        <v>#VALUE!</v>
      </c>
      <c r="N1946" t="e">
        <f t="shared" si="61"/>
        <v>#VALUE!</v>
      </c>
    </row>
    <row r="1947" spans="12:14">
      <c r="L1947">
        <v>1940</v>
      </c>
      <c r="M1947" t="e">
        <f t="shared" si="60"/>
        <v>#VALUE!</v>
      </c>
      <c r="N1947" t="e">
        <f t="shared" si="61"/>
        <v>#VALUE!</v>
      </c>
    </row>
    <row r="1948" spans="12:14">
      <c r="L1948">
        <v>1941</v>
      </c>
      <c r="M1948" t="e">
        <f t="shared" si="60"/>
        <v>#VALUE!</v>
      </c>
      <c r="N1948" t="e">
        <f t="shared" si="61"/>
        <v>#VALUE!</v>
      </c>
    </row>
    <row r="1949" spans="12:14">
      <c r="L1949">
        <v>1942</v>
      </c>
      <c r="M1949" t="e">
        <f t="shared" si="60"/>
        <v>#VALUE!</v>
      </c>
      <c r="N1949" t="e">
        <f t="shared" si="61"/>
        <v>#VALUE!</v>
      </c>
    </row>
    <row r="1950" spans="12:14">
      <c r="L1950">
        <v>1943</v>
      </c>
      <c r="M1950" t="e">
        <f t="shared" si="60"/>
        <v>#VALUE!</v>
      </c>
      <c r="N1950" t="e">
        <f t="shared" si="61"/>
        <v>#VALUE!</v>
      </c>
    </row>
    <row r="1951" spans="12:14">
      <c r="L1951">
        <v>1944</v>
      </c>
      <c r="M1951" t="e">
        <f t="shared" si="60"/>
        <v>#VALUE!</v>
      </c>
      <c r="N1951" t="e">
        <f t="shared" si="61"/>
        <v>#VALUE!</v>
      </c>
    </row>
    <row r="1952" spans="12:14">
      <c r="L1952">
        <v>1945</v>
      </c>
      <c r="M1952" t="e">
        <f t="shared" si="60"/>
        <v>#VALUE!</v>
      </c>
      <c r="N1952" t="e">
        <f t="shared" si="61"/>
        <v>#VALUE!</v>
      </c>
    </row>
    <row r="1953" spans="12:14">
      <c r="L1953">
        <v>1946</v>
      </c>
      <c r="M1953" t="e">
        <f t="shared" si="60"/>
        <v>#VALUE!</v>
      </c>
      <c r="N1953" t="e">
        <f t="shared" si="61"/>
        <v>#VALUE!</v>
      </c>
    </row>
    <row r="1954" spans="12:14">
      <c r="L1954">
        <v>1947</v>
      </c>
      <c r="M1954" t="e">
        <f t="shared" si="60"/>
        <v>#VALUE!</v>
      </c>
      <c r="N1954" t="e">
        <f t="shared" si="61"/>
        <v>#VALUE!</v>
      </c>
    </row>
    <row r="1955" spans="12:14">
      <c r="L1955">
        <v>1948</v>
      </c>
      <c r="M1955" t="e">
        <f t="shared" si="60"/>
        <v>#VALUE!</v>
      </c>
      <c r="N1955" t="e">
        <f t="shared" si="61"/>
        <v>#VALUE!</v>
      </c>
    </row>
    <row r="1956" spans="12:14">
      <c r="L1956">
        <v>1949</v>
      </c>
      <c r="M1956" t="e">
        <f t="shared" si="60"/>
        <v>#VALUE!</v>
      </c>
      <c r="N1956" t="e">
        <f t="shared" si="61"/>
        <v>#VALUE!</v>
      </c>
    </row>
    <row r="1957" spans="12:14">
      <c r="L1957">
        <v>1950</v>
      </c>
      <c r="M1957" t="e">
        <f t="shared" si="60"/>
        <v>#VALUE!</v>
      </c>
      <c r="N1957" t="e">
        <f t="shared" si="61"/>
        <v>#VALUE!</v>
      </c>
    </row>
    <row r="1958" spans="12:14">
      <c r="L1958">
        <v>1951</v>
      </c>
      <c r="M1958" t="e">
        <f t="shared" si="60"/>
        <v>#VALUE!</v>
      </c>
      <c r="N1958" t="e">
        <f t="shared" si="61"/>
        <v>#VALUE!</v>
      </c>
    </row>
    <row r="1959" spans="12:14">
      <c r="L1959">
        <v>1952</v>
      </c>
      <c r="M1959" t="e">
        <f t="shared" si="60"/>
        <v>#VALUE!</v>
      </c>
      <c r="N1959" t="e">
        <f t="shared" si="61"/>
        <v>#VALUE!</v>
      </c>
    </row>
    <row r="1960" spans="12:14">
      <c r="L1960">
        <v>1953</v>
      </c>
      <c r="M1960" t="e">
        <f t="shared" si="60"/>
        <v>#VALUE!</v>
      </c>
      <c r="N1960" t="e">
        <f t="shared" si="61"/>
        <v>#VALUE!</v>
      </c>
    </row>
    <row r="1961" spans="12:14">
      <c r="L1961">
        <v>1954</v>
      </c>
      <c r="M1961" t="e">
        <f t="shared" si="60"/>
        <v>#VALUE!</v>
      </c>
      <c r="N1961" t="e">
        <f t="shared" si="61"/>
        <v>#VALUE!</v>
      </c>
    </row>
    <row r="1962" spans="12:14">
      <c r="L1962">
        <v>1955</v>
      </c>
      <c r="M1962" t="e">
        <f t="shared" si="60"/>
        <v>#VALUE!</v>
      </c>
      <c r="N1962" t="e">
        <f t="shared" si="61"/>
        <v>#VALUE!</v>
      </c>
    </row>
    <row r="1963" spans="12:14">
      <c r="L1963">
        <v>1956</v>
      </c>
      <c r="M1963" t="e">
        <f t="shared" si="60"/>
        <v>#VALUE!</v>
      </c>
      <c r="N1963" t="e">
        <f t="shared" si="61"/>
        <v>#VALUE!</v>
      </c>
    </row>
    <row r="1964" spans="12:14">
      <c r="L1964">
        <v>1957</v>
      </c>
      <c r="M1964" t="e">
        <f t="shared" si="60"/>
        <v>#VALUE!</v>
      </c>
      <c r="N1964" t="e">
        <f t="shared" si="61"/>
        <v>#VALUE!</v>
      </c>
    </row>
    <row r="1965" spans="12:14">
      <c r="L1965">
        <v>1958</v>
      </c>
      <c r="M1965" t="e">
        <f t="shared" si="60"/>
        <v>#VALUE!</v>
      </c>
      <c r="N1965" t="e">
        <f t="shared" si="61"/>
        <v>#VALUE!</v>
      </c>
    </row>
    <row r="1966" spans="12:14">
      <c r="L1966">
        <v>1959</v>
      </c>
      <c r="M1966" t="e">
        <f t="shared" si="60"/>
        <v>#VALUE!</v>
      </c>
      <c r="N1966" t="e">
        <f t="shared" si="61"/>
        <v>#VALUE!</v>
      </c>
    </row>
    <row r="1967" spans="12:14">
      <c r="L1967">
        <v>1960</v>
      </c>
      <c r="M1967" t="e">
        <f t="shared" si="60"/>
        <v>#VALUE!</v>
      </c>
      <c r="N1967" t="e">
        <f t="shared" si="61"/>
        <v>#VALUE!</v>
      </c>
    </row>
    <row r="1968" spans="12:14">
      <c r="L1968">
        <v>1961</v>
      </c>
      <c r="M1968" t="e">
        <f t="shared" si="60"/>
        <v>#VALUE!</v>
      </c>
      <c r="N1968" t="e">
        <f t="shared" si="61"/>
        <v>#VALUE!</v>
      </c>
    </row>
    <row r="1969" spans="12:14">
      <c r="L1969">
        <v>1962</v>
      </c>
      <c r="M1969" t="e">
        <f t="shared" si="60"/>
        <v>#VALUE!</v>
      </c>
      <c r="N1969" t="e">
        <f t="shared" si="61"/>
        <v>#VALUE!</v>
      </c>
    </row>
    <row r="1970" spans="12:14">
      <c r="L1970">
        <v>1963</v>
      </c>
      <c r="M1970" t="e">
        <f t="shared" si="60"/>
        <v>#VALUE!</v>
      </c>
      <c r="N1970" t="e">
        <f t="shared" si="61"/>
        <v>#VALUE!</v>
      </c>
    </row>
    <row r="1971" spans="12:14">
      <c r="L1971">
        <v>1964</v>
      </c>
      <c r="M1971" t="e">
        <f t="shared" si="60"/>
        <v>#VALUE!</v>
      </c>
      <c r="N1971" t="e">
        <f t="shared" si="61"/>
        <v>#VALUE!</v>
      </c>
    </row>
    <row r="1972" spans="12:14">
      <c r="L1972">
        <v>1965</v>
      </c>
      <c r="M1972" t="e">
        <f t="shared" si="60"/>
        <v>#VALUE!</v>
      </c>
      <c r="N1972" t="e">
        <f t="shared" si="61"/>
        <v>#VALUE!</v>
      </c>
    </row>
    <row r="1973" spans="12:14">
      <c r="L1973">
        <v>1966</v>
      </c>
      <c r="M1973" t="e">
        <f t="shared" si="60"/>
        <v>#VALUE!</v>
      </c>
      <c r="N1973" t="e">
        <f t="shared" si="61"/>
        <v>#VALUE!</v>
      </c>
    </row>
    <row r="1974" spans="12:14">
      <c r="L1974">
        <v>1967</v>
      </c>
      <c r="M1974" t="e">
        <f t="shared" si="60"/>
        <v>#VALUE!</v>
      </c>
      <c r="N1974" t="e">
        <f t="shared" si="61"/>
        <v>#VALUE!</v>
      </c>
    </row>
    <row r="1975" spans="12:14">
      <c r="L1975">
        <v>1968</v>
      </c>
      <c r="M1975" t="e">
        <f t="shared" si="60"/>
        <v>#VALUE!</v>
      </c>
      <c r="N1975" t="e">
        <f t="shared" si="61"/>
        <v>#VALUE!</v>
      </c>
    </row>
    <row r="1976" spans="12:14">
      <c r="L1976">
        <v>1969</v>
      </c>
      <c r="M1976" t="e">
        <f t="shared" si="60"/>
        <v>#VALUE!</v>
      </c>
      <c r="N1976" t="e">
        <f t="shared" si="61"/>
        <v>#VALUE!</v>
      </c>
    </row>
    <row r="1977" spans="12:14">
      <c r="L1977">
        <v>1970</v>
      </c>
      <c r="M1977" t="e">
        <f t="shared" si="60"/>
        <v>#VALUE!</v>
      </c>
      <c r="N1977" t="e">
        <f t="shared" si="61"/>
        <v>#VALUE!</v>
      </c>
    </row>
    <row r="1978" spans="12:14">
      <c r="L1978">
        <v>1971</v>
      </c>
      <c r="M1978" t="e">
        <f t="shared" si="60"/>
        <v>#VALUE!</v>
      </c>
      <c r="N1978" t="e">
        <f t="shared" si="61"/>
        <v>#VALUE!</v>
      </c>
    </row>
    <row r="1979" spans="12:14">
      <c r="L1979">
        <v>1972</v>
      </c>
      <c r="M1979" t="e">
        <f t="shared" si="60"/>
        <v>#VALUE!</v>
      </c>
      <c r="N1979" t="e">
        <f t="shared" si="61"/>
        <v>#VALUE!</v>
      </c>
    </row>
    <row r="1980" spans="12:14">
      <c r="L1980">
        <v>1973</v>
      </c>
      <c r="M1980" t="e">
        <f t="shared" si="60"/>
        <v>#VALUE!</v>
      </c>
      <c r="N1980" t="e">
        <f t="shared" si="61"/>
        <v>#VALUE!</v>
      </c>
    </row>
    <row r="1981" spans="12:14">
      <c r="L1981">
        <v>1974</v>
      </c>
      <c r="M1981" t="e">
        <f t="shared" si="60"/>
        <v>#VALUE!</v>
      </c>
      <c r="N1981" t="e">
        <f t="shared" si="61"/>
        <v>#VALUE!</v>
      </c>
    </row>
    <row r="1982" spans="12:14">
      <c r="L1982">
        <v>1975</v>
      </c>
      <c r="M1982" t="e">
        <f t="shared" si="60"/>
        <v>#VALUE!</v>
      </c>
      <c r="N1982" t="e">
        <f t="shared" si="61"/>
        <v>#VALUE!</v>
      </c>
    </row>
    <row r="1983" spans="12:14">
      <c r="L1983">
        <v>1976</v>
      </c>
      <c r="M1983" t="e">
        <f t="shared" si="60"/>
        <v>#VALUE!</v>
      </c>
      <c r="N1983" t="e">
        <f t="shared" si="61"/>
        <v>#VALUE!</v>
      </c>
    </row>
    <row r="1984" spans="12:14">
      <c r="L1984">
        <v>1977</v>
      </c>
      <c r="M1984" t="e">
        <f t="shared" si="60"/>
        <v>#VALUE!</v>
      </c>
      <c r="N1984" t="e">
        <f t="shared" si="61"/>
        <v>#VALUE!</v>
      </c>
    </row>
    <row r="1985" spans="12:14">
      <c r="L1985">
        <v>1978</v>
      </c>
      <c r="M1985" t="e">
        <f t="shared" si="60"/>
        <v>#VALUE!</v>
      </c>
      <c r="N1985" t="e">
        <f t="shared" si="61"/>
        <v>#VALUE!</v>
      </c>
    </row>
    <row r="1986" spans="12:14">
      <c r="L1986">
        <v>1979</v>
      </c>
      <c r="M1986" t="e">
        <f t="shared" si="60"/>
        <v>#VALUE!</v>
      </c>
      <c r="N1986" t="e">
        <f t="shared" si="61"/>
        <v>#VALUE!</v>
      </c>
    </row>
    <row r="1987" spans="12:14">
      <c r="L1987">
        <v>1980</v>
      </c>
      <c r="M1987" t="e">
        <f t="shared" si="60"/>
        <v>#VALUE!</v>
      </c>
      <c r="N1987" t="e">
        <f t="shared" si="61"/>
        <v>#VALUE!</v>
      </c>
    </row>
    <row r="1988" spans="12:14">
      <c r="L1988">
        <v>1981</v>
      </c>
      <c r="M1988" t="e">
        <f t="shared" si="60"/>
        <v>#VALUE!</v>
      </c>
      <c r="N1988" t="e">
        <f t="shared" si="61"/>
        <v>#VALUE!</v>
      </c>
    </row>
    <row r="1989" spans="12:14">
      <c r="L1989">
        <v>1982</v>
      </c>
      <c r="M1989" t="e">
        <f t="shared" si="60"/>
        <v>#VALUE!</v>
      </c>
      <c r="N1989" t="e">
        <f t="shared" si="61"/>
        <v>#VALUE!</v>
      </c>
    </row>
    <row r="1990" spans="12:14">
      <c r="L1990">
        <v>1983</v>
      </c>
      <c r="M1990" t="e">
        <f t="shared" si="60"/>
        <v>#VALUE!</v>
      </c>
      <c r="N1990" t="e">
        <f t="shared" si="61"/>
        <v>#VALUE!</v>
      </c>
    </row>
    <row r="1991" spans="12:14">
      <c r="L1991">
        <v>1984</v>
      </c>
      <c r="M1991" t="e">
        <f t="shared" si="60"/>
        <v>#VALUE!</v>
      </c>
      <c r="N1991" t="e">
        <f t="shared" si="61"/>
        <v>#VALUE!</v>
      </c>
    </row>
    <row r="1992" spans="12:14">
      <c r="L1992">
        <v>1985</v>
      </c>
      <c r="M1992" t="e">
        <f t="shared" ref="M1992:M2055" si="62">HYPGEOMDIST(L1992,$C$9,$B$9,$A$9)</f>
        <v>#VALUE!</v>
      </c>
      <c r="N1992" t="e">
        <f t="shared" si="61"/>
        <v>#VALUE!</v>
      </c>
    </row>
    <row r="1993" spans="12:14">
      <c r="L1993">
        <v>1986</v>
      </c>
      <c r="M1993" t="e">
        <f t="shared" si="62"/>
        <v>#VALUE!</v>
      </c>
      <c r="N1993" t="e">
        <f t="shared" ref="N1993:N2056" si="63">N1992+M1992</f>
        <v>#VALUE!</v>
      </c>
    </row>
    <row r="1994" spans="12:14">
      <c r="L1994">
        <v>1987</v>
      </c>
      <c r="M1994" t="e">
        <f t="shared" si="62"/>
        <v>#VALUE!</v>
      </c>
      <c r="N1994" t="e">
        <f t="shared" si="63"/>
        <v>#VALUE!</v>
      </c>
    </row>
    <row r="1995" spans="12:14">
      <c r="L1995">
        <v>1988</v>
      </c>
      <c r="M1995" t="e">
        <f t="shared" si="62"/>
        <v>#VALUE!</v>
      </c>
      <c r="N1995" t="e">
        <f t="shared" si="63"/>
        <v>#VALUE!</v>
      </c>
    </row>
    <row r="1996" spans="12:14">
      <c r="L1996">
        <v>1989</v>
      </c>
      <c r="M1996" t="e">
        <f t="shared" si="62"/>
        <v>#VALUE!</v>
      </c>
      <c r="N1996" t="e">
        <f t="shared" si="63"/>
        <v>#VALUE!</v>
      </c>
    </row>
    <row r="1997" spans="12:14">
      <c r="L1997">
        <v>1990</v>
      </c>
      <c r="M1997" t="e">
        <f t="shared" si="62"/>
        <v>#VALUE!</v>
      </c>
      <c r="N1997" t="e">
        <f t="shared" si="63"/>
        <v>#VALUE!</v>
      </c>
    </row>
    <row r="1998" spans="12:14">
      <c r="L1998">
        <v>1991</v>
      </c>
      <c r="M1998" t="e">
        <f t="shared" si="62"/>
        <v>#VALUE!</v>
      </c>
      <c r="N1998" t="e">
        <f t="shared" si="63"/>
        <v>#VALUE!</v>
      </c>
    </row>
    <row r="1999" spans="12:14">
      <c r="L1999">
        <v>1992</v>
      </c>
      <c r="M1999" t="e">
        <f t="shared" si="62"/>
        <v>#VALUE!</v>
      </c>
      <c r="N1999" t="e">
        <f t="shared" si="63"/>
        <v>#VALUE!</v>
      </c>
    </row>
    <row r="2000" spans="12:14">
      <c r="L2000">
        <v>1993</v>
      </c>
      <c r="M2000" t="e">
        <f t="shared" si="62"/>
        <v>#VALUE!</v>
      </c>
      <c r="N2000" t="e">
        <f t="shared" si="63"/>
        <v>#VALUE!</v>
      </c>
    </row>
    <row r="2001" spans="12:14">
      <c r="L2001">
        <v>1994</v>
      </c>
      <c r="M2001" t="e">
        <f t="shared" si="62"/>
        <v>#VALUE!</v>
      </c>
      <c r="N2001" t="e">
        <f t="shared" si="63"/>
        <v>#VALUE!</v>
      </c>
    </row>
    <row r="2002" spans="12:14">
      <c r="L2002">
        <v>1995</v>
      </c>
      <c r="M2002" t="e">
        <f t="shared" si="62"/>
        <v>#VALUE!</v>
      </c>
      <c r="N2002" t="e">
        <f t="shared" si="63"/>
        <v>#VALUE!</v>
      </c>
    </row>
    <row r="2003" spans="12:14">
      <c r="L2003">
        <v>1996</v>
      </c>
      <c r="M2003" t="e">
        <f t="shared" si="62"/>
        <v>#VALUE!</v>
      </c>
      <c r="N2003" t="e">
        <f t="shared" si="63"/>
        <v>#VALUE!</v>
      </c>
    </row>
    <row r="2004" spans="12:14">
      <c r="L2004">
        <v>1997</v>
      </c>
      <c r="M2004" t="e">
        <f t="shared" si="62"/>
        <v>#VALUE!</v>
      </c>
      <c r="N2004" t="e">
        <f t="shared" si="63"/>
        <v>#VALUE!</v>
      </c>
    </row>
    <row r="2005" spans="12:14">
      <c r="L2005">
        <v>1998</v>
      </c>
      <c r="M2005" t="e">
        <f t="shared" si="62"/>
        <v>#VALUE!</v>
      </c>
      <c r="N2005" t="e">
        <f t="shared" si="63"/>
        <v>#VALUE!</v>
      </c>
    </row>
    <row r="2006" spans="12:14">
      <c r="L2006">
        <v>1999</v>
      </c>
      <c r="M2006" t="e">
        <f t="shared" si="62"/>
        <v>#VALUE!</v>
      </c>
      <c r="N2006" t="e">
        <f t="shared" si="63"/>
        <v>#VALUE!</v>
      </c>
    </row>
    <row r="2007" spans="12:14">
      <c r="L2007">
        <v>2000</v>
      </c>
      <c r="M2007" t="e">
        <f t="shared" si="62"/>
        <v>#VALUE!</v>
      </c>
      <c r="N2007" t="e">
        <f t="shared" si="63"/>
        <v>#VALUE!</v>
      </c>
    </row>
    <row r="2008" spans="12:14">
      <c r="L2008">
        <v>2001</v>
      </c>
      <c r="M2008" t="e">
        <f t="shared" si="62"/>
        <v>#VALUE!</v>
      </c>
      <c r="N2008" t="e">
        <f t="shared" si="63"/>
        <v>#VALUE!</v>
      </c>
    </row>
    <row r="2009" spans="12:14">
      <c r="L2009">
        <v>2002</v>
      </c>
      <c r="M2009" t="e">
        <f t="shared" si="62"/>
        <v>#VALUE!</v>
      </c>
      <c r="N2009" t="e">
        <f t="shared" si="63"/>
        <v>#VALUE!</v>
      </c>
    </row>
    <row r="2010" spans="12:14">
      <c r="L2010">
        <v>2003</v>
      </c>
      <c r="M2010" t="e">
        <f t="shared" si="62"/>
        <v>#VALUE!</v>
      </c>
      <c r="N2010" t="e">
        <f t="shared" si="63"/>
        <v>#VALUE!</v>
      </c>
    </row>
    <row r="2011" spans="12:14">
      <c r="L2011">
        <v>2004</v>
      </c>
      <c r="M2011" t="e">
        <f t="shared" si="62"/>
        <v>#VALUE!</v>
      </c>
      <c r="N2011" t="e">
        <f t="shared" si="63"/>
        <v>#VALUE!</v>
      </c>
    </row>
    <row r="2012" spans="12:14">
      <c r="L2012">
        <v>2005</v>
      </c>
      <c r="M2012" t="e">
        <f t="shared" si="62"/>
        <v>#VALUE!</v>
      </c>
      <c r="N2012" t="e">
        <f t="shared" si="63"/>
        <v>#VALUE!</v>
      </c>
    </row>
    <row r="2013" spans="12:14">
      <c r="L2013">
        <v>2006</v>
      </c>
      <c r="M2013" t="e">
        <f t="shared" si="62"/>
        <v>#VALUE!</v>
      </c>
      <c r="N2013" t="e">
        <f t="shared" si="63"/>
        <v>#VALUE!</v>
      </c>
    </row>
    <row r="2014" spans="12:14">
      <c r="L2014">
        <v>2007</v>
      </c>
      <c r="M2014" t="e">
        <f t="shared" si="62"/>
        <v>#VALUE!</v>
      </c>
      <c r="N2014" t="e">
        <f t="shared" si="63"/>
        <v>#VALUE!</v>
      </c>
    </row>
    <row r="2015" spans="12:14">
      <c r="L2015">
        <v>2008</v>
      </c>
      <c r="M2015" t="e">
        <f t="shared" si="62"/>
        <v>#VALUE!</v>
      </c>
      <c r="N2015" t="e">
        <f t="shared" si="63"/>
        <v>#VALUE!</v>
      </c>
    </row>
    <row r="2016" spans="12:14">
      <c r="L2016">
        <v>2009</v>
      </c>
      <c r="M2016" t="e">
        <f t="shared" si="62"/>
        <v>#VALUE!</v>
      </c>
      <c r="N2016" t="e">
        <f t="shared" si="63"/>
        <v>#VALUE!</v>
      </c>
    </row>
    <row r="2017" spans="12:14">
      <c r="L2017">
        <v>2010</v>
      </c>
      <c r="M2017" t="e">
        <f t="shared" si="62"/>
        <v>#VALUE!</v>
      </c>
      <c r="N2017" t="e">
        <f t="shared" si="63"/>
        <v>#VALUE!</v>
      </c>
    </row>
    <row r="2018" spans="12:14">
      <c r="L2018">
        <v>2011</v>
      </c>
      <c r="M2018" t="e">
        <f t="shared" si="62"/>
        <v>#VALUE!</v>
      </c>
      <c r="N2018" t="e">
        <f t="shared" si="63"/>
        <v>#VALUE!</v>
      </c>
    </row>
    <row r="2019" spans="12:14">
      <c r="L2019">
        <v>2012</v>
      </c>
      <c r="M2019" t="e">
        <f t="shared" si="62"/>
        <v>#VALUE!</v>
      </c>
      <c r="N2019" t="e">
        <f t="shared" si="63"/>
        <v>#VALUE!</v>
      </c>
    </row>
    <row r="2020" spans="12:14">
      <c r="L2020">
        <v>2013</v>
      </c>
      <c r="M2020" t="e">
        <f t="shared" si="62"/>
        <v>#VALUE!</v>
      </c>
      <c r="N2020" t="e">
        <f t="shared" si="63"/>
        <v>#VALUE!</v>
      </c>
    </row>
    <row r="2021" spans="12:14">
      <c r="L2021">
        <v>2014</v>
      </c>
      <c r="M2021" t="e">
        <f t="shared" si="62"/>
        <v>#VALUE!</v>
      </c>
      <c r="N2021" t="e">
        <f t="shared" si="63"/>
        <v>#VALUE!</v>
      </c>
    </row>
    <row r="2022" spans="12:14">
      <c r="L2022">
        <v>2015</v>
      </c>
      <c r="M2022" t="e">
        <f t="shared" si="62"/>
        <v>#VALUE!</v>
      </c>
      <c r="N2022" t="e">
        <f t="shared" si="63"/>
        <v>#VALUE!</v>
      </c>
    </row>
    <row r="2023" spans="12:14">
      <c r="L2023">
        <v>2016</v>
      </c>
      <c r="M2023" t="e">
        <f t="shared" si="62"/>
        <v>#VALUE!</v>
      </c>
      <c r="N2023" t="e">
        <f t="shared" si="63"/>
        <v>#VALUE!</v>
      </c>
    </row>
    <row r="2024" spans="12:14">
      <c r="L2024">
        <v>2017</v>
      </c>
      <c r="M2024" t="e">
        <f t="shared" si="62"/>
        <v>#VALUE!</v>
      </c>
      <c r="N2024" t="e">
        <f t="shared" si="63"/>
        <v>#VALUE!</v>
      </c>
    </row>
    <row r="2025" spans="12:14">
      <c r="L2025">
        <v>2018</v>
      </c>
      <c r="M2025" t="e">
        <f t="shared" si="62"/>
        <v>#VALUE!</v>
      </c>
      <c r="N2025" t="e">
        <f t="shared" si="63"/>
        <v>#VALUE!</v>
      </c>
    </row>
    <row r="2026" spans="12:14">
      <c r="L2026">
        <v>2019</v>
      </c>
      <c r="M2026" t="e">
        <f t="shared" si="62"/>
        <v>#VALUE!</v>
      </c>
      <c r="N2026" t="e">
        <f t="shared" si="63"/>
        <v>#VALUE!</v>
      </c>
    </row>
    <row r="2027" spans="12:14">
      <c r="L2027">
        <v>2020</v>
      </c>
      <c r="M2027" t="e">
        <f t="shared" si="62"/>
        <v>#VALUE!</v>
      </c>
      <c r="N2027" t="e">
        <f t="shared" si="63"/>
        <v>#VALUE!</v>
      </c>
    </row>
    <row r="2028" spans="12:14">
      <c r="L2028">
        <v>2021</v>
      </c>
      <c r="M2028" t="e">
        <f t="shared" si="62"/>
        <v>#VALUE!</v>
      </c>
      <c r="N2028" t="e">
        <f t="shared" si="63"/>
        <v>#VALUE!</v>
      </c>
    </row>
    <row r="2029" spans="12:14">
      <c r="L2029">
        <v>2022</v>
      </c>
      <c r="M2029" t="e">
        <f t="shared" si="62"/>
        <v>#VALUE!</v>
      </c>
      <c r="N2029" t="e">
        <f t="shared" si="63"/>
        <v>#VALUE!</v>
      </c>
    </row>
    <row r="2030" spans="12:14">
      <c r="L2030">
        <v>2023</v>
      </c>
      <c r="M2030" t="e">
        <f t="shared" si="62"/>
        <v>#VALUE!</v>
      </c>
      <c r="N2030" t="e">
        <f t="shared" si="63"/>
        <v>#VALUE!</v>
      </c>
    </row>
    <row r="2031" spans="12:14">
      <c r="L2031">
        <v>2024</v>
      </c>
      <c r="M2031" t="e">
        <f t="shared" si="62"/>
        <v>#VALUE!</v>
      </c>
      <c r="N2031" t="e">
        <f t="shared" si="63"/>
        <v>#VALUE!</v>
      </c>
    </row>
    <row r="2032" spans="12:14">
      <c r="L2032">
        <v>2025</v>
      </c>
      <c r="M2032" t="e">
        <f t="shared" si="62"/>
        <v>#VALUE!</v>
      </c>
      <c r="N2032" t="e">
        <f t="shared" si="63"/>
        <v>#VALUE!</v>
      </c>
    </row>
    <row r="2033" spans="12:14">
      <c r="L2033">
        <v>2026</v>
      </c>
      <c r="M2033" t="e">
        <f t="shared" si="62"/>
        <v>#VALUE!</v>
      </c>
      <c r="N2033" t="e">
        <f t="shared" si="63"/>
        <v>#VALUE!</v>
      </c>
    </row>
    <row r="2034" spans="12:14">
      <c r="L2034">
        <v>2027</v>
      </c>
      <c r="M2034" t="e">
        <f t="shared" si="62"/>
        <v>#VALUE!</v>
      </c>
      <c r="N2034" t="e">
        <f t="shared" si="63"/>
        <v>#VALUE!</v>
      </c>
    </row>
    <row r="2035" spans="12:14">
      <c r="L2035">
        <v>2028</v>
      </c>
      <c r="M2035" t="e">
        <f t="shared" si="62"/>
        <v>#VALUE!</v>
      </c>
      <c r="N2035" t="e">
        <f t="shared" si="63"/>
        <v>#VALUE!</v>
      </c>
    </row>
    <row r="2036" spans="12:14">
      <c r="L2036">
        <v>2029</v>
      </c>
      <c r="M2036" t="e">
        <f t="shared" si="62"/>
        <v>#VALUE!</v>
      </c>
      <c r="N2036" t="e">
        <f t="shared" si="63"/>
        <v>#VALUE!</v>
      </c>
    </row>
    <row r="2037" spans="12:14">
      <c r="L2037">
        <v>2030</v>
      </c>
      <c r="M2037" t="e">
        <f t="shared" si="62"/>
        <v>#VALUE!</v>
      </c>
      <c r="N2037" t="e">
        <f t="shared" si="63"/>
        <v>#VALUE!</v>
      </c>
    </row>
    <row r="2038" spans="12:14">
      <c r="L2038">
        <v>2031</v>
      </c>
      <c r="M2038" t="e">
        <f t="shared" si="62"/>
        <v>#VALUE!</v>
      </c>
      <c r="N2038" t="e">
        <f t="shared" si="63"/>
        <v>#VALUE!</v>
      </c>
    </row>
    <row r="2039" spans="12:14">
      <c r="L2039">
        <v>2032</v>
      </c>
      <c r="M2039" t="e">
        <f t="shared" si="62"/>
        <v>#VALUE!</v>
      </c>
      <c r="N2039" t="e">
        <f t="shared" si="63"/>
        <v>#VALUE!</v>
      </c>
    </row>
    <row r="2040" spans="12:14">
      <c r="L2040">
        <v>2033</v>
      </c>
      <c r="M2040" t="e">
        <f t="shared" si="62"/>
        <v>#VALUE!</v>
      </c>
      <c r="N2040" t="e">
        <f t="shared" si="63"/>
        <v>#VALUE!</v>
      </c>
    </row>
    <row r="2041" spans="12:14">
      <c r="L2041">
        <v>2034</v>
      </c>
      <c r="M2041" t="e">
        <f t="shared" si="62"/>
        <v>#VALUE!</v>
      </c>
      <c r="N2041" t="e">
        <f t="shared" si="63"/>
        <v>#VALUE!</v>
      </c>
    </row>
    <row r="2042" spans="12:14">
      <c r="L2042">
        <v>2035</v>
      </c>
      <c r="M2042" t="e">
        <f t="shared" si="62"/>
        <v>#VALUE!</v>
      </c>
      <c r="N2042" t="e">
        <f t="shared" si="63"/>
        <v>#VALUE!</v>
      </c>
    </row>
    <row r="2043" spans="12:14">
      <c r="L2043">
        <v>2036</v>
      </c>
      <c r="M2043" t="e">
        <f t="shared" si="62"/>
        <v>#VALUE!</v>
      </c>
      <c r="N2043" t="e">
        <f t="shared" si="63"/>
        <v>#VALUE!</v>
      </c>
    </row>
    <row r="2044" spans="12:14">
      <c r="L2044">
        <v>2037</v>
      </c>
      <c r="M2044" t="e">
        <f t="shared" si="62"/>
        <v>#VALUE!</v>
      </c>
      <c r="N2044" t="e">
        <f t="shared" si="63"/>
        <v>#VALUE!</v>
      </c>
    </row>
    <row r="2045" spans="12:14">
      <c r="L2045">
        <v>2038</v>
      </c>
      <c r="M2045" t="e">
        <f t="shared" si="62"/>
        <v>#VALUE!</v>
      </c>
      <c r="N2045" t="e">
        <f t="shared" si="63"/>
        <v>#VALUE!</v>
      </c>
    </row>
    <row r="2046" spans="12:14">
      <c r="L2046">
        <v>2039</v>
      </c>
      <c r="M2046" t="e">
        <f t="shared" si="62"/>
        <v>#VALUE!</v>
      </c>
      <c r="N2046" t="e">
        <f t="shared" si="63"/>
        <v>#VALUE!</v>
      </c>
    </row>
    <row r="2047" spans="12:14">
      <c r="L2047">
        <v>2040</v>
      </c>
      <c r="M2047" t="e">
        <f t="shared" si="62"/>
        <v>#VALUE!</v>
      </c>
      <c r="N2047" t="e">
        <f t="shared" si="63"/>
        <v>#VALUE!</v>
      </c>
    </row>
    <row r="2048" spans="12:14">
      <c r="L2048">
        <v>2041</v>
      </c>
      <c r="M2048" t="e">
        <f t="shared" si="62"/>
        <v>#VALUE!</v>
      </c>
      <c r="N2048" t="e">
        <f t="shared" si="63"/>
        <v>#VALUE!</v>
      </c>
    </row>
    <row r="2049" spans="12:14">
      <c r="L2049">
        <v>2042</v>
      </c>
      <c r="M2049" t="e">
        <f t="shared" si="62"/>
        <v>#VALUE!</v>
      </c>
      <c r="N2049" t="e">
        <f t="shared" si="63"/>
        <v>#VALUE!</v>
      </c>
    </row>
    <row r="2050" spans="12:14">
      <c r="L2050">
        <v>2043</v>
      </c>
      <c r="M2050" t="e">
        <f t="shared" si="62"/>
        <v>#VALUE!</v>
      </c>
      <c r="N2050" t="e">
        <f t="shared" si="63"/>
        <v>#VALUE!</v>
      </c>
    </row>
    <row r="2051" spans="12:14">
      <c r="L2051">
        <v>2044</v>
      </c>
      <c r="M2051" t="e">
        <f t="shared" si="62"/>
        <v>#VALUE!</v>
      </c>
      <c r="N2051" t="e">
        <f t="shared" si="63"/>
        <v>#VALUE!</v>
      </c>
    </row>
    <row r="2052" spans="12:14">
      <c r="L2052">
        <v>2045</v>
      </c>
      <c r="M2052" t="e">
        <f t="shared" si="62"/>
        <v>#VALUE!</v>
      </c>
      <c r="N2052" t="e">
        <f t="shared" si="63"/>
        <v>#VALUE!</v>
      </c>
    </row>
    <row r="2053" spans="12:14">
      <c r="L2053">
        <v>2046</v>
      </c>
      <c r="M2053" t="e">
        <f t="shared" si="62"/>
        <v>#VALUE!</v>
      </c>
      <c r="N2053" t="e">
        <f t="shared" si="63"/>
        <v>#VALUE!</v>
      </c>
    </row>
    <row r="2054" spans="12:14">
      <c r="L2054">
        <v>2047</v>
      </c>
      <c r="M2054" t="e">
        <f t="shared" si="62"/>
        <v>#VALUE!</v>
      </c>
      <c r="N2054" t="e">
        <f t="shared" si="63"/>
        <v>#VALUE!</v>
      </c>
    </row>
    <row r="2055" spans="12:14">
      <c r="L2055">
        <v>2048</v>
      </c>
      <c r="M2055" t="e">
        <f t="shared" si="62"/>
        <v>#VALUE!</v>
      </c>
      <c r="N2055" t="e">
        <f t="shared" si="63"/>
        <v>#VALUE!</v>
      </c>
    </row>
    <row r="2056" spans="12:14">
      <c r="L2056">
        <v>2049</v>
      </c>
      <c r="M2056" t="e">
        <f t="shared" ref="M2056:M2119" si="64">HYPGEOMDIST(L2056,$C$9,$B$9,$A$9)</f>
        <v>#VALUE!</v>
      </c>
      <c r="N2056" t="e">
        <f t="shared" si="63"/>
        <v>#VALUE!</v>
      </c>
    </row>
    <row r="2057" spans="12:14">
      <c r="L2057">
        <v>2050</v>
      </c>
      <c r="M2057" t="e">
        <f t="shared" si="64"/>
        <v>#VALUE!</v>
      </c>
      <c r="N2057" t="e">
        <f t="shared" ref="N2057:N2120" si="65">N2056+M2056</f>
        <v>#VALUE!</v>
      </c>
    </row>
    <row r="2058" spans="12:14">
      <c r="L2058">
        <v>2051</v>
      </c>
      <c r="M2058" t="e">
        <f t="shared" si="64"/>
        <v>#VALUE!</v>
      </c>
      <c r="N2058" t="e">
        <f t="shared" si="65"/>
        <v>#VALUE!</v>
      </c>
    </row>
    <row r="2059" spans="12:14">
      <c r="L2059">
        <v>2052</v>
      </c>
      <c r="M2059" t="e">
        <f t="shared" si="64"/>
        <v>#VALUE!</v>
      </c>
      <c r="N2059" t="e">
        <f t="shared" si="65"/>
        <v>#VALUE!</v>
      </c>
    </row>
    <row r="2060" spans="12:14">
      <c r="L2060">
        <v>2053</v>
      </c>
      <c r="M2060" t="e">
        <f t="shared" si="64"/>
        <v>#VALUE!</v>
      </c>
      <c r="N2060" t="e">
        <f t="shared" si="65"/>
        <v>#VALUE!</v>
      </c>
    </row>
    <row r="2061" spans="12:14">
      <c r="L2061">
        <v>2054</v>
      </c>
      <c r="M2061" t="e">
        <f t="shared" si="64"/>
        <v>#VALUE!</v>
      </c>
      <c r="N2061" t="e">
        <f t="shared" si="65"/>
        <v>#VALUE!</v>
      </c>
    </row>
    <row r="2062" spans="12:14">
      <c r="L2062">
        <v>2055</v>
      </c>
      <c r="M2062" t="e">
        <f t="shared" si="64"/>
        <v>#VALUE!</v>
      </c>
      <c r="N2062" t="e">
        <f t="shared" si="65"/>
        <v>#VALUE!</v>
      </c>
    </row>
    <row r="2063" spans="12:14">
      <c r="L2063">
        <v>2056</v>
      </c>
      <c r="M2063" t="e">
        <f t="shared" si="64"/>
        <v>#VALUE!</v>
      </c>
      <c r="N2063" t="e">
        <f t="shared" si="65"/>
        <v>#VALUE!</v>
      </c>
    </row>
    <row r="2064" spans="12:14">
      <c r="L2064">
        <v>2057</v>
      </c>
      <c r="M2064" t="e">
        <f t="shared" si="64"/>
        <v>#VALUE!</v>
      </c>
      <c r="N2064" t="e">
        <f t="shared" si="65"/>
        <v>#VALUE!</v>
      </c>
    </row>
    <row r="2065" spans="12:14">
      <c r="L2065">
        <v>2058</v>
      </c>
      <c r="M2065" t="e">
        <f t="shared" si="64"/>
        <v>#VALUE!</v>
      </c>
      <c r="N2065" t="e">
        <f t="shared" si="65"/>
        <v>#VALUE!</v>
      </c>
    </row>
    <row r="2066" spans="12:14">
      <c r="L2066">
        <v>2059</v>
      </c>
      <c r="M2066" t="e">
        <f t="shared" si="64"/>
        <v>#VALUE!</v>
      </c>
      <c r="N2066" t="e">
        <f t="shared" si="65"/>
        <v>#VALUE!</v>
      </c>
    </row>
    <row r="2067" spans="12:14">
      <c r="L2067">
        <v>2060</v>
      </c>
      <c r="M2067" t="e">
        <f t="shared" si="64"/>
        <v>#VALUE!</v>
      </c>
      <c r="N2067" t="e">
        <f t="shared" si="65"/>
        <v>#VALUE!</v>
      </c>
    </row>
    <row r="2068" spans="12:14">
      <c r="L2068">
        <v>2061</v>
      </c>
      <c r="M2068" t="e">
        <f t="shared" si="64"/>
        <v>#VALUE!</v>
      </c>
      <c r="N2068" t="e">
        <f t="shared" si="65"/>
        <v>#VALUE!</v>
      </c>
    </row>
    <row r="2069" spans="12:14">
      <c r="L2069">
        <v>2062</v>
      </c>
      <c r="M2069" t="e">
        <f t="shared" si="64"/>
        <v>#VALUE!</v>
      </c>
      <c r="N2069" t="e">
        <f t="shared" si="65"/>
        <v>#VALUE!</v>
      </c>
    </row>
    <row r="2070" spans="12:14">
      <c r="L2070">
        <v>2063</v>
      </c>
      <c r="M2070" t="e">
        <f t="shared" si="64"/>
        <v>#VALUE!</v>
      </c>
      <c r="N2070" t="e">
        <f t="shared" si="65"/>
        <v>#VALUE!</v>
      </c>
    </row>
    <row r="2071" spans="12:14">
      <c r="L2071">
        <v>2064</v>
      </c>
      <c r="M2071" t="e">
        <f t="shared" si="64"/>
        <v>#VALUE!</v>
      </c>
      <c r="N2071" t="e">
        <f t="shared" si="65"/>
        <v>#VALUE!</v>
      </c>
    </row>
    <row r="2072" spans="12:14">
      <c r="L2072">
        <v>2065</v>
      </c>
      <c r="M2072" t="e">
        <f t="shared" si="64"/>
        <v>#VALUE!</v>
      </c>
      <c r="N2072" t="e">
        <f t="shared" si="65"/>
        <v>#VALUE!</v>
      </c>
    </row>
    <row r="2073" spans="12:14">
      <c r="L2073">
        <v>2066</v>
      </c>
      <c r="M2073" t="e">
        <f t="shared" si="64"/>
        <v>#VALUE!</v>
      </c>
      <c r="N2073" t="e">
        <f t="shared" si="65"/>
        <v>#VALUE!</v>
      </c>
    </row>
    <row r="2074" spans="12:14">
      <c r="L2074">
        <v>2067</v>
      </c>
      <c r="M2074" t="e">
        <f t="shared" si="64"/>
        <v>#VALUE!</v>
      </c>
      <c r="N2074" t="e">
        <f t="shared" si="65"/>
        <v>#VALUE!</v>
      </c>
    </row>
    <row r="2075" spans="12:14">
      <c r="L2075">
        <v>2068</v>
      </c>
      <c r="M2075" t="e">
        <f t="shared" si="64"/>
        <v>#VALUE!</v>
      </c>
      <c r="N2075" t="e">
        <f t="shared" si="65"/>
        <v>#VALUE!</v>
      </c>
    </row>
    <row r="2076" spans="12:14">
      <c r="L2076">
        <v>2069</v>
      </c>
      <c r="M2076" t="e">
        <f t="shared" si="64"/>
        <v>#VALUE!</v>
      </c>
      <c r="N2076" t="e">
        <f t="shared" si="65"/>
        <v>#VALUE!</v>
      </c>
    </row>
    <row r="2077" spans="12:14">
      <c r="L2077">
        <v>2070</v>
      </c>
      <c r="M2077" t="e">
        <f t="shared" si="64"/>
        <v>#VALUE!</v>
      </c>
      <c r="N2077" t="e">
        <f t="shared" si="65"/>
        <v>#VALUE!</v>
      </c>
    </row>
    <row r="2078" spans="12:14">
      <c r="L2078">
        <v>2071</v>
      </c>
      <c r="M2078" t="e">
        <f t="shared" si="64"/>
        <v>#VALUE!</v>
      </c>
      <c r="N2078" t="e">
        <f t="shared" si="65"/>
        <v>#VALUE!</v>
      </c>
    </row>
    <row r="2079" spans="12:14">
      <c r="L2079">
        <v>2072</v>
      </c>
      <c r="M2079" t="e">
        <f t="shared" si="64"/>
        <v>#VALUE!</v>
      </c>
      <c r="N2079" t="e">
        <f t="shared" si="65"/>
        <v>#VALUE!</v>
      </c>
    </row>
    <row r="2080" spans="12:14">
      <c r="L2080">
        <v>2073</v>
      </c>
      <c r="M2080" t="e">
        <f t="shared" si="64"/>
        <v>#VALUE!</v>
      </c>
      <c r="N2080" t="e">
        <f t="shared" si="65"/>
        <v>#VALUE!</v>
      </c>
    </row>
    <row r="2081" spans="12:14">
      <c r="L2081">
        <v>2074</v>
      </c>
      <c r="M2081" t="e">
        <f t="shared" si="64"/>
        <v>#VALUE!</v>
      </c>
      <c r="N2081" t="e">
        <f t="shared" si="65"/>
        <v>#VALUE!</v>
      </c>
    </row>
    <row r="2082" spans="12:14">
      <c r="L2082">
        <v>2075</v>
      </c>
      <c r="M2082" t="e">
        <f t="shared" si="64"/>
        <v>#VALUE!</v>
      </c>
      <c r="N2082" t="e">
        <f t="shared" si="65"/>
        <v>#VALUE!</v>
      </c>
    </row>
    <row r="2083" spans="12:14">
      <c r="L2083">
        <v>2076</v>
      </c>
      <c r="M2083" t="e">
        <f t="shared" si="64"/>
        <v>#VALUE!</v>
      </c>
      <c r="N2083" t="e">
        <f t="shared" si="65"/>
        <v>#VALUE!</v>
      </c>
    </row>
    <row r="2084" spans="12:14">
      <c r="L2084">
        <v>2077</v>
      </c>
      <c r="M2084" t="e">
        <f t="shared" si="64"/>
        <v>#VALUE!</v>
      </c>
      <c r="N2084" t="e">
        <f t="shared" si="65"/>
        <v>#VALUE!</v>
      </c>
    </row>
    <row r="2085" spans="12:14">
      <c r="L2085">
        <v>2078</v>
      </c>
      <c r="M2085" t="e">
        <f t="shared" si="64"/>
        <v>#VALUE!</v>
      </c>
      <c r="N2085" t="e">
        <f t="shared" si="65"/>
        <v>#VALUE!</v>
      </c>
    </row>
    <row r="2086" spans="12:14">
      <c r="L2086">
        <v>2079</v>
      </c>
      <c r="M2086" t="e">
        <f t="shared" si="64"/>
        <v>#VALUE!</v>
      </c>
      <c r="N2086" t="e">
        <f t="shared" si="65"/>
        <v>#VALUE!</v>
      </c>
    </row>
    <row r="2087" spans="12:14">
      <c r="L2087">
        <v>2080</v>
      </c>
      <c r="M2087" t="e">
        <f t="shared" si="64"/>
        <v>#VALUE!</v>
      </c>
      <c r="N2087" t="e">
        <f t="shared" si="65"/>
        <v>#VALUE!</v>
      </c>
    </row>
    <row r="2088" spans="12:14">
      <c r="L2088">
        <v>2081</v>
      </c>
      <c r="M2088" t="e">
        <f t="shared" si="64"/>
        <v>#VALUE!</v>
      </c>
      <c r="N2088" t="e">
        <f t="shared" si="65"/>
        <v>#VALUE!</v>
      </c>
    </row>
    <row r="2089" spans="12:14">
      <c r="L2089">
        <v>2082</v>
      </c>
      <c r="M2089" t="e">
        <f t="shared" si="64"/>
        <v>#VALUE!</v>
      </c>
      <c r="N2089" t="e">
        <f t="shared" si="65"/>
        <v>#VALUE!</v>
      </c>
    </row>
    <row r="2090" spans="12:14">
      <c r="L2090">
        <v>2083</v>
      </c>
      <c r="M2090" t="e">
        <f t="shared" si="64"/>
        <v>#VALUE!</v>
      </c>
      <c r="N2090" t="e">
        <f t="shared" si="65"/>
        <v>#VALUE!</v>
      </c>
    </row>
    <row r="2091" spans="12:14">
      <c r="L2091">
        <v>2084</v>
      </c>
      <c r="M2091" t="e">
        <f t="shared" si="64"/>
        <v>#VALUE!</v>
      </c>
      <c r="N2091" t="e">
        <f t="shared" si="65"/>
        <v>#VALUE!</v>
      </c>
    </row>
    <row r="2092" spans="12:14">
      <c r="L2092">
        <v>2085</v>
      </c>
      <c r="M2092" t="e">
        <f t="shared" si="64"/>
        <v>#VALUE!</v>
      </c>
      <c r="N2092" t="e">
        <f t="shared" si="65"/>
        <v>#VALUE!</v>
      </c>
    </row>
    <row r="2093" spans="12:14">
      <c r="L2093">
        <v>2086</v>
      </c>
      <c r="M2093" t="e">
        <f t="shared" si="64"/>
        <v>#VALUE!</v>
      </c>
      <c r="N2093" t="e">
        <f t="shared" si="65"/>
        <v>#VALUE!</v>
      </c>
    </row>
    <row r="2094" spans="12:14">
      <c r="L2094">
        <v>2087</v>
      </c>
      <c r="M2094" t="e">
        <f t="shared" si="64"/>
        <v>#VALUE!</v>
      </c>
      <c r="N2094" t="e">
        <f t="shared" si="65"/>
        <v>#VALUE!</v>
      </c>
    </row>
    <row r="2095" spans="12:14">
      <c r="L2095">
        <v>2088</v>
      </c>
      <c r="M2095" t="e">
        <f t="shared" si="64"/>
        <v>#VALUE!</v>
      </c>
      <c r="N2095" t="e">
        <f t="shared" si="65"/>
        <v>#VALUE!</v>
      </c>
    </row>
    <row r="2096" spans="12:14">
      <c r="L2096">
        <v>2089</v>
      </c>
      <c r="M2096" t="e">
        <f t="shared" si="64"/>
        <v>#VALUE!</v>
      </c>
      <c r="N2096" t="e">
        <f t="shared" si="65"/>
        <v>#VALUE!</v>
      </c>
    </row>
    <row r="2097" spans="12:14">
      <c r="L2097">
        <v>2090</v>
      </c>
      <c r="M2097" t="e">
        <f t="shared" si="64"/>
        <v>#VALUE!</v>
      </c>
      <c r="N2097" t="e">
        <f t="shared" si="65"/>
        <v>#VALUE!</v>
      </c>
    </row>
    <row r="2098" spans="12:14">
      <c r="L2098">
        <v>2091</v>
      </c>
      <c r="M2098" t="e">
        <f t="shared" si="64"/>
        <v>#VALUE!</v>
      </c>
      <c r="N2098" t="e">
        <f t="shared" si="65"/>
        <v>#VALUE!</v>
      </c>
    </row>
    <row r="2099" spans="12:14">
      <c r="L2099">
        <v>2092</v>
      </c>
      <c r="M2099" t="e">
        <f t="shared" si="64"/>
        <v>#VALUE!</v>
      </c>
      <c r="N2099" t="e">
        <f t="shared" si="65"/>
        <v>#VALUE!</v>
      </c>
    </row>
    <row r="2100" spans="12:14">
      <c r="L2100">
        <v>2093</v>
      </c>
      <c r="M2100" t="e">
        <f t="shared" si="64"/>
        <v>#VALUE!</v>
      </c>
      <c r="N2100" t="e">
        <f t="shared" si="65"/>
        <v>#VALUE!</v>
      </c>
    </row>
    <row r="2101" spans="12:14">
      <c r="L2101">
        <v>2094</v>
      </c>
      <c r="M2101" t="e">
        <f t="shared" si="64"/>
        <v>#VALUE!</v>
      </c>
      <c r="N2101" t="e">
        <f t="shared" si="65"/>
        <v>#VALUE!</v>
      </c>
    </row>
    <row r="2102" spans="12:14">
      <c r="L2102">
        <v>2095</v>
      </c>
      <c r="M2102" t="e">
        <f t="shared" si="64"/>
        <v>#VALUE!</v>
      </c>
      <c r="N2102" t="e">
        <f t="shared" si="65"/>
        <v>#VALUE!</v>
      </c>
    </row>
    <row r="2103" spans="12:14">
      <c r="L2103">
        <v>2096</v>
      </c>
      <c r="M2103" t="e">
        <f t="shared" si="64"/>
        <v>#VALUE!</v>
      </c>
      <c r="N2103" t="e">
        <f t="shared" si="65"/>
        <v>#VALUE!</v>
      </c>
    </row>
    <row r="2104" spans="12:14">
      <c r="L2104">
        <v>2097</v>
      </c>
      <c r="M2104" t="e">
        <f t="shared" si="64"/>
        <v>#VALUE!</v>
      </c>
      <c r="N2104" t="e">
        <f t="shared" si="65"/>
        <v>#VALUE!</v>
      </c>
    </row>
    <row r="2105" spans="12:14">
      <c r="L2105">
        <v>2098</v>
      </c>
      <c r="M2105" t="e">
        <f t="shared" si="64"/>
        <v>#VALUE!</v>
      </c>
      <c r="N2105" t="e">
        <f t="shared" si="65"/>
        <v>#VALUE!</v>
      </c>
    </row>
    <row r="2106" spans="12:14">
      <c r="L2106">
        <v>2099</v>
      </c>
      <c r="M2106" t="e">
        <f t="shared" si="64"/>
        <v>#VALUE!</v>
      </c>
      <c r="N2106" t="e">
        <f t="shared" si="65"/>
        <v>#VALUE!</v>
      </c>
    </row>
    <row r="2107" spans="12:14">
      <c r="L2107">
        <v>2100</v>
      </c>
      <c r="M2107" t="e">
        <f t="shared" si="64"/>
        <v>#VALUE!</v>
      </c>
      <c r="N2107" t="e">
        <f t="shared" si="65"/>
        <v>#VALUE!</v>
      </c>
    </row>
    <row r="2108" spans="12:14">
      <c r="L2108">
        <v>2101</v>
      </c>
      <c r="M2108" t="e">
        <f t="shared" si="64"/>
        <v>#VALUE!</v>
      </c>
      <c r="N2108" t="e">
        <f t="shared" si="65"/>
        <v>#VALUE!</v>
      </c>
    </row>
    <row r="2109" spans="12:14">
      <c r="L2109">
        <v>2102</v>
      </c>
      <c r="M2109" t="e">
        <f t="shared" si="64"/>
        <v>#VALUE!</v>
      </c>
      <c r="N2109" t="e">
        <f t="shared" si="65"/>
        <v>#VALUE!</v>
      </c>
    </row>
    <row r="2110" spans="12:14">
      <c r="L2110">
        <v>2103</v>
      </c>
      <c r="M2110" t="e">
        <f t="shared" si="64"/>
        <v>#VALUE!</v>
      </c>
      <c r="N2110" t="e">
        <f t="shared" si="65"/>
        <v>#VALUE!</v>
      </c>
    </row>
    <row r="2111" spans="12:14">
      <c r="L2111">
        <v>2104</v>
      </c>
      <c r="M2111" t="e">
        <f t="shared" si="64"/>
        <v>#VALUE!</v>
      </c>
      <c r="N2111" t="e">
        <f t="shared" si="65"/>
        <v>#VALUE!</v>
      </c>
    </row>
    <row r="2112" spans="12:14">
      <c r="L2112">
        <v>2105</v>
      </c>
      <c r="M2112" t="e">
        <f t="shared" si="64"/>
        <v>#VALUE!</v>
      </c>
      <c r="N2112" t="e">
        <f t="shared" si="65"/>
        <v>#VALUE!</v>
      </c>
    </row>
    <row r="2113" spans="12:14">
      <c r="L2113">
        <v>2106</v>
      </c>
      <c r="M2113" t="e">
        <f t="shared" si="64"/>
        <v>#VALUE!</v>
      </c>
      <c r="N2113" t="e">
        <f t="shared" si="65"/>
        <v>#VALUE!</v>
      </c>
    </row>
    <row r="2114" spans="12:14">
      <c r="L2114">
        <v>2107</v>
      </c>
      <c r="M2114" t="e">
        <f t="shared" si="64"/>
        <v>#VALUE!</v>
      </c>
      <c r="N2114" t="e">
        <f t="shared" si="65"/>
        <v>#VALUE!</v>
      </c>
    </row>
    <row r="2115" spans="12:14">
      <c r="L2115">
        <v>2108</v>
      </c>
      <c r="M2115" t="e">
        <f t="shared" si="64"/>
        <v>#VALUE!</v>
      </c>
      <c r="N2115" t="e">
        <f t="shared" si="65"/>
        <v>#VALUE!</v>
      </c>
    </row>
    <row r="2116" spans="12:14">
      <c r="L2116">
        <v>2109</v>
      </c>
      <c r="M2116" t="e">
        <f t="shared" si="64"/>
        <v>#VALUE!</v>
      </c>
      <c r="N2116" t="e">
        <f t="shared" si="65"/>
        <v>#VALUE!</v>
      </c>
    </row>
    <row r="2117" spans="12:14">
      <c r="L2117">
        <v>2110</v>
      </c>
      <c r="M2117" t="e">
        <f t="shared" si="64"/>
        <v>#VALUE!</v>
      </c>
      <c r="N2117" t="e">
        <f t="shared" si="65"/>
        <v>#VALUE!</v>
      </c>
    </row>
    <row r="2118" spans="12:14">
      <c r="L2118">
        <v>2111</v>
      </c>
      <c r="M2118" t="e">
        <f t="shared" si="64"/>
        <v>#VALUE!</v>
      </c>
      <c r="N2118" t="e">
        <f t="shared" si="65"/>
        <v>#VALUE!</v>
      </c>
    </row>
    <row r="2119" spans="12:14">
      <c r="L2119">
        <v>2112</v>
      </c>
      <c r="M2119" t="e">
        <f t="shared" si="64"/>
        <v>#VALUE!</v>
      </c>
      <c r="N2119" t="e">
        <f t="shared" si="65"/>
        <v>#VALUE!</v>
      </c>
    </row>
    <row r="2120" spans="12:14">
      <c r="L2120">
        <v>2113</v>
      </c>
      <c r="M2120" t="e">
        <f t="shared" ref="M2120:M2183" si="66">HYPGEOMDIST(L2120,$C$9,$B$9,$A$9)</f>
        <v>#VALUE!</v>
      </c>
      <c r="N2120" t="e">
        <f t="shared" si="65"/>
        <v>#VALUE!</v>
      </c>
    </row>
    <row r="2121" spans="12:14">
      <c r="L2121">
        <v>2114</v>
      </c>
      <c r="M2121" t="e">
        <f t="shared" si="66"/>
        <v>#VALUE!</v>
      </c>
      <c r="N2121" t="e">
        <f t="shared" ref="N2121:N2184" si="67">N2120+M2120</f>
        <v>#VALUE!</v>
      </c>
    </row>
    <row r="2122" spans="12:14">
      <c r="L2122">
        <v>2115</v>
      </c>
      <c r="M2122" t="e">
        <f t="shared" si="66"/>
        <v>#VALUE!</v>
      </c>
      <c r="N2122" t="e">
        <f t="shared" si="67"/>
        <v>#VALUE!</v>
      </c>
    </row>
    <row r="2123" spans="12:14">
      <c r="L2123">
        <v>2116</v>
      </c>
      <c r="M2123" t="e">
        <f t="shared" si="66"/>
        <v>#VALUE!</v>
      </c>
      <c r="N2123" t="e">
        <f t="shared" si="67"/>
        <v>#VALUE!</v>
      </c>
    </row>
    <row r="2124" spans="12:14">
      <c r="L2124">
        <v>2117</v>
      </c>
      <c r="M2124" t="e">
        <f t="shared" si="66"/>
        <v>#VALUE!</v>
      </c>
      <c r="N2124" t="e">
        <f t="shared" si="67"/>
        <v>#VALUE!</v>
      </c>
    </row>
    <row r="2125" spans="12:14">
      <c r="L2125">
        <v>2118</v>
      </c>
      <c r="M2125" t="e">
        <f t="shared" si="66"/>
        <v>#VALUE!</v>
      </c>
      <c r="N2125" t="e">
        <f t="shared" si="67"/>
        <v>#VALUE!</v>
      </c>
    </row>
    <row r="2126" spans="12:14">
      <c r="L2126">
        <v>2119</v>
      </c>
      <c r="M2126" t="e">
        <f t="shared" si="66"/>
        <v>#VALUE!</v>
      </c>
      <c r="N2126" t="e">
        <f t="shared" si="67"/>
        <v>#VALUE!</v>
      </c>
    </row>
    <row r="2127" spans="12:14">
      <c r="L2127">
        <v>2120</v>
      </c>
      <c r="M2127" t="e">
        <f t="shared" si="66"/>
        <v>#VALUE!</v>
      </c>
      <c r="N2127" t="e">
        <f t="shared" si="67"/>
        <v>#VALUE!</v>
      </c>
    </row>
    <row r="2128" spans="12:14">
      <c r="L2128">
        <v>2121</v>
      </c>
      <c r="M2128" t="e">
        <f t="shared" si="66"/>
        <v>#VALUE!</v>
      </c>
      <c r="N2128" t="e">
        <f t="shared" si="67"/>
        <v>#VALUE!</v>
      </c>
    </row>
    <row r="2129" spans="12:14">
      <c r="L2129">
        <v>2122</v>
      </c>
      <c r="M2129" t="e">
        <f t="shared" si="66"/>
        <v>#VALUE!</v>
      </c>
      <c r="N2129" t="e">
        <f t="shared" si="67"/>
        <v>#VALUE!</v>
      </c>
    </row>
    <row r="2130" spans="12:14">
      <c r="L2130">
        <v>2123</v>
      </c>
      <c r="M2130" t="e">
        <f t="shared" si="66"/>
        <v>#VALUE!</v>
      </c>
      <c r="N2130" t="e">
        <f t="shared" si="67"/>
        <v>#VALUE!</v>
      </c>
    </row>
    <row r="2131" spans="12:14">
      <c r="L2131">
        <v>2124</v>
      </c>
      <c r="M2131" t="e">
        <f t="shared" si="66"/>
        <v>#VALUE!</v>
      </c>
      <c r="N2131" t="e">
        <f t="shared" si="67"/>
        <v>#VALUE!</v>
      </c>
    </row>
    <row r="2132" spans="12:14">
      <c r="L2132">
        <v>2125</v>
      </c>
      <c r="M2132" t="e">
        <f t="shared" si="66"/>
        <v>#VALUE!</v>
      </c>
      <c r="N2132" t="e">
        <f t="shared" si="67"/>
        <v>#VALUE!</v>
      </c>
    </row>
    <row r="2133" spans="12:14">
      <c r="L2133">
        <v>2126</v>
      </c>
      <c r="M2133" t="e">
        <f t="shared" si="66"/>
        <v>#VALUE!</v>
      </c>
      <c r="N2133" t="e">
        <f t="shared" si="67"/>
        <v>#VALUE!</v>
      </c>
    </row>
    <row r="2134" spans="12:14">
      <c r="L2134">
        <v>2127</v>
      </c>
      <c r="M2134" t="e">
        <f t="shared" si="66"/>
        <v>#VALUE!</v>
      </c>
      <c r="N2134" t="e">
        <f t="shared" si="67"/>
        <v>#VALUE!</v>
      </c>
    </row>
    <row r="2135" spans="12:14">
      <c r="L2135">
        <v>2128</v>
      </c>
      <c r="M2135" t="e">
        <f t="shared" si="66"/>
        <v>#VALUE!</v>
      </c>
      <c r="N2135" t="e">
        <f t="shared" si="67"/>
        <v>#VALUE!</v>
      </c>
    </row>
    <row r="2136" spans="12:14">
      <c r="L2136">
        <v>2129</v>
      </c>
      <c r="M2136" t="e">
        <f t="shared" si="66"/>
        <v>#VALUE!</v>
      </c>
      <c r="N2136" t="e">
        <f t="shared" si="67"/>
        <v>#VALUE!</v>
      </c>
    </row>
    <row r="2137" spans="12:14">
      <c r="L2137">
        <v>2130</v>
      </c>
      <c r="M2137" t="e">
        <f t="shared" si="66"/>
        <v>#VALUE!</v>
      </c>
      <c r="N2137" t="e">
        <f t="shared" si="67"/>
        <v>#VALUE!</v>
      </c>
    </row>
    <row r="2138" spans="12:14">
      <c r="L2138">
        <v>2131</v>
      </c>
      <c r="M2138" t="e">
        <f t="shared" si="66"/>
        <v>#VALUE!</v>
      </c>
      <c r="N2138" t="e">
        <f t="shared" si="67"/>
        <v>#VALUE!</v>
      </c>
    </row>
    <row r="2139" spans="12:14">
      <c r="L2139">
        <v>2132</v>
      </c>
      <c r="M2139" t="e">
        <f t="shared" si="66"/>
        <v>#VALUE!</v>
      </c>
      <c r="N2139" t="e">
        <f t="shared" si="67"/>
        <v>#VALUE!</v>
      </c>
    </row>
    <row r="2140" spans="12:14">
      <c r="L2140">
        <v>2133</v>
      </c>
      <c r="M2140" t="e">
        <f t="shared" si="66"/>
        <v>#VALUE!</v>
      </c>
      <c r="N2140" t="e">
        <f t="shared" si="67"/>
        <v>#VALUE!</v>
      </c>
    </row>
    <row r="2141" spans="12:14">
      <c r="L2141">
        <v>2134</v>
      </c>
      <c r="M2141" t="e">
        <f t="shared" si="66"/>
        <v>#VALUE!</v>
      </c>
      <c r="N2141" t="e">
        <f t="shared" si="67"/>
        <v>#VALUE!</v>
      </c>
    </row>
    <row r="2142" spans="12:14">
      <c r="L2142">
        <v>2135</v>
      </c>
      <c r="M2142" t="e">
        <f t="shared" si="66"/>
        <v>#VALUE!</v>
      </c>
      <c r="N2142" t="e">
        <f t="shared" si="67"/>
        <v>#VALUE!</v>
      </c>
    </row>
    <row r="2143" spans="12:14">
      <c r="L2143">
        <v>2136</v>
      </c>
      <c r="M2143" t="e">
        <f t="shared" si="66"/>
        <v>#VALUE!</v>
      </c>
      <c r="N2143" t="e">
        <f t="shared" si="67"/>
        <v>#VALUE!</v>
      </c>
    </row>
    <row r="2144" spans="12:14">
      <c r="L2144">
        <v>2137</v>
      </c>
      <c r="M2144" t="e">
        <f t="shared" si="66"/>
        <v>#VALUE!</v>
      </c>
      <c r="N2144" t="e">
        <f t="shared" si="67"/>
        <v>#VALUE!</v>
      </c>
    </row>
    <row r="2145" spans="12:14">
      <c r="L2145">
        <v>2138</v>
      </c>
      <c r="M2145" t="e">
        <f t="shared" si="66"/>
        <v>#VALUE!</v>
      </c>
      <c r="N2145" t="e">
        <f t="shared" si="67"/>
        <v>#VALUE!</v>
      </c>
    </row>
    <row r="2146" spans="12:14">
      <c r="L2146">
        <v>2139</v>
      </c>
      <c r="M2146" t="e">
        <f t="shared" si="66"/>
        <v>#VALUE!</v>
      </c>
      <c r="N2146" t="e">
        <f t="shared" si="67"/>
        <v>#VALUE!</v>
      </c>
    </row>
    <row r="2147" spans="12:14">
      <c r="L2147">
        <v>2140</v>
      </c>
      <c r="M2147" t="e">
        <f t="shared" si="66"/>
        <v>#VALUE!</v>
      </c>
      <c r="N2147" t="e">
        <f t="shared" si="67"/>
        <v>#VALUE!</v>
      </c>
    </row>
    <row r="2148" spans="12:14">
      <c r="L2148">
        <v>2141</v>
      </c>
      <c r="M2148" t="e">
        <f t="shared" si="66"/>
        <v>#VALUE!</v>
      </c>
      <c r="N2148" t="e">
        <f t="shared" si="67"/>
        <v>#VALUE!</v>
      </c>
    </row>
    <row r="2149" spans="12:14">
      <c r="L2149">
        <v>2142</v>
      </c>
      <c r="M2149" t="e">
        <f t="shared" si="66"/>
        <v>#VALUE!</v>
      </c>
      <c r="N2149" t="e">
        <f t="shared" si="67"/>
        <v>#VALUE!</v>
      </c>
    </row>
    <row r="2150" spans="12:14">
      <c r="L2150">
        <v>2143</v>
      </c>
      <c r="M2150" t="e">
        <f t="shared" si="66"/>
        <v>#VALUE!</v>
      </c>
      <c r="N2150" t="e">
        <f t="shared" si="67"/>
        <v>#VALUE!</v>
      </c>
    </row>
    <row r="2151" spans="12:14">
      <c r="L2151">
        <v>2144</v>
      </c>
      <c r="M2151" t="e">
        <f t="shared" si="66"/>
        <v>#VALUE!</v>
      </c>
      <c r="N2151" t="e">
        <f t="shared" si="67"/>
        <v>#VALUE!</v>
      </c>
    </row>
    <row r="2152" spans="12:14">
      <c r="L2152">
        <v>2145</v>
      </c>
      <c r="M2152" t="e">
        <f t="shared" si="66"/>
        <v>#VALUE!</v>
      </c>
      <c r="N2152" t="e">
        <f t="shared" si="67"/>
        <v>#VALUE!</v>
      </c>
    </row>
    <row r="2153" spans="12:14">
      <c r="L2153">
        <v>2146</v>
      </c>
      <c r="M2153" t="e">
        <f t="shared" si="66"/>
        <v>#VALUE!</v>
      </c>
      <c r="N2153" t="e">
        <f t="shared" si="67"/>
        <v>#VALUE!</v>
      </c>
    </row>
    <row r="2154" spans="12:14">
      <c r="L2154">
        <v>2147</v>
      </c>
      <c r="M2154" t="e">
        <f t="shared" si="66"/>
        <v>#VALUE!</v>
      </c>
      <c r="N2154" t="e">
        <f t="shared" si="67"/>
        <v>#VALUE!</v>
      </c>
    </row>
    <row r="2155" spans="12:14">
      <c r="L2155">
        <v>2148</v>
      </c>
      <c r="M2155" t="e">
        <f t="shared" si="66"/>
        <v>#VALUE!</v>
      </c>
      <c r="N2155" t="e">
        <f t="shared" si="67"/>
        <v>#VALUE!</v>
      </c>
    </row>
    <row r="2156" spans="12:14">
      <c r="L2156">
        <v>2149</v>
      </c>
      <c r="M2156" t="e">
        <f t="shared" si="66"/>
        <v>#VALUE!</v>
      </c>
      <c r="N2156" t="e">
        <f t="shared" si="67"/>
        <v>#VALUE!</v>
      </c>
    </row>
    <row r="2157" spans="12:14">
      <c r="L2157">
        <v>2150</v>
      </c>
      <c r="M2157" t="e">
        <f t="shared" si="66"/>
        <v>#VALUE!</v>
      </c>
      <c r="N2157" t="e">
        <f t="shared" si="67"/>
        <v>#VALUE!</v>
      </c>
    </row>
    <row r="2158" spans="12:14">
      <c r="L2158">
        <v>2151</v>
      </c>
      <c r="M2158" t="e">
        <f t="shared" si="66"/>
        <v>#VALUE!</v>
      </c>
      <c r="N2158" t="e">
        <f t="shared" si="67"/>
        <v>#VALUE!</v>
      </c>
    </row>
    <row r="2159" spans="12:14">
      <c r="L2159">
        <v>2152</v>
      </c>
      <c r="M2159" t="e">
        <f t="shared" si="66"/>
        <v>#VALUE!</v>
      </c>
      <c r="N2159" t="e">
        <f t="shared" si="67"/>
        <v>#VALUE!</v>
      </c>
    </row>
    <row r="2160" spans="12:14">
      <c r="L2160">
        <v>2153</v>
      </c>
      <c r="M2160" t="e">
        <f t="shared" si="66"/>
        <v>#VALUE!</v>
      </c>
      <c r="N2160" t="e">
        <f t="shared" si="67"/>
        <v>#VALUE!</v>
      </c>
    </row>
    <row r="2161" spans="12:14">
      <c r="L2161">
        <v>2154</v>
      </c>
      <c r="M2161" t="e">
        <f t="shared" si="66"/>
        <v>#VALUE!</v>
      </c>
      <c r="N2161" t="e">
        <f t="shared" si="67"/>
        <v>#VALUE!</v>
      </c>
    </row>
    <row r="2162" spans="12:14">
      <c r="L2162">
        <v>2155</v>
      </c>
      <c r="M2162" t="e">
        <f t="shared" si="66"/>
        <v>#VALUE!</v>
      </c>
      <c r="N2162" t="e">
        <f t="shared" si="67"/>
        <v>#VALUE!</v>
      </c>
    </row>
    <row r="2163" spans="12:14">
      <c r="L2163">
        <v>2156</v>
      </c>
      <c r="M2163" t="e">
        <f t="shared" si="66"/>
        <v>#VALUE!</v>
      </c>
      <c r="N2163" t="e">
        <f t="shared" si="67"/>
        <v>#VALUE!</v>
      </c>
    </row>
    <row r="2164" spans="12:14">
      <c r="L2164">
        <v>2157</v>
      </c>
      <c r="M2164" t="e">
        <f t="shared" si="66"/>
        <v>#VALUE!</v>
      </c>
      <c r="N2164" t="e">
        <f t="shared" si="67"/>
        <v>#VALUE!</v>
      </c>
    </row>
    <row r="2165" spans="12:14">
      <c r="L2165">
        <v>2158</v>
      </c>
      <c r="M2165" t="e">
        <f t="shared" si="66"/>
        <v>#VALUE!</v>
      </c>
      <c r="N2165" t="e">
        <f t="shared" si="67"/>
        <v>#VALUE!</v>
      </c>
    </row>
    <row r="2166" spans="12:14">
      <c r="L2166">
        <v>2159</v>
      </c>
      <c r="M2166" t="e">
        <f t="shared" si="66"/>
        <v>#VALUE!</v>
      </c>
      <c r="N2166" t="e">
        <f t="shared" si="67"/>
        <v>#VALUE!</v>
      </c>
    </row>
    <row r="2167" spans="12:14">
      <c r="L2167">
        <v>2160</v>
      </c>
      <c r="M2167" t="e">
        <f t="shared" si="66"/>
        <v>#VALUE!</v>
      </c>
      <c r="N2167" t="e">
        <f t="shared" si="67"/>
        <v>#VALUE!</v>
      </c>
    </row>
    <row r="2168" spans="12:14">
      <c r="L2168">
        <v>2161</v>
      </c>
      <c r="M2168" t="e">
        <f t="shared" si="66"/>
        <v>#VALUE!</v>
      </c>
      <c r="N2168" t="e">
        <f t="shared" si="67"/>
        <v>#VALUE!</v>
      </c>
    </row>
    <row r="2169" spans="12:14">
      <c r="L2169">
        <v>2162</v>
      </c>
      <c r="M2169" t="e">
        <f t="shared" si="66"/>
        <v>#VALUE!</v>
      </c>
      <c r="N2169" t="e">
        <f t="shared" si="67"/>
        <v>#VALUE!</v>
      </c>
    </row>
    <row r="2170" spans="12:14">
      <c r="L2170">
        <v>2163</v>
      </c>
      <c r="M2170" t="e">
        <f t="shared" si="66"/>
        <v>#VALUE!</v>
      </c>
      <c r="N2170" t="e">
        <f t="shared" si="67"/>
        <v>#VALUE!</v>
      </c>
    </row>
    <row r="2171" spans="12:14">
      <c r="L2171">
        <v>2164</v>
      </c>
      <c r="M2171" t="e">
        <f t="shared" si="66"/>
        <v>#VALUE!</v>
      </c>
      <c r="N2171" t="e">
        <f t="shared" si="67"/>
        <v>#VALUE!</v>
      </c>
    </row>
    <row r="2172" spans="12:14">
      <c r="L2172">
        <v>2165</v>
      </c>
      <c r="M2172" t="e">
        <f t="shared" si="66"/>
        <v>#VALUE!</v>
      </c>
      <c r="N2172" t="e">
        <f t="shared" si="67"/>
        <v>#VALUE!</v>
      </c>
    </row>
    <row r="2173" spans="12:14">
      <c r="L2173">
        <v>2166</v>
      </c>
      <c r="M2173" t="e">
        <f t="shared" si="66"/>
        <v>#VALUE!</v>
      </c>
      <c r="N2173" t="e">
        <f t="shared" si="67"/>
        <v>#VALUE!</v>
      </c>
    </row>
    <row r="2174" spans="12:14">
      <c r="L2174">
        <v>2167</v>
      </c>
      <c r="M2174" t="e">
        <f t="shared" si="66"/>
        <v>#VALUE!</v>
      </c>
      <c r="N2174" t="e">
        <f t="shared" si="67"/>
        <v>#VALUE!</v>
      </c>
    </row>
    <row r="2175" spans="12:14">
      <c r="L2175">
        <v>2168</v>
      </c>
      <c r="M2175" t="e">
        <f t="shared" si="66"/>
        <v>#VALUE!</v>
      </c>
      <c r="N2175" t="e">
        <f t="shared" si="67"/>
        <v>#VALUE!</v>
      </c>
    </row>
    <row r="2176" spans="12:14">
      <c r="L2176">
        <v>2169</v>
      </c>
      <c r="M2176" t="e">
        <f t="shared" si="66"/>
        <v>#VALUE!</v>
      </c>
      <c r="N2176" t="e">
        <f t="shared" si="67"/>
        <v>#VALUE!</v>
      </c>
    </row>
    <row r="2177" spans="12:14">
      <c r="L2177">
        <v>2170</v>
      </c>
      <c r="M2177" t="e">
        <f t="shared" si="66"/>
        <v>#VALUE!</v>
      </c>
      <c r="N2177" t="e">
        <f t="shared" si="67"/>
        <v>#VALUE!</v>
      </c>
    </row>
    <row r="2178" spans="12:14">
      <c r="L2178">
        <v>2171</v>
      </c>
      <c r="M2178" t="e">
        <f t="shared" si="66"/>
        <v>#VALUE!</v>
      </c>
      <c r="N2178" t="e">
        <f t="shared" si="67"/>
        <v>#VALUE!</v>
      </c>
    </row>
    <row r="2179" spans="12:14">
      <c r="L2179">
        <v>2172</v>
      </c>
      <c r="M2179" t="e">
        <f t="shared" si="66"/>
        <v>#VALUE!</v>
      </c>
      <c r="N2179" t="e">
        <f t="shared" si="67"/>
        <v>#VALUE!</v>
      </c>
    </row>
    <row r="2180" spans="12:14">
      <c r="L2180">
        <v>2173</v>
      </c>
      <c r="M2180" t="e">
        <f t="shared" si="66"/>
        <v>#VALUE!</v>
      </c>
      <c r="N2180" t="e">
        <f t="shared" si="67"/>
        <v>#VALUE!</v>
      </c>
    </row>
    <row r="2181" spans="12:14">
      <c r="L2181">
        <v>2174</v>
      </c>
      <c r="M2181" t="e">
        <f t="shared" si="66"/>
        <v>#VALUE!</v>
      </c>
      <c r="N2181" t="e">
        <f t="shared" si="67"/>
        <v>#VALUE!</v>
      </c>
    </row>
    <row r="2182" spans="12:14">
      <c r="L2182">
        <v>2175</v>
      </c>
      <c r="M2182" t="e">
        <f t="shared" si="66"/>
        <v>#VALUE!</v>
      </c>
      <c r="N2182" t="e">
        <f t="shared" si="67"/>
        <v>#VALUE!</v>
      </c>
    </row>
    <row r="2183" spans="12:14">
      <c r="L2183">
        <v>2176</v>
      </c>
      <c r="M2183" t="e">
        <f t="shared" si="66"/>
        <v>#VALUE!</v>
      </c>
      <c r="N2183" t="e">
        <f t="shared" si="67"/>
        <v>#VALUE!</v>
      </c>
    </row>
    <row r="2184" spans="12:14">
      <c r="L2184">
        <v>2177</v>
      </c>
      <c r="M2184" t="e">
        <f t="shared" ref="M2184:M2247" si="68">HYPGEOMDIST(L2184,$C$9,$B$9,$A$9)</f>
        <v>#VALUE!</v>
      </c>
      <c r="N2184" t="e">
        <f t="shared" si="67"/>
        <v>#VALUE!</v>
      </c>
    </row>
    <row r="2185" spans="12:14">
      <c r="L2185">
        <v>2178</v>
      </c>
      <c r="M2185" t="e">
        <f t="shared" si="68"/>
        <v>#VALUE!</v>
      </c>
      <c r="N2185" t="e">
        <f t="shared" ref="N2185:N2248" si="69">N2184+M2184</f>
        <v>#VALUE!</v>
      </c>
    </row>
    <row r="2186" spans="12:14">
      <c r="L2186">
        <v>2179</v>
      </c>
      <c r="M2186" t="e">
        <f t="shared" si="68"/>
        <v>#VALUE!</v>
      </c>
      <c r="N2186" t="e">
        <f t="shared" si="69"/>
        <v>#VALUE!</v>
      </c>
    </row>
    <row r="2187" spans="12:14">
      <c r="L2187">
        <v>2180</v>
      </c>
      <c r="M2187" t="e">
        <f t="shared" si="68"/>
        <v>#VALUE!</v>
      </c>
      <c r="N2187" t="e">
        <f t="shared" si="69"/>
        <v>#VALUE!</v>
      </c>
    </row>
    <row r="2188" spans="12:14">
      <c r="L2188">
        <v>2181</v>
      </c>
      <c r="M2188" t="e">
        <f t="shared" si="68"/>
        <v>#VALUE!</v>
      </c>
      <c r="N2188" t="e">
        <f t="shared" si="69"/>
        <v>#VALUE!</v>
      </c>
    </row>
    <row r="2189" spans="12:14">
      <c r="L2189">
        <v>2182</v>
      </c>
      <c r="M2189" t="e">
        <f t="shared" si="68"/>
        <v>#VALUE!</v>
      </c>
      <c r="N2189" t="e">
        <f t="shared" si="69"/>
        <v>#VALUE!</v>
      </c>
    </row>
    <row r="2190" spans="12:14">
      <c r="L2190">
        <v>2183</v>
      </c>
      <c r="M2190" t="e">
        <f t="shared" si="68"/>
        <v>#VALUE!</v>
      </c>
      <c r="N2190" t="e">
        <f t="shared" si="69"/>
        <v>#VALUE!</v>
      </c>
    </row>
    <row r="2191" spans="12:14">
      <c r="L2191">
        <v>2184</v>
      </c>
      <c r="M2191" t="e">
        <f t="shared" si="68"/>
        <v>#VALUE!</v>
      </c>
      <c r="N2191" t="e">
        <f t="shared" si="69"/>
        <v>#VALUE!</v>
      </c>
    </row>
    <row r="2192" spans="12:14">
      <c r="L2192">
        <v>2185</v>
      </c>
      <c r="M2192" t="e">
        <f t="shared" si="68"/>
        <v>#VALUE!</v>
      </c>
      <c r="N2192" t="e">
        <f t="shared" si="69"/>
        <v>#VALUE!</v>
      </c>
    </row>
    <row r="2193" spans="12:14">
      <c r="L2193">
        <v>2186</v>
      </c>
      <c r="M2193" t="e">
        <f t="shared" si="68"/>
        <v>#VALUE!</v>
      </c>
      <c r="N2193" t="e">
        <f t="shared" si="69"/>
        <v>#VALUE!</v>
      </c>
    </row>
    <row r="2194" spans="12:14">
      <c r="L2194">
        <v>2187</v>
      </c>
      <c r="M2194" t="e">
        <f t="shared" si="68"/>
        <v>#VALUE!</v>
      </c>
      <c r="N2194" t="e">
        <f t="shared" si="69"/>
        <v>#VALUE!</v>
      </c>
    </row>
    <row r="2195" spans="12:14">
      <c r="L2195">
        <v>2188</v>
      </c>
      <c r="M2195" t="e">
        <f t="shared" si="68"/>
        <v>#VALUE!</v>
      </c>
      <c r="N2195" t="e">
        <f t="shared" si="69"/>
        <v>#VALUE!</v>
      </c>
    </row>
    <row r="2196" spans="12:14">
      <c r="L2196">
        <v>2189</v>
      </c>
      <c r="M2196" t="e">
        <f t="shared" si="68"/>
        <v>#VALUE!</v>
      </c>
      <c r="N2196" t="e">
        <f t="shared" si="69"/>
        <v>#VALUE!</v>
      </c>
    </row>
    <row r="2197" spans="12:14">
      <c r="L2197">
        <v>2190</v>
      </c>
      <c r="M2197" t="e">
        <f t="shared" si="68"/>
        <v>#VALUE!</v>
      </c>
      <c r="N2197" t="e">
        <f t="shared" si="69"/>
        <v>#VALUE!</v>
      </c>
    </row>
    <row r="2198" spans="12:14">
      <c r="L2198">
        <v>2191</v>
      </c>
      <c r="M2198" t="e">
        <f t="shared" si="68"/>
        <v>#VALUE!</v>
      </c>
      <c r="N2198" t="e">
        <f t="shared" si="69"/>
        <v>#VALUE!</v>
      </c>
    </row>
    <row r="2199" spans="12:14">
      <c r="L2199">
        <v>2192</v>
      </c>
      <c r="M2199" t="e">
        <f t="shared" si="68"/>
        <v>#VALUE!</v>
      </c>
      <c r="N2199" t="e">
        <f t="shared" si="69"/>
        <v>#VALUE!</v>
      </c>
    </row>
    <row r="2200" spans="12:14">
      <c r="L2200">
        <v>2193</v>
      </c>
      <c r="M2200" t="e">
        <f t="shared" si="68"/>
        <v>#VALUE!</v>
      </c>
      <c r="N2200" t="e">
        <f t="shared" si="69"/>
        <v>#VALUE!</v>
      </c>
    </row>
    <row r="2201" spans="12:14">
      <c r="L2201">
        <v>2194</v>
      </c>
      <c r="M2201" t="e">
        <f t="shared" si="68"/>
        <v>#VALUE!</v>
      </c>
      <c r="N2201" t="e">
        <f t="shared" si="69"/>
        <v>#VALUE!</v>
      </c>
    </row>
    <row r="2202" spans="12:14">
      <c r="L2202">
        <v>2195</v>
      </c>
      <c r="M2202" t="e">
        <f t="shared" si="68"/>
        <v>#VALUE!</v>
      </c>
      <c r="N2202" t="e">
        <f t="shared" si="69"/>
        <v>#VALUE!</v>
      </c>
    </row>
    <row r="2203" spans="12:14">
      <c r="L2203">
        <v>2196</v>
      </c>
      <c r="M2203" t="e">
        <f t="shared" si="68"/>
        <v>#VALUE!</v>
      </c>
      <c r="N2203" t="e">
        <f t="shared" si="69"/>
        <v>#VALUE!</v>
      </c>
    </row>
    <row r="2204" spans="12:14">
      <c r="L2204">
        <v>2197</v>
      </c>
      <c r="M2204" t="e">
        <f t="shared" si="68"/>
        <v>#VALUE!</v>
      </c>
      <c r="N2204" t="e">
        <f t="shared" si="69"/>
        <v>#VALUE!</v>
      </c>
    </row>
    <row r="2205" spans="12:14">
      <c r="L2205">
        <v>2198</v>
      </c>
      <c r="M2205" t="e">
        <f t="shared" si="68"/>
        <v>#VALUE!</v>
      </c>
      <c r="N2205" t="e">
        <f t="shared" si="69"/>
        <v>#VALUE!</v>
      </c>
    </row>
    <row r="2206" spans="12:14">
      <c r="L2206">
        <v>2199</v>
      </c>
      <c r="M2206" t="e">
        <f t="shared" si="68"/>
        <v>#VALUE!</v>
      </c>
      <c r="N2206" t="e">
        <f t="shared" si="69"/>
        <v>#VALUE!</v>
      </c>
    </row>
    <row r="2207" spans="12:14">
      <c r="L2207">
        <v>2200</v>
      </c>
      <c r="M2207" t="e">
        <f t="shared" si="68"/>
        <v>#VALUE!</v>
      </c>
      <c r="N2207" t="e">
        <f t="shared" si="69"/>
        <v>#VALUE!</v>
      </c>
    </row>
    <row r="2208" spans="12:14">
      <c r="L2208">
        <v>2201</v>
      </c>
      <c r="M2208" t="e">
        <f t="shared" si="68"/>
        <v>#VALUE!</v>
      </c>
      <c r="N2208" t="e">
        <f t="shared" si="69"/>
        <v>#VALUE!</v>
      </c>
    </row>
    <row r="2209" spans="12:14">
      <c r="L2209">
        <v>2202</v>
      </c>
      <c r="M2209" t="e">
        <f t="shared" si="68"/>
        <v>#VALUE!</v>
      </c>
      <c r="N2209" t="e">
        <f t="shared" si="69"/>
        <v>#VALUE!</v>
      </c>
    </row>
    <row r="2210" spans="12:14">
      <c r="L2210">
        <v>2203</v>
      </c>
      <c r="M2210" t="e">
        <f t="shared" si="68"/>
        <v>#VALUE!</v>
      </c>
      <c r="N2210" t="e">
        <f t="shared" si="69"/>
        <v>#VALUE!</v>
      </c>
    </row>
    <row r="2211" spans="12:14">
      <c r="L2211">
        <v>2204</v>
      </c>
      <c r="M2211" t="e">
        <f t="shared" si="68"/>
        <v>#VALUE!</v>
      </c>
      <c r="N2211" t="e">
        <f t="shared" si="69"/>
        <v>#VALUE!</v>
      </c>
    </row>
    <row r="2212" spans="12:14">
      <c r="L2212">
        <v>2205</v>
      </c>
      <c r="M2212" t="e">
        <f t="shared" si="68"/>
        <v>#VALUE!</v>
      </c>
      <c r="N2212" t="e">
        <f t="shared" si="69"/>
        <v>#VALUE!</v>
      </c>
    </row>
    <row r="2213" spans="12:14">
      <c r="L2213">
        <v>2206</v>
      </c>
      <c r="M2213" t="e">
        <f t="shared" si="68"/>
        <v>#VALUE!</v>
      </c>
      <c r="N2213" t="e">
        <f t="shared" si="69"/>
        <v>#VALUE!</v>
      </c>
    </row>
    <row r="2214" spans="12:14">
      <c r="L2214">
        <v>2207</v>
      </c>
      <c r="M2214" t="e">
        <f t="shared" si="68"/>
        <v>#VALUE!</v>
      </c>
      <c r="N2214" t="e">
        <f t="shared" si="69"/>
        <v>#VALUE!</v>
      </c>
    </row>
    <row r="2215" spans="12:14">
      <c r="L2215">
        <v>2208</v>
      </c>
      <c r="M2215" t="e">
        <f t="shared" si="68"/>
        <v>#VALUE!</v>
      </c>
      <c r="N2215" t="e">
        <f t="shared" si="69"/>
        <v>#VALUE!</v>
      </c>
    </row>
    <row r="2216" spans="12:14">
      <c r="L2216">
        <v>2209</v>
      </c>
      <c r="M2216" t="e">
        <f t="shared" si="68"/>
        <v>#VALUE!</v>
      </c>
      <c r="N2216" t="e">
        <f t="shared" si="69"/>
        <v>#VALUE!</v>
      </c>
    </row>
    <row r="2217" spans="12:14">
      <c r="L2217">
        <v>2210</v>
      </c>
      <c r="M2217" t="e">
        <f t="shared" si="68"/>
        <v>#VALUE!</v>
      </c>
      <c r="N2217" t="e">
        <f t="shared" si="69"/>
        <v>#VALUE!</v>
      </c>
    </row>
    <row r="2218" spans="12:14">
      <c r="L2218">
        <v>2211</v>
      </c>
      <c r="M2218" t="e">
        <f t="shared" si="68"/>
        <v>#VALUE!</v>
      </c>
      <c r="N2218" t="e">
        <f t="shared" si="69"/>
        <v>#VALUE!</v>
      </c>
    </row>
    <row r="2219" spans="12:14">
      <c r="L2219">
        <v>2212</v>
      </c>
      <c r="M2219" t="e">
        <f t="shared" si="68"/>
        <v>#VALUE!</v>
      </c>
      <c r="N2219" t="e">
        <f t="shared" si="69"/>
        <v>#VALUE!</v>
      </c>
    </row>
    <row r="2220" spans="12:14">
      <c r="L2220">
        <v>2213</v>
      </c>
      <c r="M2220" t="e">
        <f t="shared" si="68"/>
        <v>#VALUE!</v>
      </c>
      <c r="N2220" t="e">
        <f t="shared" si="69"/>
        <v>#VALUE!</v>
      </c>
    </row>
    <row r="2221" spans="12:14">
      <c r="L2221">
        <v>2214</v>
      </c>
      <c r="M2221" t="e">
        <f t="shared" si="68"/>
        <v>#VALUE!</v>
      </c>
      <c r="N2221" t="e">
        <f t="shared" si="69"/>
        <v>#VALUE!</v>
      </c>
    </row>
    <row r="2222" spans="12:14">
      <c r="L2222">
        <v>2215</v>
      </c>
      <c r="M2222" t="e">
        <f t="shared" si="68"/>
        <v>#VALUE!</v>
      </c>
      <c r="N2222" t="e">
        <f t="shared" si="69"/>
        <v>#VALUE!</v>
      </c>
    </row>
    <row r="2223" spans="12:14">
      <c r="L2223">
        <v>2216</v>
      </c>
      <c r="M2223" t="e">
        <f t="shared" si="68"/>
        <v>#VALUE!</v>
      </c>
      <c r="N2223" t="e">
        <f t="shared" si="69"/>
        <v>#VALUE!</v>
      </c>
    </row>
    <row r="2224" spans="12:14">
      <c r="L2224">
        <v>2217</v>
      </c>
      <c r="M2224" t="e">
        <f t="shared" si="68"/>
        <v>#VALUE!</v>
      </c>
      <c r="N2224" t="e">
        <f t="shared" si="69"/>
        <v>#VALUE!</v>
      </c>
    </row>
    <row r="2225" spans="12:14">
      <c r="L2225">
        <v>2218</v>
      </c>
      <c r="M2225" t="e">
        <f t="shared" si="68"/>
        <v>#VALUE!</v>
      </c>
      <c r="N2225" t="e">
        <f t="shared" si="69"/>
        <v>#VALUE!</v>
      </c>
    </row>
    <row r="2226" spans="12:14">
      <c r="L2226">
        <v>2219</v>
      </c>
      <c r="M2226" t="e">
        <f t="shared" si="68"/>
        <v>#VALUE!</v>
      </c>
      <c r="N2226" t="e">
        <f t="shared" si="69"/>
        <v>#VALUE!</v>
      </c>
    </row>
    <row r="2227" spans="12:14">
      <c r="L2227">
        <v>2220</v>
      </c>
      <c r="M2227" t="e">
        <f t="shared" si="68"/>
        <v>#VALUE!</v>
      </c>
      <c r="N2227" t="e">
        <f t="shared" si="69"/>
        <v>#VALUE!</v>
      </c>
    </row>
    <row r="2228" spans="12:14">
      <c r="L2228">
        <v>2221</v>
      </c>
      <c r="M2228" t="e">
        <f t="shared" si="68"/>
        <v>#VALUE!</v>
      </c>
      <c r="N2228" t="e">
        <f t="shared" si="69"/>
        <v>#VALUE!</v>
      </c>
    </row>
    <row r="2229" spans="12:14">
      <c r="L2229">
        <v>2222</v>
      </c>
      <c r="M2229" t="e">
        <f t="shared" si="68"/>
        <v>#VALUE!</v>
      </c>
      <c r="N2229" t="e">
        <f t="shared" si="69"/>
        <v>#VALUE!</v>
      </c>
    </row>
    <row r="2230" spans="12:14">
      <c r="L2230">
        <v>2223</v>
      </c>
      <c r="M2230" t="e">
        <f t="shared" si="68"/>
        <v>#VALUE!</v>
      </c>
      <c r="N2230" t="e">
        <f t="shared" si="69"/>
        <v>#VALUE!</v>
      </c>
    </row>
    <row r="2231" spans="12:14">
      <c r="L2231">
        <v>2224</v>
      </c>
      <c r="M2231" t="e">
        <f t="shared" si="68"/>
        <v>#VALUE!</v>
      </c>
      <c r="N2231" t="e">
        <f t="shared" si="69"/>
        <v>#VALUE!</v>
      </c>
    </row>
    <row r="2232" spans="12:14">
      <c r="L2232">
        <v>2225</v>
      </c>
      <c r="M2232" t="e">
        <f t="shared" si="68"/>
        <v>#VALUE!</v>
      </c>
      <c r="N2232" t="e">
        <f t="shared" si="69"/>
        <v>#VALUE!</v>
      </c>
    </row>
    <row r="2233" spans="12:14">
      <c r="L2233">
        <v>2226</v>
      </c>
      <c r="M2233" t="e">
        <f t="shared" si="68"/>
        <v>#VALUE!</v>
      </c>
      <c r="N2233" t="e">
        <f t="shared" si="69"/>
        <v>#VALUE!</v>
      </c>
    </row>
    <row r="2234" spans="12:14">
      <c r="L2234">
        <v>2227</v>
      </c>
      <c r="M2234" t="e">
        <f t="shared" si="68"/>
        <v>#VALUE!</v>
      </c>
      <c r="N2234" t="e">
        <f t="shared" si="69"/>
        <v>#VALUE!</v>
      </c>
    </row>
    <row r="2235" spans="12:14">
      <c r="L2235">
        <v>2228</v>
      </c>
      <c r="M2235" t="e">
        <f t="shared" si="68"/>
        <v>#VALUE!</v>
      </c>
      <c r="N2235" t="e">
        <f t="shared" si="69"/>
        <v>#VALUE!</v>
      </c>
    </row>
    <row r="2236" spans="12:14">
      <c r="L2236">
        <v>2229</v>
      </c>
      <c r="M2236" t="e">
        <f t="shared" si="68"/>
        <v>#VALUE!</v>
      </c>
      <c r="N2236" t="e">
        <f t="shared" si="69"/>
        <v>#VALUE!</v>
      </c>
    </row>
    <row r="2237" spans="12:14">
      <c r="L2237">
        <v>2230</v>
      </c>
      <c r="M2237" t="e">
        <f t="shared" si="68"/>
        <v>#VALUE!</v>
      </c>
      <c r="N2237" t="e">
        <f t="shared" si="69"/>
        <v>#VALUE!</v>
      </c>
    </row>
    <row r="2238" spans="12:14">
      <c r="L2238">
        <v>2231</v>
      </c>
      <c r="M2238" t="e">
        <f t="shared" si="68"/>
        <v>#VALUE!</v>
      </c>
      <c r="N2238" t="e">
        <f t="shared" si="69"/>
        <v>#VALUE!</v>
      </c>
    </row>
    <row r="2239" spans="12:14">
      <c r="L2239">
        <v>2232</v>
      </c>
      <c r="M2239" t="e">
        <f t="shared" si="68"/>
        <v>#VALUE!</v>
      </c>
      <c r="N2239" t="e">
        <f t="shared" si="69"/>
        <v>#VALUE!</v>
      </c>
    </row>
    <row r="2240" spans="12:14">
      <c r="L2240">
        <v>2233</v>
      </c>
      <c r="M2240" t="e">
        <f t="shared" si="68"/>
        <v>#VALUE!</v>
      </c>
      <c r="N2240" t="e">
        <f t="shared" si="69"/>
        <v>#VALUE!</v>
      </c>
    </row>
    <row r="2241" spans="12:14">
      <c r="L2241">
        <v>2234</v>
      </c>
      <c r="M2241" t="e">
        <f t="shared" si="68"/>
        <v>#VALUE!</v>
      </c>
      <c r="N2241" t="e">
        <f t="shared" si="69"/>
        <v>#VALUE!</v>
      </c>
    </row>
    <row r="2242" spans="12:14">
      <c r="L2242">
        <v>2235</v>
      </c>
      <c r="M2242" t="e">
        <f t="shared" si="68"/>
        <v>#VALUE!</v>
      </c>
      <c r="N2242" t="e">
        <f t="shared" si="69"/>
        <v>#VALUE!</v>
      </c>
    </row>
    <row r="2243" spans="12:14">
      <c r="L2243">
        <v>2236</v>
      </c>
      <c r="M2243" t="e">
        <f t="shared" si="68"/>
        <v>#VALUE!</v>
      </c>
      <c r="N2243" t="e">
        <f t="shared" si="69"/>
        <v>#VALUE!</v>
      </c>
    </row>
    <row r="2244" spans="12:14">
      <c r="L2244">
        <v>2237</v>
      </c>
      <c r="M2244" t="e">
        <f t="shared" si="68"/>
        <v>#VALUE!</v>
      </c>
      <c r="N2244" t="e">
        <f t="shared" si="69"/>
        <v>#VALUE!</v>
      </c>
    </row>
    <row r="2245" spans="12:14">
      <c r="L2245">
        <v>2238</v>
      </c>
      <c r="M2245" t="e">
        <f t="shared" si="68"/>
        <v>#VALUE!</v>
      </c>
      <c r="N2245" t="e">
        <f t="shared" si="69"/>
        <v>#VALUE!</v>
      </c>
    </row>
    <row r="2246" spans="12:14">
      <c r="L2246">
        <v>2239</v>
      </c>
      <c r="M2246" t="e">
        <f t="shared" si="68"/>
        <v>#VALUE!</v>
      </c>
      <c r="N2246" t="e">
        <f t="shared" si="69"/>
        <v>#VALUE!</v>
      </c>
    </row>
    <row r="2247" spans="12:14">
      <c r="L2247">
        <v>2240</v>
      </c>
      <c r="M2247" t="e">
        <f t="shared" si="68"/>
        <v>#VALUE!</v>
      </c>
      <c r="N2247" t="e">
        <f t="shared" si="69"/>
        <v>#VALUE!</v>
      </c>
    </row>
    <row r="2248" spans="12:14">
      <c r="L2248">
        <v>2241</v>
      </c>
      <c r="M2248" t="e">
        <f t="shared" ref="M2248:M2311" si="70">HYPGEOMDIST(L2248,$C$9,$B$9,$A$9)</f>
        <v>#VALUE!</v>
      </c>
      <c r="N2248" t="e">
        <f t="shared" si="69"/>
        <v>#VALUE!</v>
      </c>
    </row>
    <row r="2249" spans="12:14">
      <c r="L2249">
        <v>2242</v>
      </c>
      <c r="M2249" t="e">
        <f t="shared" si="70"/>
        <v>#VALUE!</v>
      </c>
      <c r="N2249" t="e">
        <f t="shared" ref="N2249:N2312" si="71">N2248+M2248</f>
        <v>#VALUE!</v>
      </c>
    </row>
    <row r="2250" spans="12:14">
      <c r="L2250">
        <v>2243</v>
      </c>
      <c r="M2250" t="e">
        <f t="shared" si="70"/>
        <v>#VALUE!</v>
      </c>
      <c r="N2250" t="e">
        <f t="shared" si="71"/>
        <v>#VALUE!</v>
      </c>
    </row>
    <row r="2251" spans="12:14">
      <c r="L2251">
        <v>2244</v>
      </c>
      <c r="M2251" t="e">
        <f t="shared" si="70"/>
        <v>#VALUE!</v>
      </c>
      <c r="N2251" t="e">
        <f t="shared" si="71"/>
        <v>#VALUE!</v>
      </c>
    </row>
    <row r="2252" spans="12:14">
      <c r="L2252">
        <v>2245</v>
      </c>
      <c r="M2252" t="e">
        <f t="shared" si="70"/>
        <v>#VALUE!</v>
      </c>
      <c r="N2252" t="e">
        <f t="shared" si="71"/>
        <v>#VALUE!</v>
      </c>
    </row>
    <row r="2253" spans="12:14">
      <c r="L2253">
        <v>2246</v>
      </c>
      <c r="M2253" t="e">
        <f t="shared" si="70"/>
        <v>#VALUE!</v>
      </c>
      <c r="N2253" t="e">
        <f t="shared" si="71"/>
        <v>#VALUE!</v>
      </c>
    </row>
    <row r="2254" spans="12:14">
      <c r="L2254">
        <v>2247</v>
      </c>
      <c r="M2254" t="e">
        <f t="shared" si="70"/>
        <v>#VALUE!</v>
      </c>
      <c r="N2254" t="e">
        <f t="shared" si="71"/>
        <v>#VALUE!</v>
      </c>
    </row>
    <row r="2255" spans="12:14">
      <c r="L2255">
        <v>2248</v>
      </c>
      <c r="M2255" t="e">
        <f t="shared" si="70"/>
        <v>#VALUE!</v>
      </c>
      <c r="N2255" t="e">
        <f t="shared" si="71"/>
        <v>#VALUE!</v>
      </c>
    </row>
    <row r="2256" spans="12:14">
      <c r="L2256">
        <v>2249</v>
      </c>
      <c r="M2256" t="e">
        <f t="shared" si="70"/>
        <v>#VALUE!</v>
      </c>
      <c r="N2256" t="e">
        <f t="shared" si="71"/>
        <v>#VALUE!</v>
      </c>
    </row>
    <row r="2257" spans="12:14">
      <c r="L2257">
        <v>2250</v>
      </c>
      <c r="M2257" t="e">
        <f t="shared" si="70"/>
        <v>#VALUE!</v>
      </c>
      <c r="N2257" t="e">
        <f t="shared" si="71"/>
        <v>#VALUE!</v>
      </c>
    </row>
    <row r="2258" spans="12:14">
      <c r="L2258">
        <v>2251</v>
      </c>
      <c r="M2258" t="e">
        <f t="shared" si="70"/>
        <v>#VALUE!</v>
      </c>
      <c r="N2258" t="e">
        <f t="shared" si="71"/>
        <v>#VALUE!</v>
      </c>
    </row>
    <row r="2259" spans="12:14">
      <c r="L2259">
        <v>2252</v>
      </c>
      <c r="M2259" t="e">
        <f t="shared" si="70"/>
        <v>#VALUE!</v>
      </c>
      <c r="N2259" t="e">
        <f t="shared" si="71"/>
        <v>#VALUE!</v>
      </c>
    </row>
    <row r="2260" spans="12:14">
      <c r="L2260">
        <v>2253</v>
      </c>
      <c r="M2260" t="e">
        <f t="shared" si="70"/>
        <v>#VALUE!</v>
      </c>
      <c r="N2260" t="e">
        <f t="shared" si="71"/>
        <v>#VALUE!</v>
      </c>
    </row>
    <row r="2261" spans="12:14">
      <c r="L2261">
        <v>2254</v>
      </c>
      <c r="M2261" t="e">
        <f t="shared" si="70"/>
        <v>#VALUE!</v>
      </c>
      <c r="N2261" t="e">
        <f t="shared" si="71"/>
        <v>#VALUE!</v>
      </c>
    </row>
    <row r="2262" spans="12:14">
      <c r="L2262">
        <v>2255</v>
      </c>
      <c r="M2262" t="e">
        <f t="shared" si="70"/>
        <v>#VALUE!</v>
      </c>
      <c r="N2262" t="e">
        <f t="shared" si="71"/>
        <v>#VALUE!</v>
      </c>
    </row>
    <row r="2263" spans="12:14">
      <c r="L2263">
        <v>2256</v>
      </c>
      <c r="M2263" t="e">
        <f t="shared" si="70"/>
        <v>#VALUE!</v>
      </c>
      <c r="N2263" t="e">
        <f t="shared" si="71"/>
        <v>#VALUE!</v>
      </c>
    </row>
    <row r="2264" spans="12:14">
      <c r="L2264">
        <v>2257</v>
      </c>
      <c r="M2264" t="e">
        <f t="shared" si="70"/>
        <v>#VALUE!</v>
      </c>
      <c r="N2264" t="e">
        <f t="shared" si="71"/>
        <v>#VALUE!</v>
      </c>
    </row>
    <row r="2265" spans="12:14">
      <c r="L2265">
        <v>2258</v>
      </c>
      <c r="M2265" t="e">
        <f t="shared" si="70"/>
        <v>#VALUE!</v>
      </c>
      <c r="N2265" t="e">
        <f t="shared" si="71"/>
        <v>#VALUE!</v>
      </c>
    </row>
    <row r="2266" spans="12:14">
      <c r="L2266">
        <v>2259</v>
      </c>
      <c r="M2266" t="e">
        <f t="shared" si="70"/>
        <v>#VALUE!</v>
      </c>
      <c r="N2266" t="e">
        <f t="shared" si="71"/>
        <v>#VALUE!</v>
      </c>
    </row>
    <row r="2267" spans="12:14">
      <c r="L2267">
        <v>2260</v>
      </c>
      <c r="M2267" t="e">
        <f t="shared" si="70"/>
        <v>#VALUE!</v>
      </c>
      <c r="N2267" t="e">
        <f t="shared" si="71"/>
        <v>#VALUE!</v>
      </c>
    </row>
    <row r="2268" spans="12:14">
      <c r="L2268">
        <v>2261</v>
      </c>
      <c r="M2268" t="e">
        <f t="shared" si="70"/>
        <v>#VALUE!</v>
      </c>
      <c r="N2268" t="e">
        <f t="shared" si="71"/>
        <v>#VALUE!</v>
      </c>
    </row>
    <row r="2269" spans="12:14">
      <c r="L2269">
        <v>2262</v>
      </c>
      <c r="M2269" t="e">
        <f t="shared" si="70"/>
        <v>#VALUE!</v>
      </c>
      <c r="N2269" t="e">
        <f t="shared" si="71"/>
        <v>#VALUE!</v>
      </c>
    </row>
    <row r="2270" spans="12:14">
      <c r="L2270">
        <v>2263</v>
      </c>
      <c r="M2270" t="e">
        <f t="shared" si="70"/>
        <v>#VALUE!</v>
      </c>
      <c r="N2270" t="e">
        <f t="shared" si="71"/>
        <v>#VALUE!</v>
      </c>
    </row>
    <row r="2271" spans="12:14">
      <c r="L2271">
        <v>2264</v>
      </c>
      <c r="M2271" t="e">
        <f t="shared" si="70"/>
        <v>#VALUE!</v>
      </c>
      <c r="N2271" t="e">
        <f t="shared" si="71"/>
        <v>#VALUE!</v>
      </c>
    </row>
    <row r="2272" spans="12:14">
      <c r="L2272">
        <v>2265</v>
      </c>
      <c r="M2272" t="e">
        <f t="shared" si="70"/>
        <v>#VALUE!</v>
      </c>
      <c r="N2272" t="e">
        <f t="shared" si="71"/>
        <v>#VALUE!</v>
      </c>
    </row>
    <row r="2273" spans="12:14">
      <c r="L2273">
        <v>2266</v>
      </c>
      <c r="M2273" t="e">
        <f t="shared" si="70"/>
        <v>#VALUE!</v>
      </c>
      <c r="N2273" t="e">
        <f t="shared" si="71"/>
        <v>#VALUE!</v>
      </c>
    </row>
    <row r="2274" spans="12:14">
      <c r="L2274">
        <v>2267</v>
      </c>
      <c r="M2274" t="e">
        <f t="shared" si="70"/>
        <v>#VALUE!</v>
      </c>
      <c r="N2274" t="e">
        <f t="shared" si="71"/>
        <v>#VALUE!</v>
      </c>
    </row>
    <row r="2275" spans="12:14">
      <c r="L2275">
        <v>2268</v>
      </c>
      <c r="M2275" t="e">
        <f t="shared" si="70"/>
        <v>#VALUE!</v>
      </c>
      <c r="N2275" t="e">
        <f t="shared" si="71"/>
        <v>#VALUE!</v>
      </c>
    </row>
    <row r="2276" spans="12:14">
      <c r="L2276">
        <v>2269</v>
      </c>
      <c r="M2276" t="e">
        <f t="shared" si="70"/>
        <v>#VALUE!</v>
      </c>
      <c r="N2276" t="e">
        <f t="shared" si="71"/>
        <v>#VALUE!</v>
      </c>
    </row>
    <row r="2277" spans="12:14">
      <c r="L2277">
        <v>2270</v>
      </c>
      <c r="M2277" t="e">
        <f t="shared" si="70"/>
        <v>#VALUE!</v>
      </c>
      <c r="N2277" t="e">
        <f t="shared" si="71"/>
        <v>#VALUE!</v>
      </c>
    </row>
    <row r="2278" spans="12:14">
      <c r="L2278">
        <v>2271</v>
      </c>
      <c r="M2278" t="e">
        <f t="shared" si="70"/>
        <v>#VALUE!</v>
      </c>
      <c r="N2278" t="e">
        <f t="shared" si="71"/>
        <v>#VALUE!</v>
      </c>
    </row>
    <row r="2279" spans="12:14">
      <c r="L2279">
        <v>2272</v>
      </c>
      <c r="M2279" t="e">
        <f t="shared" si="70"/>
        <v>#VALUE!</v>
      </c>
      <c r="N2279" t="e">
        <f t="shared" si="71"/>
        <v>#VALUE!</v>
      </c>
    </row>
    <row r="2280" spans="12:14">
      <c r="L2280">
        <v>2273</v>
      </c>
      <c r="M2280" t="e">
        <f t="shared" si="70"/>
        <v>#VALUE!</v>
      </c>
      <c r="N2280" t="e">
        <f t="shared" si="71"/>
        <v>#VALUE!</v>
      </c>
    </row>
    <row r="2281" spans="12:14">
      <c r="L2281">
        <v>2274</v>
      </c>
      <c r="M2281" t="e">
        <f t="shared" si="70"/>
        <v>#VALUE!</v>
      </c>
      <c r="N2281" t="e">
        <f t="shared" si="71"/>
        <v>#VALUE!</v>
      </c>
    </row>
    <row r="2282" spans="12:14">
      <c r="L2282">
        <v>2275</v>
      </c>
      <c r="M2282" t="e">
        <f t="shared" si="70"/>
        <v>#VALUE!</v>
      </c>
      <c r="N2282" t="e">
        <f t="shared" si="71"/>
        <v>#VALUE!</v>
      </c>
    </row>
    <row r="2283" spans="12:14">
      <c r="L2283">
        <v>2276</v>
      </c>
      <c r="M2283" t="e">
        <f t="shared" si="70"/>
        <v>#VALUE!</v>
      </c>
      <c r="N2283" t="e">
        <f t="shared" si="71"/>
        <v>#VALUE!</v>
      </c>
    </row>
    <row r="2284" spans="12:14">
      <c r="L2284">
        <v>2277</v>
      </c>
      <c r="M2284" t="e">
        <f t="shared" si="70"/>
        <v>#VALUE!</v>
      </c>
      <c r="N2284" t="e">
        <f t="shared" si="71"/>
        <v>#VALUE!</v>
      </c>
    </row>
    <row r="2285" spans="12:14">
      <c r="L2285">
        <v>2278</v>
      </c>
      <c r="M2285" t="e">
        <f t="shared" si="70"/>
        <v>#VALUE!</v>
      </c>
      <c r="N2285" t="e">
        <f t="shared" si="71"/>
        <v>#VALUE!</v>
      </c>
    </row>
    <row r="2286" spans="12:14">
      <c r="L2286">
        <v>2279</v>
      </c>
      <c r="M2286" t="e">
        <f t="shared" si="70"/>
        <v>#VALUE!</v>
      </c>
      <c r="N2286" t="e">
        <f t="shared" si="71"/>
        <v>#VALUE!</v>
      </c>
    </row>
    <row r="2287" spans="12:14">
      <c r="L2287">
        <v>2280</v>
      </c>
      <c r="M2287" t="e">
        <f t="shared" si="70"/>
        <v>#VALUE!</v>
      </c>
      <c r="N2287" t="e">
        <f t="shared" si="71"/>
        <v>#VALUE!</v>
      </c>
    </row>
    <row r="2288" spans="12:14">
      <c r="L2288">
        <v>2281</v>
      </c>
      <c r="M2288" t="e">
        <f t="shared" si="70"/>
        <v>#VALUE!</v>
      </c>
      <c r="N2288" t="e">
        <f t="shared" si="71"/>
        <v>#VALUE!</v>
      </c>
    </row>
    <row r="2289" spans="12:14">
      <c r="L2289">
        <v>2282</v>
      </c>
      <c r="M2289" t="e">
        <f t="shared" si="70"/>
        <v>#VALUE!</v>
      </c>
      <c r="N2289" t="e">
        <f t="shared" si="71"/>
        <v>#VALUE!</v>
      </c>
    </row>
    <row r="2290" spans="12:14">
      <c r="L2290">
        <v>2283</v>
      </c>
      <c r="M2290" t="e">
        <f t="shared" si="70"/>
        <v>#VALUE!</v>
      </c>
      <c r="N2290" t="e">
        <f t="shared" si="71"/>
        <v>#VALUE!</v>
      </c>
    </row>
    <row r="2291" spans="12:14">
      <c r="L2291">
        <v>2284</v>
      </c>
      <c r="M2291" t="e">
        <f t="shared" si="70"/>
        <v>#VALUE!</v>
      </c>
      <c r="N2291" t="e">
        <f t="shared" si="71"/>
        <v>#VALUE!</v>
      </c>
    </row>
    <row r="2292" spans="12:14">
      <c r="L2292">
        <v>2285</v>
      </c>
      <c r="M2292" t="e">
        <f t="shared" si="70"/>
        <v>#VALUE!</v>
      </c>
      <c r="N2292" t="e">
        <f t="shared" si="71"/>
        <v>#VALUE!</v>
      </c>
    </row>
    <row r="2293" spans="12:14">
      <c r="L2293">
        <v>2286</v>
      </c>
      <c r="M2293" t="e">
        <f t="shared" si="70"/>
        <v>#VALUE!</v>
      </c>
      <c r="N2293" t="e">
        <f t="shared" si="71"/>
        <v>#VALUE!</v>
      </c>
    </row>
    <row r="2294" spans="12:14">
      <c r="L2294">
        <v>2287</v>
      </c>
      <c r="M2294" t="e">
        <f t="shared" si="70"/>
        <v>#VALUE!</v>
      </c>
      <c r="N2294" t="e">
        <f t="shared" si="71"/>
        <v>#VALUE!</v>
      </c>
    </row>
    <row r="2295" spans="12:14">
      <c r="L2295">
        <v>2288</v>
      </c>
      <c r="M2295" t="e">
        <f t="shared" si="70"/>
        <v>#VALUE!</v>
      </c>
      <c r="N2295" t="e">
        <f t="shared" si="71"/>
        <v>#VALUE!</v>
      </c>
    </row>
    <row r="2296" spans="12:14">
      <c r="L2296">
        <v>2289</v>
      </c>
      <c r="M2296" t="e">
        <f t="shared" si="70"/>
        <v>#VALUE!</v>
      </c>
      <c r="N2296" t="e">
        <f t="shared" si="71"/>
        <v>#VALUE!</v>
      </c>
    </row>
    <row r="2297" spans="12:14">
      <c r="L2297">
        <v>2290</v>
      </c>
      <c r="M2297" t="e">
        <f t="shared" si="70"/>
        <v>#VALUE!</v>
      </c>
      <c r="N2297" t="e">
        <f t="shared" si="71"/>
        <v>#VALUE!</v>
      </c>
    </row>
    <row r="2298" spans="12:14">
      <c r="L2298">
        <v>2291</v>
      </c>
      <c r="M2298" t="e">
        <f t="shared" si="70"/>
        <v>#VALUE!</v>
      </c>
      <c r="N2298" t="e">
        <f t="shared" si="71"/>
        <v>#VALUE!</v>
      </c>
    </row>
    <row r="2299" spans="12:14">
      <c r="L2299">
        <v>2292</v>
      </c>
      <c r="M2299" t="e">
        <f t="shared" si="70"/>
        <v>#VALUE!</v>
      </c>
      <c r="N2299" t="e">
        <f t="shared" si="71"/>
        <v>#VALUE!</v>
      </c>
    </row>
    <row r="2300" spans="12:14">
      <c r="L2300">
        <v>2293</v>
      </c>
      <c r="M2300" t="e">
        <f t="shared" si="70"/>
        <v>#VALUE!</v>
      </c>
      <c r="N2300" t="e">
        <f t="shared" si="71"/>
        <v>#VALUE!</v>
      </c>
    </row>
    <row r="2301" spans="12:14">
      <c r="L2301">
        <v>2294</v>
      </c>
      <c r="M2301" t="e">
        <f t="shared" si="70"/>
        <v>#VALUE!</v>
      </c>
      <c r="N2301" t="e">
        <f t="shared" si="71"/>
        <v>#VALUE!</v>
      </c>
    </row>
    <row r="2302" spans="12:14">
      <c r="L2302">
        <v>2295</v>
      </c>
      <c r="M2302" t="e">
        <f t="shared" si="70"/>
        <v>#VALUE!</v>
      </c>
      <c r="N2302" t="e">
        <f t="shared" si="71"/>
        <v>#VALUE!</v>
      </c>
    </row>
    <row r="2303" spans="12:14">
      <c r="L2303">
        <v>2296</v>
      </c>
      <c r="M2303" t="e">
        <f t="shared" si="70"/>
        <v>#VALUE!</v>
      </c>
      <c r="N2303" t="e">
        <f t="shared" si="71"/>
        <v>#VALUE!</v>
      </c>
    </row>
    <row r="2304" spans="12:14">
      <c r="L2304">
        <v>2297</v>
      </c>
      <c r="M2304" t="e">
        <f t="shared" si="70"/>
        <v>#VALUE!</v>
      </c>
      <c r="N2304" t="e">
        <f t="shared" si="71"/>
        <v>#VALUE!</v>
      </c>
    </row>
    <row r="2305" spans="12:14">
      <c r="L2305">
        <v>2298</v>
      </c>
      <c r="M2305" t="e">
        <f t="shared" si="70"/>
        <v>#VALUE!</v>
      </c>
      <c r="N2305" t="e">
        <f t="shared" si="71"/>
        <v>#VALUE!</v>
      </c>
    </row>
    <row r="2306" spans="12:14">
      <c r="L2306">
        <v>2299</v>
      </c>
      <c r="M2306" t="e">
        <f t="shared" si="70"/>
        <v>#VALUE!</v>
      </c>
      <c r="N2306" t="e">
        <f t="shared" si="71"/>
        <v>#VALUE!</v>
      </c>
    </row>
    <row r="2307" spans="12:14">
      <c r="L2307">
        <v>2300</v>
      </c>
      <c r="M2307" t="e">
        <f t="shared" si="70"/>
        <v>#VALUE!</v>
      </c>
      <c r="N2307" t="e">
        <f t="shared" si="71"/>
        <v>#VALUE!</v>
      </c>
    </row>
    <row r="2308" spans="12:14">
      <c r="L2308">
        <v>2301</v>
      </c>
      <c r="M2308" t="e">
        <f t="shared" si="70"/>
        <v>#VALUE!</v>
      </c>
      <c r="N2308" t="e">
        <f t="shared" si="71"/>
        <v>#VALUE!</v>
      </c>
    </row>
    <row r="2309" spans="12:14">
      <c r="L2309">
        <v>2302</v>
      </c>
      <c r="M2309" t="e">
        <f t="shared" si="70"/>
        <v>#VALUE!</v>
      </c>
      <c r="N2309" t="e">
        <f t="shared" si="71"/>
        <v>#VALUE!</v>
      </c>
    </row>
    <row r="2310" spans="12:14">
      <c r="L2310">
        <v>2303</v>
      </c>
      <c r="M2310" t="e">
        <f t="shared" si="70"/>
        <v>#VALUE!</v>
      </c>
      <c r="N2310" t="e">
        <f t="shared" si="71"/>
        <v>#VALUE!</v>
      </c>
    </row>
    <row r="2311" spans="12:14">
      <c r="L2311">
        <v>2304</v>
      </c>
      <c r="M2311" t="e">
        <f t="shared" si="70"/>
        <v>#VALUE!</v>
      </c>
      <c r="N2311" t="e">
        <f t="shared" si="71"/>
        <v>#VALUE!</v>
      </c>
    </row>
    <row r="2312" spans="12:14">
      <c r="L2312">
        <v>2305</v>
      </c>
      <c r="M2312" t="e">
        <f t="shared" ref="M2312:M2375" si="72">HYPGEOMDIST(L2312,$C$9,$B$9,$A$9)</f>
        <v>#VALUE!</v>
      </c>
      <c r="N2312" t="e">
        <f t="shared" si="71"/>
        <v>#VALUE!</v>
      </c>
    </row>
    <row r="2313" spans="12:14">
      <c r="L2313">
        <v>2306</v>
      </c>
      <c r="M2313" t="e">
        <f t="shared" si="72"/>
        <v>#VALUE!</v>
      </c>
      <c r="N2313" t="e">
        <f t="shared" ref="N2313:N2376" si="73">N2312+M2312</f>
        <v>#VALUE!</v>
      </c>
    </row>
    <row r="2314" spans="12:14">
      <c r="L2314">
        <v>2307</v>
      </c>
      <c r="M2314" t="e">
        <f t="shared" si="72"/>
        <v>#VALUE!</v>
      </c>
      <c r="N2314" t="e">
        <f t="shared" si="73"/>
        <v>#VALUE!</v>
      </c>
    </row>
    <row r="2315" spans="12:14">
      <c r="L2315">
        <v>2308</v>
      </c>
      <c r="M2315" t="e">
        <f t="shared" si="72"/>
        <v>#VALUE!</v>
      </c>
      <c r="N2315" t="e">
        <f t="shared" si="73"/>
        <v>#VALUE!</v>
      </c>
    </row>
    <row r="2316" spans="12:14">
      <c r="L2316">
        <v>2309</v>
      </c>
      <c r="M2316" t="e">
        <f t="shared" si="72"/>
        <v>#VALUE!</v>
      </c>
      <c r="N2316" t="e">
        <f t="shared" si="73"/>
        <v>#VALUE!</v>
      </c>
    </row>
    <row r="2317" spans="12:14">
      <c r="L2317">
        <v>2310</v>
      </c>
      <c r="M2317" t="e">
        <f t="shared" si="72"/>
        <v>#VALUE!</v>
      </c>
      <c r="N2317" t="e">
        <f t="shared" si="73"/>
        <v>#VALUE!</v>
      </c>
    </row>
    <row r="2318" spans="12:14">
      <c r="L2318">
        <v>2311</v>
      </c>
      <c r="M2318" t="e">
        <f t="shared" si="72"/>
        <v>#VALUE!</v>
      </c>
      <c r="N2318" t="e">
        <f t="shared" si="73"/>
        <v>#VALUE!</v>
      </c>
    </row>
    <row r="2319" spans="12:14">
      <c r="L2319">
        <v>2312</v>
      </c>
      <c r="M2319" t="e">
        <f t="shared" si="72"/>
        <v>#VALUE!</v>
      </c>
      <c r="N2319" t="e">
        <f t="shared" si="73"/>
        <v>#VALUE!</v>
      </c>
    </row>
    <row r="2320" spans="12:14">
      <c r="L2320">
        <v>2313</v>
      </c>
      <c r="M2320" t="e">
        <f t="shared" si="72"/>
        <v>#VALUE!</v>
      </c>
      <c r="N2320" t="e">
        <f t="shared" si="73"/>
        <v>#VALUE!</v>
      </c>
    </row>
    <row r="2321" spans="12:14">
      <c r="L2321">
        <v>2314</v>
      </c>
      <c r="M2321" t="e">
        <f t="shared" si="72"/>
        <v>#VALUE!</v>
      </c>
      <c r="N2321" t="e">
        <f t="shared" si="73"/>
        <v>#VALUE!</v>
      </c>
    </row>
    <row r="2322" spans="12:14">
      <c r="L2322">
        <v>2315</v>
      </c>
      <c r="M2322" t="e">
        <f t="shared" si="72"/>
        <v>#VALUE!</v>
      </c>
      <c r="N2322" t="e">
        <f t="shared" si="73"/>
        <v>#VALUE!</v>
      </c>
    </row>
    <row r="2323" spans="12:14">
      <c r="L2323">
        <v>2316</v>
      </c>
      <c r="M2323" t="e">
        <f t="shared" si="72"/>
        <v>#VALUE!</v>
      </c>
      <c r="N2323" t="e">
        <f t="shared" si="73"/>
        <v>#VALUE!</v>
      </c>
    </row>
    <row r="2324" spans="12:14">
      <c r="L2324">
        <v>2317</v>
      </c>
      <c r="M2324" t="e">
        <f t="shared" si="72"/>
        <v>#VALUE!</v>
      </c>
      <c r="N2324" t="e">
        <f t="shared" si="73"/>
        <v>#VALUE!</v>
      </c>
    </row>
    <row r="2325" spans="12:14">
      <c r="L2325">
        <v>2318</v>
      </c>
      <c r="M2325" t="e">
        <f t="shared" si="72"/>
        <v>#VALUE!</v>
      </c>
      <c r="N2325" t="e">
        <f t="shared" si="73"/>
        <v>#VALUE!</v>
      </c>
    </row>
    <row r="2326" spans="12:14">
      <c r="L2326">
        <v>2319</v>
      </c>
      <c r="M2326" t="e">
        <f t="shared" si="72"/>
        <v>#VALUE!</v>
      </c>
      <c r="N2326" t="e">
        <f t="shared" si="73"/>
        <v>#VALUE!</v>
      </c>
    </row>
    <row r="2327" spans="12:14">
      <c r="L2327">
        <v>2320</v>
      </c>
      <c r="M2327" t="e">
        <f t="shared" si="72"/>
        <v>#VALUE!</v>
      </c>
      <c r="N2327" t="e">
        <f t="shared" si="73"/>
        <v>#VALUE!</v>
      </c>
    </row>
    <row r="2328" spans="12:14">
      <c r="L2328">
        <v>2321</v>
      </c>
      <c r="M2328" t="e">
        <f t="shared" si="72"/>
        <v>#VALUE!</v>
      </c>
      <c r="N2328" t="e">
        <f t="shared" si="73"/>
        <v>#VALUE!</v>
      </c>
    </row>
    <row r="2329" spans="12:14">
      <c r="L2329">
        <v>2322</v>
      </c>
      <c r="M2329" t="e">
        <f t="shared" si="72"/>
        <v>#VALUE!</v>
      </c>
      <c r="N2329" t="e">
        <f t="shared" si="73"/>
        <v>#VALUE!</v>
      </c>
    </row>
    <row r="2330" spans="12:14">
      <c r="L2330">
        <v>2323</v>
      </c>
      <c r="M2330" t="e">
        <f t="shared" si="72"/>
        <v>#VALUE!</v>
      </c>
      <c r="N2330" t="e">
        <f t="shared" si="73"/>
        <v>#VALUE!</v>
      </c>
    </row>
    <row r="2331" spans="12:14">
      <c r="L2331">
        <v>2324</v>
      </c>
      <c r="M2331" t="e">
        <f t="shared" si="72"/>
        <v>#VALUE!</v>
      </c>
      <c r="N2331" t="e">
        <f t="shared" si="73"/>
        <v>#VALUE!</v>
      </c>
    </row>
    <row r="2332" spans="12:14">
      <c r="L2332">
        <v>2325</v>
      </c>
      <c r="M2332" t="e">
        <f t="shared" si="72"/>
        <v>#VALUE!</v>
      </c>
      <c r="N2332" t="e">
        <f t="shared" si="73"/>
        <v>#VALUE!</v>
      </c>
    </row>
    <row r="2333" spans="12:14">
      <c r="L2333">
        <v>2326</v>
      </c>
      <c r="M2333" t="e">
        <f t="shared" si="72"/>
        <v>#VALUE!</v>
      </c>
      <c r="N2333" t="e">
        <f t="shared" si="73"/>
        <v>#VALUE!</v>
      </c>
    </row>
    <row r="2334" spans="12:14">
      <c r="L2334">
        <v>2327</v>
      </c>
      <c r="M2334" t="e">
        <f t="shared" si="72"/>
        <v>#VALUE!</v>
      </c>
      <c r="N2334" t="e">
        <f t="shared" si="73"/>
        <v>#VALUE!</v>
      </c>
    </row>
    <row r="2335" spans="12:14">
      <c r="L2335">
        <v>2328</v>
      </c>
      <c r="M2335" t="e">
        <f t="shared" si="72"/>
        <v>#VALUE!</v>
      </c>
      <c r="N2335" t="e">
        <f t="shared" si="73"/>
        <v>#VALUE!</v>
      </c>
    </row>
    <row r="2336" spans="12:14">
      <c r="L2336">
        <v>2329</v>
      </c>
      <c r="M2336" t="e">
        <f t="shared" si="72"/>
        <v>#VALUE!</v>
      </c>
      <c r="N2336" t="e">
        <f t="shared" si="73"/>
        <v>#VALUE!</v>
      </c>
    </row>
    <row r="2337" spans="12:14">
      <c r="L2337">
        <v>2330</v>
      </c>
      <c r="M2337" t="e">
        <f t="shared" si="72"/>
        <v>#VALUE!</v>
      </c>
      <c r="N2337" t="e">
        <f t="shared" si="73"/>
        <v>#VALUE!</v>
      </c>
    </row>
    <row r="2338" spans="12:14">
      <c r="L2338">
        <v>2331</v>
      </c>
      <c r="M2338" t="e">
        <f t="shared" si="72"/>
        <v>#VALUE!</v>
      </c>
      <c r="N2338" t="e">
        <f t="shared" si="73"/>
        <v>#VALUE!</v>
      </c>
    </row>
    <row r="2339" spans="12:14">
      <c r="L2339">
        <v>2332</v>
      </c>
      <c r="M2339" t="e">
        <f t="shared" si="72"/>
        <v>#VALUE!</v>
      </c>
      <c r="N2339" t="e">
        <f t="shared" si="73"/>
        <v>#VALUE!</v>
      </c>
    </row>
    <row r="2340" spans="12:14">
      <c r="L2340">
        <v>2333</v>
      </c>
      <c r="M2340" t="e">
        <f t="shared" si="72"/>
        <v>#VALUE!</v>
      </c>
      <c r="N2340" t="e">
        <f t="shared" si="73"/>
        <v>#VALUE!</v>
      </c>
    </row>
    <row r="2341" spans="12:14">
      <c r="L2341">
        <v>2334</v>
      </c>
      <c r="M2341" t="e">
        <f t="shared" si="72"/>
        <v>#VALUE!</v>
      </c>
      <c r="N2341" t="e">
        <f t="shared" si="73"/>
        <v>#VALUE!</v>
      </c>
    </row>
    <row r="2342" spans="12:14">
      <c r="L2342">
        <v>2335</v>
      </c>
      <c r="M2342" t="e">
        <f t="shared" si="72"/>
        <v>#VALUE!</v>
      </c>
      <c r="N2342" t="e">
        <f t="shared" si="73"/>
        <v>#VALUE!</v>
      </c>
    </row>
    <row r="2343" spans="12:14">
      <c r="L2343">
        <v>2336</v>
      </c>
      <c r="M2343" t="e">
        <f t="shared" si="72"/>
        <v>#VALUE!</v>
      </c>
      <c r="N2343" t="e">
        <f t="shared" si="73"/>
        <v>#VALUE!</v>
      </c>
    </row>
    <row r="2344" spans="12:14">
      <c r="L2344">
        <v>2337</v>
      </c>
      <c r="M2344" t="e">
        <f t="shared" si="72"/>
        <v>#VALUE!</v>
      </c>
      <c r="N2344" t="e">
        <f t="shared" si="73"/>
        <v>#VALUE!</v>
      </c>
    </row>
    <row r="2345" spans="12:14">
      <c r="L2345">
        <v>2338</v>
      </c>
      <c r="M2345" t="e">
        <f t="shared" si="72"/>
        <v>#VALUE!</v>
      </c>
      <c r="N2345" t="e">
        <f t="shared" si="73"/>
        <v>#VALUE!</v>
      </c>
    </row>
    <row r="2346" spans="12:14">
      <c r="L2346">
        <v>2339</v>
      </c>
      <c r="M2346" t="e">
        <f t="shared" si="72"/>
        <v>#VALUE!</v>
      </c>
      <c r="N2346" t="e">
        <f t="shared" si="73"/>
        <v>#VALUE!</v>
      </c>
    </row>
    <row r="2347" spans="12:14">
      <c r="L2347">
        <v>2340</v>
      </c>
      <c r="M2347" t="e">
        <f t="shared" si="72"/>
        <v>#VALUE!</v>
      </c>
      <c r="N2347" t="e">
        <f t="shared" si="73"/>
        <v>#VALUE!</v>
      </c>
    </row>
    <row r="2348" spans="12:14">
      <c r="L2348">
        <v>2341</v>
      </c>
      <c r="M2348" t="e">
        <f t="shared" si="72"/>
        <v>#VALUE!</v>
      </c>
      <c r="N2348" t="e">
        <f t="shared" si="73"/>
        <v>#VALUE!</v>
      </c>
    </row>
    <row r="2349" spans="12:14">
      <c r="L2349">
        <v>2342</v>
      </c>
      <c r="M2349" t="e">
        <f t="shared" si="72"/>
        <v>#VALUE!</v>
      </c>
      <c r="N2349" t="e">
        <f t="shared" si="73"/>
        <v>#VALUE!</v>
      </c>
    </row>
    <row r="2350" spans="12:14">
      <c r="L2350">
        <v>2343</v>
      </c>
      <c r="M2350" t="e">
        <f t="shared" si="72"/>
        <v>#VALUE!</v>
      </c>
      <c r="N2350" t="e">
        <f t="shared" si="73"/>
        <v>#VALUE!</v>
      </c>
    </row>
    <row r="2351" spans="12:14">
      <c r="L2351">
        <v>2344</v>
      </c>
      <c r="M2351" t="e">
        <f t="shared" si="72"/>
        <v>#VALUE!</v>
      </c>
      <c r="N2351" t="e">
        <f t="shared" si="73"/>
        <v>#VALUE!</v>
      </c>
    </row>
    <row r="2352" spans="12:14">
      <c r="L2352">
        <v>2345</v>
      </c>
      <c r="M2352" t="e">
        <f t="shared" si="72"/>
        <v>#VALUE!</v>
      </c>
      <c r="N2352" t="e">
        <f t="shared" si="73"/>
        <v>#VALUE!</v>
      </c>
    </row>
    <row r="2353" spans="12:14">
      <c r="L2353">
        <v>2346</v>
      </c>
      <c r="M2353" t="e">
        <f t="shared" si="72"/>
        <v>#VALUE!</v>
      </c>
      <c r="N2353" t="e">
        <f t="shared" si="73"/>
        <v>#VALUE!</v>
      </c>
    </row>
    <row r="2354" spans="12:14">
      <c r="L2354">
        <v>2347</v>
      </c>
      <c r="M2354" t="e">
        <f t="shared" si="72"/>
        <v>#VALUE!</v>
      </c>
      <c r="N2354" t="e">
        <f t="shared" si="73"/>
        <v>#VALUE!</v>
      </c>
    </row>
    <row r="2355" spans="12:14">
      <c r="L2355">
        <v>2348</v>
      </c>
      <c r="M2355" t="e">
        <f t="shared" si="72"/>
        <v>#VALUE!</v>
      </c>
      <c r="N2355" t="e">
        <f t="shared" si="73"/>
        <v>#VALUE!</v>
      </c>
    </row>
    <row r="2356" spans="12:14">
      <c r="L2356">
        <v>2349</v>
      </c>
      <c r="M2356" t="e">
        <f t="shared" si="72"/>
        <v>#VALUE!</v>
      </c>
      <c r="N2356" t="e">
        <f t="shared" si="73"/>
        <v>#VALUE!</v>
      </c>
    </row>
    <row r="2357" spans="12:14">
      <c r="L2357">
        <v>2350</v>
      </c>
      <c r="M2357" t="e">
        <f t="shared" si="72"/>
        <v>#VALUE!</v>
      </c>
      <c r="N2357" t="e">
        <f t="shared" si="73"/>
        <v>#VALUE!</v>
      </c>
    </row>
    <row r="2358" spans="12:14">
      <c r="L2358">
        <v>2351</v>
      </c>
      <c r="M2358" t="e">
        <f t="shared" si="72"/>
        <v>#VALUE!</v>
      </c>
      <c r="N2358" t="e">
        <f t="shared" si="73"/>
        <v>#VALUE!</v>
      </c>
    </row>
    <row r="2359" spans="12:14">
      <c r="L2359">
        <v>2352</v>
      </c>
      <c r="M2359" t="e">
        <f t="shared" si="72"/>
        <v>#VALUE!</v>
      </c>
      <c r="N2359" t="e">
        <f t="shared" si="73"/>
        <v>#VALUE!</v>
      </c>
    </row>
    <row r="2360" spans="12:14">
      <c r="L2360">
        <v>2353</v>
      </c>
      <c r="M2360" t="e">
        <f t="shared" si="72"/>
        <v>#VALUE!</v>
      </c>
      <c r="N2360" t="e">
        <f t="shared" si="73"/>
        <v>#VALUE!</v>
      </c>
    </row>
    <row r="2361" spans="12:14">
      <c r="L2361">
        <v>2354</v>
      </c>
      <c r="M2361" t="e">
        <f t="shared" si="72"/>
        <v>#VALUE!</v>
      </c>
      <c r="N2361" t="e">
        <f t="shared" si="73"/>
        <v>#VALUE!</v>
      </c>
    </row>
    <row r="2362" spans="12:14">
      <c r="L2362">
        <v>2355</v>
      </c>
      <c r="M2362" t="e">
        <f t="shared" si="72"/>
        <v>#VALUE!</v>
      </c>
      <c r="N2362" t="e">
        <f t="shared" si="73"/>
        <v>#VALUE!</v>
      </c>
    </row>
    <row r="2363" spans="12:14">
      <c r="L2363">
        <v>2356</v>
      </c>
      <c r="M2363" t="e">
        <f t="shared" si="72"/>
        <v>#VALUE!</v>
      </c>
      <c r="N2363" t="e">
        <f t="shared" si="73"/>
        <v>#VALUE!</v>
      </c>
    </row>
    <row r="2364" spans="12:14">
      <c r="L2364">
        <v>2357</v>
      </c>
      <c r="M2364" t="e">
        <f t="shared" si="72"/>
        <v>#VALUE!</v>
      </c>
      <c r="N2364" t="e">
        <f t="shared" si="73"/>
        <v>#VALUE!</v>
      </c>
    </row>
    <row r="2365" spans="12:14">
      <c r="L2365">
        <v>2358</v>
      </c>
      <c r="M2365" t="e">
        <f t="shared" si="72"/>
        <v>#VALUE!</v>
      </c>
      <c r="N2365" t="e">
        <f t="shared" si="73"/>
        <v>#VALUE!</v>
      </c>
    </row>
    <row r="2366" spans="12:14">
      <c r="L2366">
        <v>2359</v>
      </c>
      <c r="M2366" t="e">
        <f t="shared" si="72"/>
        <v>#VALUE!</v>
      </c>
      <c r="N2366" t="e">
        <f t="shared" si="73"/>
        <v>#VALUE!</v>
      </c>
    </row>
    <row r="2367" spans="12:14">
      <c r="L2367">
        <v>2360</v>
      </c>
      <c r="M2367" t="e">
        <f t="shared" si="72"/>
        <v>#VALUE!</v>
      </c>
      <c r="N2367" t="e">
        <f t="shared" si="73"/>
        <v>#VALUE!</v>
      </c>
    </row>
    <row r="2368" spans="12:14">
      <c r="L2368">
        <v>2361</v>
      </c>
      <c r="M2368" t="e">
        <f t="shared" si="72"/>
        <v>#VALUE!</v>
      </c>
      <c r="N2368" t="e">
        <f t="shared" si="73"/>
        <v>#VALUE!</v>
      </c>
    </row>
    <row r="2369" spans="12:14">
      <c r="L2369">
        <v>2362</v>
      </c>
      <c r="M2369" t="e">
        <f t="shared" si="72"/>
        <v>#VALUE!</v>
      </c>
      <c r="N2369" t="e">
        <f t="shared" si="73"/>
        <v>#VALUE!</v>
      </c>
    </row>
    <row r="2370" spans="12:14">
      <c r="L2370">
        <v>2363</v>
      </c>
      <c r="M2370" t="e">
        <f t="shared" si="72"/>
        <v>#VALUE!</v>
      </c>
      <c r="N2370" t="e">
        <f t="shared" si="73"/>
        <v>#VALUE!</v>
      </c>
    </row>
    <row r="2371" spans="12:14">
      <c r="L2371">
        <v>2364</v>
      </c>
      <c r="M2371" t="e">
        <f t="shared" si="72"/>
        <v>#VALUE!</v>
      </c>
      <c r="N2371" t="e">
        <f t="shared" si="73"/>
        <v>#VALUE!</v>
      </c>
    </row>
    <row r="2372" spans="12:14">
      <c r="L2372">
        <v>2365</v>
      </c>
      <c r="M2372" t="e">
        <f t="shared" si="72"/>
        <v>#VALUE!</v>
      </c>
      <c r="N2372" t="e">
        <f t="shared" si="73"/>
        <v>#VALUE!</v>
      </c>
    </row>
    <row r="2373" spans="12:14">
      <c r="L2373">
        <v>2366</v>
      </c>
      <c r="M2373" t="e">
        <f t="shared" si="72"/>
        <v>#VALUE!</v>
      </c>
      <c r="N2373" t="e">
        <f t="shared" si="73"/>
        <v>#VALUE!</v>
      </c>
    </row>
    <row r="2374" spans="12:14">
      <c r="L2374">
        <v>2367</v>
      </c>
      <c r="M2374" t="e">
        <f t="shared" si="72"/>
        <v>#VALUE!</v>
      </c>
      <c r="N2374" t="e">
        <f t="shared" si="73"/>
        <v>#VALUE!</v>
      </c>
    </row>
    <row r="2375" spans="12:14">
      <c r="L2375">
        <v>2368</v>
      </c>
      <c r="M2375" t="e">
        <f t="shared" si="72"/>
        <v>#VALUE!</v>
      </c>
      <c r="N2375" t="e">
        <f t="shared" si="73"/>
        <v>#VALUE!</v>
      </c>
    </row>
    <row r="2376" spans="12:14">
      <c r="L2376">
        <v>2369</v>
      </c>
      <c r="M2376" t="e">
        <f t="shared" ref="M2376:M2439" si="74">HYPGEOMDIST(L2376,$C$9,$B$9,$A$9)</f>
        <v>#VALUE!</v>
      </c>
      <c r="N2376" t="e">
        <f t="shared" si="73"/>
        <v>#VALUE!</v>
      </c>
    </row>
    <row r="2377" spans="12:14">
      <c r="L2377">
        <v>2370</v>
      </c>
      <c r="M2377" t="e">
        <f t="shared" si="74"/>
        <v>#VALUE!</v>
      </c>
      <c r="N2377" t="e">
        <f t="shared" ref="N2377:N2440" si="75">N2376+M2376</f>
        <v>#VALUE!</v>
      </c>
    </row>
    <row r="2378" spans="12:14">
      <c r="L2378">
        <v>2371</v>
      </c>
      <c r="M2378" t="e">
        <f t="shared" si="74"/>
        <v>#VALUE!</v>
      </c>
      <c r="N2378" t="e">
        <f t="shared" si="75"/>
        <v>#VALUE!</v>
      </c>
    </row>
    <row r="2379" spans="12:14">
      <c r="L2379">
        <v>2372</v>
      </c>
      <c r="M2379" t="e">
        <f t="shared" si="74"/>
        <v>#VALUE!</v>
      </c>
      <c r="N2379" t="e">
        <f t="shared" si="75"/>
        <v>#VALUE!</v>
      </c>
    </row>
    <row r="2380" spans="12:14">
      <c r="L2380">
        <v>2373</v>
      </c>
      <c r="M2380" t="e">
        <f t="shared" si="74"/>
        <v>#VALUE!</v>
      </c>
      <c r="N2380" t="e">
        <f t="shared" si="75"/>
        <v>#VALUE!</v>
      </c>
    </row>
    <row r="2381" spans="12:14">
      <c r="L2381">
        <v>2374</v>
      </c>
      <c r="M2381" t="e">
        <f t="shared" si="74"/>
        <v>#VALUE!</v>
      </c>
      <c r="N2381" t="e">
        <f t="shared" si="75"/>
        <v>#VALUE!</v>
      </c>
    </row>
    <row r="2382" spans="12:14">
      <c r="L2382">
        <v>2375</v>
      </c>
      <c r="M2382" t="e">
        <f t="shared" si="74"/>
        <v>#VALUE!</v>
      </c>
      <c r="N2382" t="e">
        <f t="shared" si="75"/>
        <v>#VALUE!</v>
      </c>
    </row>
    <row r="2383" spans="12:14">
      <c r="L2383">
        <v>2376</v>
      </c>
      <c r="M2383" t="e">
        <f t="shared" si="74"/>
        <v>#VALUE!</v>
      </c>
      <c r="N2383" t="e">
        <f t="shared" si="75"/>
        <v>#VALUE!</v>
      </c>
    </row>
    <row r="2384" spans="12:14">
      <c r="L2384">
        <v>2377</v>
      </c>
      <c r="M2384" t="e">
        <f t="shared" si="74"/>
        <v>#VALUE!</v>
      </c>
      <c r="N2384" t="e">
        <f t="shared" si="75"/>
        <v>#VALUE!</v>
      </c>
    </row>
    <row r="2385" spans="12:14">
      <c r="L2385">
        <v>2378</v>
      </c>
      <c r="M2385" t="e">
        <f t="shared" si="74"/>
        <v>#VALUE!</v>
      </c>
      <c r="N2385" t="e">
        <f t="shared" si="75"/>
        <v>#VALUE!</v>
      </c>
    </row>
    <row r="2386" spans="12:14">
      <c r="L2386">
        <v>2379</v>
      </c>
      <c r="M2386" t="e">
        <f t="shared" si="74"/>
        <v>#VALUE!</v>
      </c>
      <c r="N2386" t="e">
        <f t="shared" si="75"/>
        <v>#VALUE!</v>
      </c>
    </row>
    <row r="2387" spans="12:14">
      <c r="L2387">
        <v>2380</v>
      </c>
      <c r="M2387" t="e">
        <f t="shared" si="74"/>
        <v>#VALUE!</v>
      </c>
      <c r="N2387" t="e">
        <f t="shared" si="75"/>
        <v>#VALUE!</v>
      </c>
    </row>
    <row r="2388" spans="12:14">
      <c r="L2388">
        <v>2381</v>
      </c>
      <c r="M2388" t="e">
        <f t="shared" si="74"/>
        <v>#VALUE!</v>
      </c>
      <c r="N2388" t="e">
        <f t="shared" si="75"/>
        <v>#VALUE!</v>
      </c>
    </row>
    <row r="2389" spans="12:14">
      <c r="L2389">
        <v>2382</v>
      </c>
      <c r="M2389" t="e">
        <f t="shared" si="74"/>
        <v>#VALUE!</v>
      </c>
      <c r="N2389" t="e">
        <f t="shared" si="75"/>
        <v>#VALUE!</v>
      </c>
    </row>
    <row r="2390" spans="12:14">
      <c r="L2390">
        <v>2383</v>
      </c>
      <c r="M2390" t="e">
        <f t="shared" si="74"/>
        <v>#VALUE!</v>
      </c>
      <c r="N2390" t="e">
        <f t="shared" si="75"/>
        <v>#VALUE!</v>
      </c>
    </row>
    <row r="2391" spans="12:14">
      <c r="L2391">
        <v>2384</v>
      </c>
      <c r="M2391" t="e">
        <f t="shared" si="74"/>
        <v>#VALUE!</v>
      </c>
      <c r="N2391" t="e">
        <f t="shared" si="75"/>
        <v>#VALUE!</v>
      </c>
    </row>
    <row r="2392" spans="12:14">
      <c r="L2392">
        <v>2385</v>
      </c>
      <c r="M2392" t="e">
        <f t="shared" si="74"/>
        <v>#VALUE!</v>
      </c>
      <c r="N2392" t="e">
        <f t="shared" si="75"/>
        <v>#VALUE!</v>
      </c>
    </row>
    <row r="2393" spans="12:14">
      <c r="L2393">
        <v>2386</v>
      </c>
      <c r="M2393" t="e">
        <f t="shared" si="74"/>
        <v>#VALUE!</v>
      </c>
      <c r="N2393" t="e">
        <f t="shared" si="75"/>
        <v>#VALUE!</v>
      </c>
    </row>
    <row r="2394" spans="12:14">
      <c r="L2394">
        <v>2387</v>
      </c>
      <c r="M2394" t="e">
        <f t="shared" si="74"/>
        <v>#VALUE!</v>
      </c>
      <c r="N2394" t="e">
        <f t="shared" si="75"/>
        <v>#VALUE!</v>
      </c>
    </row>
    <row r="2395" spans="12:14">
      <c r="L2395">
        <v>2388</v>
      </c>
      <c r="M2395" t="e">
        <f t="shared" si="74"/>
        <v>#VALUE!</v>
      </c>
      <c r="N2395" t="e">
        <f t="shared" si="75"/>
        <v>#VALUE!</v>
      </c>
    </row>
    <row r="2396" spans="12:14">
      <c r="L2396">
        <v>2389</v>
      </c>
      <c r="M2396" t="e">
        <f t="shared" si="74"/>
        <v>#VALUE!</v>
      </c>
      <c r="N2396" t="e">
        <f t="shared" si="75"/>
        <v>#VALUE!</v>
      </c>
    </row>
    <row r="2397" spans="12:14">
      <c r="L2397">
        <v>2390</v>
      </c>
      <c r="M2397" t="e">
        <f t="shared" si="74"/>
        <v>#VALUE!</v>
      </c>
      <c r="N2397" t="e">
        <f t="shared" si="75"/>
        <v>#VALUE!</v>
      </c>
    </row>
    <row r="2398" spans="12:14">
      <c r="L2398">
        <v>2391</v>
      </c>
      <c r="M2398" t="e">
        <f t="shared" si="74"/>
        <v>#VALUE!</v>
      </c>
      <c r="N2398" t="e">
        <f t="shared" si="75"/>
        <v>#VALUE!</v>
      </c>
    </row>
    <row r="2399" spans="12:14">
      <c r="L2399">
        <v>2392</v>
      </c>
      <c r="M2399" t="e">
        <f t="shared" si="74"/>
        <v>#VALUE!</v>
      </c>
      <c r="N2399" t="e">
        <f t="shared" si="75"/>
        <v>#VALUE!</v>
      </c>
    </row>
    <row r="2400" spans="12:14">
      <c r="L2400">
        <v>2393</v>
      </c>
      <c r="M2400" t="e">
        <f t="shared" si="74"/>
        <v>#VALUE!</v>
      </c>
      <c r="N2400" t="e">
        <f t="shared" si="75"/>
        <v>#VALUE!</v>
      </c>
    </row>
    <row r="2401" spans="12:14">
      <c r="L2401">
        <v>2394</v>
      </c>
      <c r="M2401" t="e">
        <f t="shared" si="74"/>
        <v>#VALUE!</v>
      </c>
      <c r="N2401" t="e">
        <f t="shared" si="75"/>
        <v>#VALUE!</v>
      </c>
    </row>
    <row r="2402" spans="12:14">
      <c r="L2402">
        <v>2395</v>
      </c>
      <c r="M2402" t="e">
        <f t="shared" si="74"/>
        <v>#VALUE!</v>
      </c>
      <c r="N2402" t="e">
        <f t="shared" si="75"/>
        <v>#VALUE!</v>
      </c>
    </row>
    <row r="2403" spans="12:14">
      <c r="L2403">
        <v>2396</v>
      </c>
      <c r="M2403" t="e">
        <f t="shared" si="74"/>
        <v>#VALUE!</v>
      </c>
      <c r="N2403" t="e">
        <f t="shared" si="75"/>
        <v>#VALUE!</v>
      </c>
    </row>
    <row r="2404" spans="12:14">
      <c r="L2404">
        <v>2397</v>
      </c>
      <c r="M2404" t="e">
        <f t="shared" si="74"/>
        <v>#VALUE!</v>
      </c>
      <c r="N2404" t="e">
        <f t="shared" si="75"/>
        <v>#VALUE!</v>
      </c>
    </row>
    <row r="2405" spans="12:14">
      <c r="L2405">
        <v>2398</v>
      </c>
      <c r="M2405" t="e">
        <f t="shared" si="74"/>
        <v>#VALUE!</v>
      </c>
      <c r="N2405" t="e">
        <f t="shared" si="75"/>
        <v>#VALUE!</v>
      </c>
    </row>
    <row r="2406" spans="12:14">
      <c r="L2406">
        <v>2399</v>
      </c>
      <c r="M2406" t="e">
        <f t="shared" si="74"/>
        <v>#VALUE!</v>
      </c>
      <c r="N2406" t="e">
        <f t="shared" si="75"/>
        <v>#VALUE!</v>
      </c>
    </row>
    <row r="2407" spans="12:14">
      <c r="L2407">
        <v>2400</v>
      </c>
      <c r="M2407" t="e">
        <f t="shared" si="74"/>
        <v>#VALUE!</v>
      </c>
      <c r="N2407" t="e">
        <f t="shared" si="75"/>
        <v>#VALUE!</v>
      </c>
    </row>
    <row r="2408" spans="12:14">
      <c r="L2408">
        <v>2401</v>
      </c>
      <c r="M2408" t="e">
        <f t="shared" si="74"/>
        <v>#VALUE!</v>
      </c>
      <c r="N2408" t="e">
        <f t="shared" si="75"/>
        <v>#VALUE!</v>
      </c>
    </row>
    <row r="2409" spans="12:14">
      <c r="L2409">
        <v>2402</v>
      </c>
      <c r="M2409" t="e">
        <f t="shared" si="74"/>
        <v>#VALUE!</v>
      </c>
      <c r="N2409" t="e">
        <f t="shared" si="75"/>
        <v>#VALUE!</v>
      </c>
    </row>
    <row r="2410" spans="12:14">
      <c r="L2410">
        <v>2403</v>
      </c>
      <c r="M2410" t="e">
        <f t="shared" si="74"/>
        <v>#VALUE!</v>
      </c>
      <c r="N2410" t="e">
        <f t="shared" si="75"/>
        <v>#VALUE!</v>
      </c>
    </row>
    <row r="2411" spans="12:14">
      <c r="L2411">
        <v>2404</v>
      </c>
      <c r="M2411" t="e">
        <f t="shared" si="74"/>
        <v>#VALUE!</v>
      </c>
      <c r="N2411" t="e">
        <f t="shared" si="75"/>
        <v>#VALUE!</v>
      </c>
    </row>
    <row r="2412" spans="12:14">
      <c r="L2412">
        <v>2405</v>
      </c>
      <c r="M2412" t="e">
        <f t="shared" si="74"/>
        <v>#VALUE!</v>
      </c>
      <c r="N2412" t="e">
        <f t="shared" si="75"/>
        <v>#VALUE!</v>
      </c>
    </row>
    <row r="2413" spans="12:14">
      <c r="L2413">
        <v>2406</v>
      </c>
      <c r="M2413" t="e">
        <f t="shared" si="74"/>
        <v>#VALUE!</v>
      </c>
      <c r="N2413" t="e">
        <f t="shared" si="75"/>
        <v>#VALUE!</v>
      </c>
    </row>
    <row r="2414" spans="12:14">
      <c r="L2414">
        <v>2407</v>
      </c>
      <c r="M2414" t="e">
        <f t="shared" si="74"/>
        <v>#VALUE!</v>
      </c>
      <c r="N2414" t="e">
        <f t="shared" si="75"/>
        <v>#VALUE!</v>
      </c>
    </row>
    <row r="2415" spans="12:14">
      <c r="L2415">
        <v>2408</v>
      </c>
      <c r="M2415" t="e">
        <f t="shared" si="74"/>
        <v>#VALUE!</v>
      </c>
      <c r="N2415" t="e">
        <f t="shared" si="75"/>
        <v>#VALUE!</v>
      </c>
    </row>
    <row r="2416" spans="12:14">
      <c r="L2416">
        <v>2409</v>
      </c>
      <c r="M2416" t="e">
        <f t="shared" si="74"/>
        <v>#VALUE!</v>
      </c>
      <c r="N2416" t="e">
        <f t="shared" si="75"/>
        <v>#VALUE!</v>
      </c>
    </row>
    <row r="2417" spans="12:14">
      <c r="L2417">
        <v>2410</v>
      </c>
      <c r="M2417" t="e">
        <f t="shared" si="74"/>
        <v>#VALUE!</v>
      </c>
      <c r="N2417" t="e">
        <f t="shared" si="75"/>
        <v>#VALUE!</v>
      </c>
    </row>
    <row r="2418" spans="12:14">
      <c r="L2418">
        <v>2411</v>
      </c>
      <c r="M2418" t="e">
        <f t="shared" si="74"/>
        <v>#VALUE!</v>
      </c>
      <c r="N2418" t="e">
        <f t="shared" si="75"/>
        <v>#VALUE!</v>
      </c>
    </row>
    <row r="2419" spans="12:14">
      <c r="L2419">
        <v>2412</v>
      </c>
      <c r="M2419" t="e">
        <f t="shared" si="74"/>
        <v>#VALUE!</v>
      </c>
      <c r="N2419" t="e">
        <f t="shared" si="75"/>
        <v>#VALUE!</v>
      </c>
    </row>
    <row r="2420" spans="12:14">
      <c r="L2420">
        <v>2413</v>
      </c>
      <c r="M2420" t="e">
        <f t="shared" si="74"/>
        <v>#VALUE!</v>
      </c>
      <c r="N2420" t="e">
        <f t="shared" si="75"/>
        <v>#VALUE!</v>
      </c>
    </row>
    <row r="2421" spans="12:14">
      <c r="L2421">
        <v>2414</v>
      </c>
      <c r="M2421" t="e">
        <f t="shared" si="74"/>
        <v>#VALUE!</v>
      </c>
      <c r="N2421" t="e">
        <f t="shared" si="75"/>
        <v>#VALUE!</v>
      </c>
    </row>
    <row r="2422" spans="12:14">
      <c r="L2422">
        <v>2415</v>
      </c>
      <c r="M2422" t="e">
        <f t="shared" si="74"/>
        <v>#VALUE!</v>
      </c>
      <c r="N2422" t="e">
        <f t="shared" si="75"/>
        <v>#VALUE!</v>
      </c>
    </row>
    <row r="2423" spans="12:14">
      <c r="L2423">
        <v>2416</v>
      </c>
      <c r="M2423" t="e">
        <f t="shared" si="74"/>
        <v>#VALUE!</v>
      </c>
      <c r="N2423" t="e">
        <f t="shared" si="75"/>
        <v>#VALUE!</v>
      </c>
    </row>
    <row r="2424" spans="12:14">
      <c r="L2424">
        <v>2417</v>
      </c>
      <c r="M2424" t="e">
        <f t="shared" si="74"/>
        <v>#VALUE!</v>
      </c>
      <c r="N2424" t="e">
        <f t="shared" si="75"/>
        <v>#VALUE!</v>
      </c>
    </row>
    <row r="2425" spans="12:14">
      <c r="L2425">
        <v>2418</v>
      </c>
      <c r="M2425" t="e">
        <f t="shared" si="74"/>
        <v>#VALUE!</v>
      </c>
      <c r="N2425" t="e">
        <f t="shared" si="75"/>
        <v>#VALUE!</v>
      </c>
    </row>
    <row r="2426" spans="12:14">
      <c r="L2426">
        <v>2419</v>
      </c>
      <c r="M2426" t="e">
        <f t="shared" si="74"/>
        <v>#VALUE!</v>
      </c>
      <c r="N2426" t="e">
        <f t="shared" si="75"/>
        <v>#VALUE!</v>
      </c>
    </row>
    <row r="2427" spans="12:14">
      <c r="L2427">
        <v>2420</v>
      </c>
      <c r="M2427" t="e">
        <f t="shared" si="74"/>
        <v>#VALUE!</v>
      </c>
      <c r="N2427" t="e">
        <f t="shared" si="75"/>
        <v>#VALUE!</v>
      </c>
    </row>
    <row r="2428" spans="12:14">
      <c r="L2428">
        <v>2421</v>
      </c>
      <c r="M2428" t="e">
        <f t="shared" si="74"/>
        <v>#VALUE!</v>
      </c>
      <c r="N2428" t="e">
        <f t="shared" si="75"/>
        <v>#VALUE!</v>
      </c>
    </row>
    <row r="2429" spans="12:14">
      <c r="L2429">
        <v>2422</v>
      </c>
      <c r="M2429" t="e">
        <f t="shared" si="74"/>
        <v>#VALUE!</v>
      </c>
      <c r="N2429" t="e">
        <f t="shared" si="75"/>
        <v>#VALUE!</v>
      </c>
    </row>
    <row r="2430" spans="12:14">
      <c r="L2430">
        <v>2423</v>
      </c>
      <c r="M2430" t="e">
        <f t="shared" si="74"/>
        <v>#VALUE!</v>
      </c>
      <c r="N2430" t="e">
        <f t="shared" si="75"/>
        <v>#VALUE!</v>
      </c>
    </row>
    <row r="2431" spans="12:14">
      <c r="L2431">
        <v>2424</v>
      </c>
      <c r="M2431" t="e">
        <f t="shared" si="74"/>
        <v>#VALUE!</v>
      </c>
      <c r="N2431" t="e">
        <f t="shared" si="75"/>
        <v>#VALUE!</v>
      </c>
    </row>
    <row r="2432" spans="12:14">
      <c r="L2432">
        <v>2425</v>
      </c>
      <c r="M2432" t="e">
        <f t="shared" si="74"/>
        <v>#VALUE!</v>
      </c>
      <c r="N2432" t="e">
        <f t="shared" si="75"/>
        <v>#VALUE!</v>
      </c>
    </row>
    <row r="2433" spans="12:14">
      <c r="L2433">
        <v>2426</v>
      </c>
      <c r="M2433" t="e">
        <f t="shared" si="74"/>
        <v>#VALUE!</v>
      </c>
      <c r="N2433" t="e">
        <f t="shared" si="75"/>
        <v>#VALUE!</v>
      </c>
    </row>
    <row r="2434" spans="12:14">
      <c r="L2434">
        <v>2427</v>
      </c>
      <c r="M2434" t="e">
        <f t="shared" si="74"/>
        <v>#VALUE!</v>
      </c>
      <c r="N2434" t="e">
        <f t="shared" si="75"/>
        <v>#VALUE!</v>
      </c>
    </row>
    <row r="2435" spans="12:14">
      <c r="L2435">
        <v>2428</v>
      </c>
      <c r="M2435" t="e">
        <f t="shared" si="74"/>
        <v>#VALUE!</v>
      </c>
      <c r="N2435" t="e">
        <f t="shared" si="75"/>
        <v>#VALUE!</v>
      </c>
    </row>
    <row r="2436" spans="12:14">
      <c r="L2436">
        <v>2429</v>
      </c>
      <c r="M2436" t="e">
        <f t="shared" si="74"/>
        <v>#VALUE!</v>
      </c>
      <c r="N2436" t="e">
        <f t="shared" si="75"/>
        <v>#VALUE!</v>
      </c>
    </row>
    <row r="2437" spans="12:14">
      <c r="L2437">
        <v>2430</v>
      </c>
      <c r="M2437" t="e">
        <f t="shared" si="74"/>
        <v>#VALUE!</v>
      </c>
      <c r="N2437" t="e">
        <f t="shared" si="75"/>
        <v>#VALUE!</v>
      </c>
    </row>
    <row r="2438" spans="12:14">
      <c r="L2438">
        <v>2431</v>
      </c>
      <c r="M2438" t="e">
        <f t="shared" si="74"/>
        <v>#VALUE!</v>
      </c>
      <c r="N2438" t="e">
        <f t="shared" si="75"/>
        <v>#VALUE!</v>
      </c>
    </row>
    <row r="2439" spans="12:14">
      <c r="L2439">
        <v>2432</v>
      </c>
      <c r="M2439" t="e">
        <f t="shared" si="74"/>
        <v>#VALUE!</v>
      </c>
      <c r="N2439" t="e">
        <f t="shared" si="75"/>
        <v>#VALUE!</v>
      </c>
    </row>
    <row r="2440" spans="12:14">
      <c r="L2440">
        <v>2433</v>
      </c>
      <c r="M2440" t="e">
        <f t="shared" ref="M2440:M2503" si="76">HYPGEOMDIST(L2440,$C$9,$B$9,$A$9)</f>
        <v>#VALUE!</v>
      </c>
      <c r="N2440" t="e">
        <f t="shared" si="75"/>
        <v>#VALUE!</v>
      </c>
    </row>
    <row r="2441" spans="12:14">
      <c r="L2441">
        <v>2434</v>
      </c>
      <c r="M2441" t="e">
        <f t="shared" si="76"/>
        <v>#VALUE!</v>
      </c>
      <c r="N2441" t="e">
        <f t="shared" ref="N2441:N2504" si="77">N2440+M2440</f>
        <v>#VALUE!</v>
      </c>
    </row>
    <row r="2442" spans="12:14">
      <c r="L2442">
        <v>2435</v>
      </c>
      <c r="M2442" t="e">
        <f t="shared" si="76"/>
        <v>#VALUE!</v>
      </c>
      <c r="N2442" t="e">
        <f t="shared" si="77"/>
        <v>#VALUE!</v>
      </c>
    </row>
    <row r="2443" spans="12:14">
      <c r="L2443">
        <v>2436</v>
      </c>
      <c r="M2443" t="e">
        <f t="shared" si="76"/>
        <v>#VALUE!</v>
      </c>
      <c r="N2443" t="e">
        <f t="shared" si="77"/>
        <v>#VALUE!</v>
      </c>
    </row>
    <row r="2444" spans="12:14">
      <c r="L2444">
        <v>2437</v>
      </c>
      <c r="M2444" t="e">
        <f t="shared" si="76"/>
        <v>#VALUE!</v>
      </c>
      <c r="N2444" t="e">
        <f t="shared" si="77"/>
        <v>#VALUE!</v>
      </c>
    </row>
    <row r="2445" spans="12:14">
      <c r="L2445">
        <v>2438</v>
      </c>
      <c r="M2445" t="e">
        <f t="shared" si="76"/>
        <v>#VALUE!</v>
      </c>
      <c r="N2445" t="e">
        <f t="shared" si="77"/>
        <v>#VALUE!</v>
      </c>
    </row>
    <row r="2446" spans="12:14">
      <c r="L2446">
        <v>2439</v>
      </c>
      <c r="M2446" t="e">
        <f t="shared" si="76"/>
        <v>#VALUE!</v>
      </c>
      <c r="N2446" t="e">
        <f t="shared" si="77"/>
        <v>#VALUE!</v>
      </c>
    </row>
    <row r="2447" spans="12:14">
      <c r="L2447">
        <v>2440</v>
      </c>
      <c r="M2447" t="e">
        <f t="shared" si="76"/>
        <v>#VALUE!</v>
      </c>
      <c r="N2447" t="e">
        <f t="shared" si="77"/>
        <v>#VALUE!</v>
      </c>
    </row>
    <row r="2448" spans="12:14">
      <c r="L2448">
        <v>2441</v>
      </c>
      <c r="M2448" t="e">
        <f t="shared" si="76"/>
        <v>#VALUE!</v>
      </c>
      <c r="N2448" t="e">
        <f t="shared" si="77"/>
        <v>#VALUE!</v>
      </c>
    </row>
    <row r="2449" spans="12:14">
      <c r="L2449">
        <v>2442</v>
      </c>
      <c r="M2449" t="e">
        <f t="shared" si="76"/>
        <v>#VALUE!</v>
      </c>
      <c r="N2449" t="e">
        <f t="shared" si="77"/>
        <v>#VALUE!</v>
      </c>
    </row>
    <row r="2450" spans="12:14">
      <c r="L2450">
        <v>2443</v>
      </c>
      <c r="M2450" t="e">
        <f t="shared" si="76"/>
        <v>#VALUE!</v>
      </c>
      <c r="N2450" t="e">
        <f t="shared" si="77"/>
        <v>#VALUE!</v>
      </c>
    </row>
    <row r="2451" spans="12:14">
      <c r="L2451">
        <v>2444</v>
      </c>
      <c r="M2451" t="e">
        <f t="shared" si="76"/>
        <v>#VALUE!</v>
      </c>
      <c r="N2451" t="e">
        <f t="shared" si="77"/>
        <v>#VALUE!</v>
      </c>
    </row>
    <row r="2452" spans="12:14">
      <c r="L2452">
        <v>2445</v>
      </c>
      <c r="M2452" t="e">
        <f t="shared" si="76"/>
        <v>#VALUE!</v>
      </c>
      <c r="N2452" t="e">
        <f t="shared" si="77"/>
        <v>#VALUE!</v>
      </c>
    </row>
    <row r="2453" spans="12:14">
      <c r="L2453">
        <v>2446</v>
      </c>
      <c r="M2453" t="e">
        <f t="shared" si="76"/>
        <v>#VALUE!</v>
      </c>
      <c r="N2453" t="e">
        <f t="shared" si="77"/>
        <v>#VALUE!</v>
      </c>
    </row>
    <row r="2454" spans="12:14">
      <c r="L2454">
        <v>2447</v>
      </c>
      <c r="M2454" t="e">
        <f t="shared" si="76"/>
        <v>#VALUE!</v>
      </c>
      <c r="N2454" t="e">
        <f t="shared" si="77"/>
        <v>#VALUE!</v>
      </c>
    </row>
    <row r="2455" spans="12:14">
      <c r="L2455">
        <v>2448</v>
      </c>
      <c r="M2455" t="e">
        <f t="shared" si="76"/>
        <v>#VALUE!</v>
      </c>
      <c r="N2455" t="e">
        <f t="shared" si="77"/>
        <v>#VALUE!</v>
      </c>
    </row>
    <row r="2456" spans="12:14">
      <c r="L2456">
        <v>2449</v>
      </c>
      <c r="M2456" t="e">
        <f t="shared" si="76"/>
        <v>#VALUE!</v>
      </c>
      <c r="N2456" t="e">
        <f t="shared" si="77"/>
        <v>#VALUE!</v>
      </c>
    </row>
    <row r="2457" spans="12:14">
      <c r="L2457">
        <v>2450</v>
      </c>
      <c r="M2457" t="e">
        <f t="shared" si="76"/>
        <v>#VALUE!</v>
      </c>
      <c r="N2457" t="e">
        <f t="shared" si="77"/>
        <v>#VALUE!</v>
      </c>
    </row>
    <row r="2458" spans="12:14">
      <c r="L2458">
        <v>2451</v>
      </c>
      <c r="M2458" t="e">
        <f t="shared" si="76"/>
        <v>#VALUE!</v>
      </c>
      <c r="N2458" t="e">
        <f t="shared" si="77"/>
        <v>#VALUE!</v>
      </c>
    </row>
    <row r="2459" spans="12:14">
      <c r="L2459">
        <v>2452</v>
      </c>
      <c r="M2459" t="e">
        <f t="shared" si="76"/>
        <v>#VALUE!</v>
      </c>
      <c r="N2459" t="e">
        <f t="shared" si="77"/>
        <v>#VALUE!</v>
      </c>
    </row>
    <row r="2460" spans="12:14">
      <c r="L2460">
        <v>2453</v>
      </c>
      <c r="M2460" t="e">
        <f t="shared" si="76"/>
        <v>#VALUE!</v>
      </c>
      <c r="N2460" t="e">
        <f t="shared" si="77"/>
        <v>#VALUE!</v>
      </c>
    </row>
    <row r="2461" spans="12:14">
      <c r="L2461">
        <v>2454</v>
      </c>
      <c r="M2461" t="e">
        <f t="shared" si="76"/>
        <v>#VALUE!</v>
      </c>
      <c r="N2461" t="e">
        <f t="shared" si="77"/>
        <v>#VALUE!</v>
      </c>
    </row>
    <row r="2462" spans="12:14">
      <c r="L2462">
        <v>2455</v>
      </c>
      <c r="M2462" t="e">
        <f t="shared" si="76"/>
        <v>#VALUE!</v>
      </c>
      <c r="N2462" t="e">
        <f t="shared" si="77"/>
        <v>#VALUE!</v>
      </c>
    </row>
    <row r="2463" spans="12:14">
      <c r="L2463">
        <v>2456</v>
      </c>
      <c r="M2463" t="e">
        <f t="shared" si="76"/>
        <v>#VALUE!</v>
      </c>
      <c r="N2463" t="e">
        <f t="shared" si="77"/>
        <v>#VALUE!</v>
      </c>
    </row>
    <row r="2464" spans="12:14">
      <c r="L2464">
        <v>2457</v>
      </c>
      <c r="M2464" t="e">
        <f t="shared" si="76"/>
        <v>#VALUE!</v>
      </c>
      <c r="N2464" t="e">
        <f t="shared" si="77"/>
        <v>#VALUE!</v>
      </c>
    </row>
    <row r="2465" spans="12:14">
      <c r="L2465">
        <v>2458</v>
      </c>
      <c r="M2465" t="e">
        <f t="shared" si="76"/>
        <v>#VALUE!</v>
      </c>
      <c r="N2465" t="e">
        <f t="shared" si="77"/>
        <v>#VALUE!</v>
      </c>
    </row>
    <row r="2466" spans="12:14">
      <c r="L2466">
        <v>2459</v>
      </c>
      <c r="M2466" t="e">
        <f t="shared" si="76"/>
        <v>#VALUE!</v>
      </c>
      <c r="N2466" t="e">
        <f t="shared" si="77"/>
        <v>#VALUE!</v>
      </c>
    </row>
    <row r="2467" spans="12:14">
      <c r="L2467">
        <v>2460</v>
      </c>
      <c r="M2467" t="e">
        <f t="shared" si="76"/>
        <v>#VALUE!</v>
      </c>
      <c r="N2467" t="e">
        <f t="shared" si="77"/>
        <v>#VALUE!</v>
      </c>
    </row>
    <row r="2468" spans="12:14">
      <c r="L2468">
        <v>2461</v>
      </c>
      <c r="M2468" t="e">
        <f t="shared" si="76"/>
        <v>#VALUE!</v>
      </c>
      <c r="N2468" t="e">
        <f t="shared" si="77"/>
        <v>#VALUE!</v>
      </c>
    </row>
    <row r="2469" spans="12:14">
      <c r="L2469">
        <v>2462</v>
      </c>
      <c r="M2469" t="e">
        <f t="shared" si="76"/>
        <v>#VALUE!</v>
      </c>
      <c r="N2469" t="e">
        <f t="shared" si="77"/>
        <v>#VALUE!</v>
      </c>
    </row>
    <row r="2470" spans="12:14">
      <c r="L2470">
        <v>2463</v>
      </c>
      <c r="M2470" t="e">
        <f t="shared" si="76"/>
        <v>#VALUE!</v>
      </c>
      <c r="N2470" t="e">
        <f t="shared" si="77"/>
        <v>#VALUE!</v>
      </c>
    </row>
    <row r="2471" spans="12:14">
      <c r="L2471">
        <v>2464</v>
      </c>
      <c r="M2471" t="e">
        <f t="shared" si="76"/>
        <v>#VALUE!</v>
      </c>
      <c r="N2471" t="e">
        <f t="shared" si="77"/>
        <v>#VALUE!</v>
      </c>
    </row>
    <row r="2472" spans="12:14">
      <c r="L2472">
        <v>2465</v>
      </c>
      <c r="M2472" t="e">
        <f t="shared" si="76"/>
        <v>#VALUE!</v>
      </c>
      <c r="N2472" t="e">
        <f t="shared" si="77"/>
        <v>#VALUE!</v>
      </c>
    </row>
    <row r="2473" spans="12:14">
      <c r="L2473">
        <v>2466</v>
      </c>
      <c r="M2473" t="e">
        <f t="shared" si="76"/>
        <v>#VALUE!</v>
      </c>
      <c r="N2473" t="e">
        <f t="shared" si="77"/>
        <v>#VALUE!</v>
      </c>
    </row>
    <row r="2474" spans="12:14">
      <c r="L2474">
        <v>2467</v>
      </c>
      <c r="M2474" t="e">
        <f t="shared" si="76"/>
        <v>#VALUE!</v>
      </c>
      <c r="N2474" t="e">
        <f t="shared" si="77"/>
        <v>#VALUE!</v>
      </c>
    </row>
    <row r="2475" spans="12:14">
      <c r="L2475">
        <v>2468</v>
      </c>
      <c r="M2475" t="e">
        <f t="shared" si="76"/>
        <v>#VALUE!</v>
      </c>
      <c r="N2475" t="e">
        <f t="shared" si="77"/>
        <v>#VALUE!</v>
      </c>
    </row>
    <row r="2476" spans="12:14">
      <c r="L2476">
        <v>2469</v>
      </c>
      <c r="M2476" t="e">
        <f t="shared" si="76"/>
        <v>#VALUE!</v>
      </c>
      <c r="N2476" t="e">
        <f t="shared" si="77"/>
        <v>#VALUE!</v>
      </c>
    </row>
    <row r="2477" spans="12:14">
      <c r="L2477">
        <v>2470</v>
      </c>
      <c r="M2477" t="e">
        <f t="shared" si="76"/>
        <v>#VALUE!</v>
      </c>
      <c r="N2477" t="e">
        <f t="shared" si="77"/>
        <v>#VALUE!</v>
      </c>
    </row>
    <row r="2478" spans="12:14">
      <c r="L2478">
        <v>2471</v>
      </c>
      <c r="M2478" t="e">
        <f t="shared" si="76"/>
        <v>#VALUE!</v>
      </c>
      <c r="N2478" t="e">
        <f t="shared" si="77"/>
        <v>#VALUE!</v>
      </c>
    </row>
    <row r="2479" spans="12:14">
      <c r="L2479">
        <v>2472</v>
      </c>
      <c r="M2479" t="e">
        <f t="shared" si="76"/>
        <v>#VALUE!</v>
      </c>
      <c r="N2479" t="e">
        <f t="shared" si="77"/>
        <v>#VALUE!</v>
      </c>
    </row>
    <row r="2480" spans="12:14">
      <c r="L2480">
        <v>2473</v>
      </c>
      <c r="M2480" t="e">
        <f t="shared" si="76"/>
        <v>#VALUE!</v>
      </c>
      <c r="N2480" t="e">
        <f t="shared" si="77"/>
        <v>#VALUE!</v>
      </c>
    </row>
    <row r="2481" spans="12:14">
      <c r="L2481">
        <v>2474</v>
      </c>
      <c r="M2481" t="e">
        <f t="shared" si="76"/>
        <v>#VALUE!</v>
      </c>
      <c r="N2481" t="e">
        <f t="shared" si="77"/>
        <v>#VALUE!</v>
      </c>
    </row>
    <row r="2482" spans="12:14">
      <c r="L2482">
        <v>2475</v>
      </c>
      <c r="M2482" t="e">
        <f t="shared" si="76"/>
        <v>#VALUE!</v>
      </c>
      <c r="N2482" t="e">
        <f t="shared" si="77"/>
        <v>#VALUE!</v>
      </c>
    </row>
    <row r="2483" spans="12:14">
      <c r="L2483">
        <v>2476</v>
      </c>
      <c r="M2483" t="e">
        <f t="shared" si="76"/>
        <v>#VALUE!</v>
      </c>
      <c r="N2483" t="e">
        <f t="shared" si="77"/>
        <v>#VALUE!</v>
      </c>
    </row>
    <row r="2484" spans="12:14">
      <c r="L2484">
        <v>2477</v>
      </c>
      <c r="M2484" t="e">
        <f t="shared" si="76"/>
        <v>#VALUE!</v>
      </c>
      <c r="N2484" t="e">
        <f t="shared" si="77"/>
        <v>#VALUE!</v>
      </c>
    </row>
    <row r="2485" spans="12:14">
      <c r="L2485">
        <v>2478</v>
      </c>
      <c r="M2485" t="e">
        <f t="shared" si="76"/>
        <v>#VALUE!</v>
      </c>
      <c r="N2485" t="e">
        <f t="shared" si="77"/>
        <v>#VALUE!</v>
      </c>
    </row>
    <row r="2486" spans="12:14">
      <c r="L2486">
        <v>2479</v>
      </c>
      <c r="M2486" t="e">
        <f t="shared" si="76"/>
        <v>#VALUE!</v>
      </c>
      <c r="N2486" t="e">
        <f t="shared" si="77"/>
        <v>#VALUE!</v>
      </c>
    </row>
    <row r="2487" spans="12:14">
      <c r="L2487">
        <v>2480</v>
      </c>
      <c r="M2487" t="e">
        <f t="shared" si="76"/>
        <v>#VALUE!</v>
      </c>
      <c r="N2487" t="e">
        <f t="shared" si="77"/>
        <v>#VALUE!</v>
      </c>
    </row>
    <row r="2488" spans="12:14">
      <c r="L2488">
        <v>2481</v>
      </c>
      <c r="M2488" t="e">
        <f t="shared" si="76"/>
        <v>#VALUE!</v>
      </c>
      <c r="N2488" t="e">
        <f t="shared" si="77"/>
        <v>#VALUE!</v>
      </c>
    </row>
    <row r="2489" spans="12:14">
      <c r="L2489">
        <v>2482</v>
      </c>
      <c r="M2489" t="e">
        <f t="shared" si="76"/>
        <v>#VALUE!</v>
      </c>
      <c r="N2489" t="e">
        <f t="shared" si="77"/>
        <v>#VALUE!</v>
      </c>
    </row>
    <row r="2490" spans="12:14">
      <c r="L2490">
        <v>2483</v>
      </c>
      <c r="M2490" t="e">
        <f t="shared" si="76"/>
        <v>#VALUE!</v>
      </c>
      <c r="N2490" t="e">
        <f t="shared" si="77"/>
        <v>#VALUE!</v>
      </c>
    </row>
    <row r="2491" spans="12:14">
      <c r="L2491">
        <v>2484</v>
      </c>
      <c r="M2491" t="e">
        <f t="shared" si="76"/>
        <v>#VALUE!</v>
      </c>
      <c r="N2491" t="e">
        <f t="shared" si="77"/>
        <v>#VALUE!</v>
      </c>
    </row>
    <row r="2492" spans="12:14">
      <c r="L2492">
        <v>2485</v>
      </c>
      <c r="M2492" t="e">
        <f t="shared" si="76"/>
        <v>#VALUE!</v>
      </c>
      <c r="N2492" t="e">
        <f t="shared" si="77"/>
        <v>#VALUE!</v>
      </c>
    </row>
    <row r="2493" spans="12:14">
      <c r="L2493">
        <v>2486</v>
      </c>
      <c r="M2493" t="e">
        <f t="shared" si="76"/>
        <v>#VALUE!</v>
      </c>
      <c r="N2493" t="e">
        <f t="shared" si="77"/>
        <v>#VALUE!</v>
      </c>
    </row>
    <row r="2494" spans="12:14">
      <c r="L2494">
        <v>2487</v>
      </c>
      <c r="M2494" t="e">
        <f t="shared" si="76"/>
        <v>#VALUE!</v>
      </c>
      <c r="N2494" t="e">
        <f t="shared" si="77"/>
        <v>#VALUE!</v>
      </c>
    </row>
    <row r="2495" spans="12:14">
      <c r="L2495">
        <v>2488</v>
      </c>
      <c r="M2495" t="e">
        <f t="shared" si="76"/>
        <v>#VALUE!</v>
      </c>
      <c r="N2495" t="e">
        <f t="shared" si="77"/>
        <v>#VALUE!</v>
      </c>
    </row>
    <row r="2496" spans="12:14">
      <c r="L2496">
        <v>2489</v>
      </c>
      <c r="M2496" t="e">
        <f t="shared" si="76"/>
        <v>#VALUE!</v>
      </c>
      <c r="N2496" t="e">
        <f t="shared" si="77"/>
        <v>#VALUE!</v>
      </c>
    </row>
    <row r="2497" spans="12:14">
      <c r="L2497">
        <v>2490</v>
      </c>
      <c r="M2497" t="e">
        <f t="shared" si="76"/>
        <v>#VALUE!</v>
      </c>
      <c r="N2497" t="e">
        <f t="shared" si="77"/>
        <v>#VALUE!</v>
      </c>
    </row>
    <row r="2498" spans="12:14">
      <c r="L2498">
        <v>2491</v>
      </c>
      <c r="M2498" t="e">
        <f t="shared" si="76"/>
        <v>#VALUE!</v>
      </c>
      <c r="N2498" t="e">
        <f t="shared" si="77"/>
        <v>#VALUE!</v>
      </c>
    </row>
    <row r="2499" spans="12:14">
      <c r="L2499">
        <v>2492</v>
      </c>
      <c r="M2499" t="e">
        <f t="shared" si="76"/>
        <v>#VALUE!</v>
      </c>
      <c r="N2499" t="e">
        <f t="shared" si="77"/>
        <v>#VALUE!</v>
      </c>
    </row>
    <row r="2500" spans="12:14">
      <c r="L2500">
        <v>2493</v>
      </c>
      <c r="M2500" t="e">
        <f t="shared" si="76"/>
        <v>#VALUE!</v>
      </c>
      <c r="N2500" t="e">
        <f t="shared" si="77"/>
        <v>#VALUE!</v>
      </c>
    </row>
    <row r="2501" spans="12:14">
      <c r="L2501">
        <v>2494</v>
      </c>
      <c r="M2501" t="e">
        <f t="shared" si="76"/>
        <v>#VALUE!</v>
      </c>
      <c r="N2501" t="e">
        <f t="shared" si="77"/>
        <v>#VALUE!</v>
      </c>
    </row>
    <row r="2502" spans="12:14">
      <c r="L2502">
        <v>2495</v>
      </c>
      <c r="M2502" t="e">
        <f t="shared" si="76"/>
        <v>#VALUE!</v>
      </c>
      <c r="N2502" t="e">
        <f t="shared" si="77"/>
        <v>#VALUE!</v>
      </c>
    </row>
    <row r="2503" spans="12:14">
      <c r="L2503">
        <v>2496</v>
      </c>
      <c r="M2503" t="e">
        <f t="shared" si="76"/>
        <v>#VALUE!</v>
      </c>
      <c r="N2503" t="e">
        <f t="shared" si="77"/>
        <v>#VALUE!</v>
      </c>
    </row>
    <row r="2504" spans="12:14">
      <c r="L2504">
        <v>2497</v>
      </c>
      <c r="M2504" t="e">
        <f t="shared" ref="M2504:M2567" si="78">HYPGEOMDIST(L2504,$C$9,$B$9,$A$9)</f>
        <v>#VALUE!</v>
      </c>
      <c r="N2504" t="e">
        <f t="shared" si="77"/>
        <v>#VALUE!</v>
      </c>
    </row>
    <row r="2505" spans="12:14">
      <c r="L2505">
        <v>2498</v>
      </c>
      <c r="M2505" t="e">
        <f t="shared" si="78"/>
        <v>#VALUE!</v>
      </c>
      <c r="N2505" t="e">
        <f t="shared" ref="N2505:N2568" si="79">N2504+M2504</f>
        <v>#VALUE!</v>
      </c>
    </row>
    <row r="2506" spans="12:14">
      <c r="L2506">
        <v>2499</v>
      </c>
      <c r="M2506" t="e">
        <f t="shared" si="78"/>
        <v>#VALUE!</v>
      </c>
      <c r="N2506" t="e">
        <f t="shared" si="79"/>
        <v>#VALUE!</v>
      </c>
    </row>
    <row r="2507" spans="12:14">
      <c r="L2507">
        <v>2500</v>
      </c>
      <c r="M2507" t="e">
        <f t="shared" si="78"/>
        <v>#VALUE!</v>
      </c>
      <c r="N2507" t="e">
        <f t="shared" si="79"/>
        <v>#VALUE!</v>
      </c>
    </row>
    <row r="2508" spans="12:14">
      <c r="L2508">
        <v>2501</v>
      </c>
      <c r="M2508" t="e">
        <f t="shared" si="78"/>
        <v>#VALUE!</v>
      </c>
      <c r="N2508" t="e">
        <f t="shared" si="79"/>
        <v>#VALUE!</v>
      </c>
    </row>
    <row r="2509" spans="12:14">
      <c r="L2509">
        <v>2502</v>
      </c>
      <c r="M2509" t="e">
        <f t="shared" si="78"/>
        <v>#VALUE!</v>
      </c>
      <c r="N2509" t="e">
        <f t="shared" si="79"/>
        <v>#VALUE!</v>
      </c>
    </row>
    <row r="2510" spans="12:14">
      <c r="L2510">
        <v>2503</v>
      </c>
      <c r="M2510" t="e">
        <f t="shared" si="78"/>
        <v>#VALUE!</v>
      </c>
      <c r="N2510" t="e">
        <f t="shared" si="79"/>
        <v>#VALUE!</v>
      </c>
    </row>
    <row r="2511" spans="12:14">
      <c r="L2511">
        <v>2504</v>
      </c>
      <c r="M2511" t="e">
        <f t="shared" si="78"/>
        <v>#VALUE!</v>
      </c>
      <c r="N2511" t="e">
        <f t="shared" si="79"/>
        <v>#VALUE!</v>
      </c>
    </row>
    <row r="2512" spans="12:14">
      <c r="L2512">
        <v>2505</v>
      </c>
      <c r="M2512" t="e">
        <f t="shared" si="78"/>
        <v>#VALUE!</v>
      </c>
      <c r="N2512" t="e">
        <f t="shared" si="79"/>
        <v>#VALUE!</v>
      </c>
    </row>
    <row r="2513" spans="12:14">
      <c r="L2513">
        <v>2506</v>
      </c>
      <c r="M2513" t="e">
        <f t="shared" si="78"/>
        <v>#VALUE!</v>
      </c>
      <c r="N2513" t="e">
        <f t="shared" si="79"/>
        <v>#VALUE!</v>
      </c>
    </row>
    <row r="2514" spans="12:14">
      <c r="L2514">
        <v>2507</v>
      </c>
      <c r="M2514" t="e">
        <f t="shared" si="78"/>
        <v>#VALUE!</v>
      </c>
      <c r="N2514" t="e">
        <f t="shared" si="79"/>
        <v>#VALUE!</v>
      </c>
    </row>
    <row r="2515" spans="12:14">
      <c r="L2515">
        <v>2508</v>
      </c>
      <c r="M2515" t="e">
        <f t="shared" si="78"/>
        <v>#VALUE!</v>
      </c>
      <c r="N2515" t="e">
        <f t="shared" si="79"/>
        <v>#VALUE!</v>
      </c>
    </row>
    <row r="2516" spans="12:14">
      <c r="L2516">
        <v>2509</v>
      </c>
      <c r="M2516" t="e">
        <f t="shared" si="78"/>
        <v>#VALUE!</v>
      </c>
      <c r="N2516" t="e">
        <f t="shared" si="79"/>
        <v>#VALUE!</v>
      </c>
    </row>
    <row r="2517" spans="12:14">
      <c r="L2517">
        <v>2510</v>
      </c>
      <c r="M2517" t="e">
        <f t="shared" si="78"/>
        <v>#VALUE!</v>
      </c>
      <c r="N2517" t="e">
        <f t="shared" si="79"/>
        <v>#VALUE!</v>
      </c>
    </row>
    <row r="2518" spans="12:14">
      <c r="L2518">
        <v>2511</v>
      </c>
      <c r="M2518" t="e">
        <f t="shared" si="78"/>
        <v>#VALUE!</v>
      </c>
      <c r="N2518" t="e">
        <f t="shared" si="79"/>
        <v>#VALUE!</v>
      </c>
    </row>
    <row r="2519" spans="12:14">
      <c r="L2519">
        <v>2512</v>
      </c>
      <c r="M2519" t="e">
        <f t="shared" si="78"/>
        <v>#VALUE!</v>
      </c>
      <c r="N2519" t="e">
        <f t="shared" si="79"/>
        <v>#VALUE!</v>
      </c>
    </row>
    <row r="2520" spans="12:14">
      <c r="L2520">
        <v>2513</v>
      </c>
      <c r="M2520" t="e">
        <f t="shared" si="78"/>
        <v>#VALUE!</v>
      </c>
      <c r="N2520" t="e">
        <f t="shared" si="79"/>
        <v>#VALUE!</v>
      </c>
    </row>
    <row r="2521" spans="12:14">
      <c r="L2521">
        <v>2514</v>
      </c>
      <c r="M2521" t="e">
        <f t="shared" si="78"/>
        <v>#VALUE!</v>
      </c>
      <c r="N2521" t="e">
        <f t="shared" si="79"/>
        <v>#VALUE!</v>
      </c>
    </row>
    <row r="2522" spans="12:14">
      <c r="L2522">
        <v>2515</v>
      </c>
      <c r="M2522" t="e">
        <f t="shared" si="78"/>
        <v>#VALUE!</v>
      </c>
      <c r="N2522" t="e">
        <f t="shared" si="79"/>
        <v>#VALUE!</v>
      </c>
    </row>
    <row r="2523" spans="12:14">
      <c r="L2523">
        <v>2516</v>
      </c>
      <c r="M2523" t="e">
        <f t="shared" si="78"/>
        <v>#VALUE!</v>
      </c>
      <c r="N2523" t="e">
        <f t="shared" si="79"/>
        <v>#VALUE!</v>
      </c>
    </row>
    <row r="2524" spans="12:14">
      <c r="L2524">
        <v>2517</v>
      </c>
      <c r="M2524" t="e">
        <f t="shared" si="78"/>
        <v>#VALUE!</v>
      </c>
      <c r="N2524" t="e">
        <f t="shared" si="79"/>
        <v>#VALUE!</v>
      </c>
    </row>
    <row r="2525" spans="12:14">
      <c r="L2525">
        <v>2518</v>
      </c>
      <c r="M2525" t="e">
        <f t="shared" si="78"/>
        <v>#VALUE!</v>
      </c>
      <c r="N2525" t="e">
        <f t="shared" si="79"/>
        <v>#VALUE!</v>
      </c>
    </row>
    <row r="2526" spans="12:14">
      <c r="L2526">
        <v>2519</v>
      </c>
      <c r="M2526" t="e">
        <f t="shared" si="78"/>
        <v>#VALUE!</v>
      </c>
      <c r="N2526" t="e">
        <f t="shared" si="79"/>
        <v>#VALUE!</v>
      </c>
    </row>
    <row r="2527" spans="12:14">
      <c r="L2527">
        <v>2520</v>
      </c>
      <c r="M2527" t="e">
        <f t="shared" si="78"/>
        <v>#VALUE!</v>
      </c>
      <c r="N2527" t="e">
        <f t="shared" si="79"/>
        <v>#VALUE!</v>
      </c>
    </row>
    <row r="2528" spans="12:14">
      <c r="L2528">
        <v>2521</v>
      </c>
      <c r="M2528" t="e">
        <f t="shared" si="78"/>
        <v>#VALUE!</v>
      </c>
      <c r="N2528" t="e">
        <f t="shared" si="79"/>
        <v>#VALUE!</v>
      </c>
    </row>
    <row r="2529" spans="12:14">
      <c r="L2529">
        <v>2522</v>
      </c>
      <c r="M2529" t="e">
        <f t="shared" si="78"/>
        <v>#VALUE!</v>
      </c>
      <c r="N2529" t="e">
        <f t="shared" si="79"/>
        <v>#VALUE!</v>
      </c>
    </row>
    <row r="2530" spans="12:14">
      <c r="L2530">
        <v>2523</v>
      </c>
      <c r="M2530" t="e">
        <f t="shared" si="78"/>
        <v>#VALUE!</v>
      </c>
      <c r="N2530" t="e">
        <f t="shared" si="79"/>
        <v>#VALUE!</v>
      </c>
    </row>
    <row r="2531" spans="12:14">
      <c r="L2531">
        <v>2524</v>
      </c>
      <c r="M2531" t="e">
        <f t="shared" si="78"/>
        <v>#VALUE!</v>
      </c>
      <c r="N2531" t="e">
        <f t="shared" si="79"/>
        <v>#VALUE!</v>
      </c>
    </row>
    <row r="2532" spans="12:14">
      <c r="L2532">
        <v>2525</v>
      </c>
      <c r="M2532" t="e">
        <f t="shared" si="78"/>
        <v>#VALUE!</v>
      </c>
      <c r="N2532" t="e">
        <f t="shared" si="79"/>
        <v>#VALUE!</v>
      </c>
    </row>
    <row r="2533" spans="12:14">
      <c r="L2533">
        <v>2526</v>
      </c>
      <c r="M2533" t="e">
        <f t="shared" si="78"/>
        <v>#VALUE!</v>
      </c>
      <c r="N2533" t="e">
        <f t="shared" si="79"/>
        <v>#VALUE!</v>
      </c>
    </row>
    <row r="2534" spans="12:14">
      <c r="L2534">
        <v>2527</v>
      </c>
      <c r="M2534" t="e">
        <f t="shared" si="78"/>
        <v>#VALUE!</v>
      </c>
      <c r="N2534" t="e">
        <f t="shared" si="79"/>
        <v>#VALUE!</v>
      </c>
    </row>
    <row r="2535" spans="12:14">
      <c r="L2535">
        <v>2528</v>
      </c>
      <c r="M2535" t="e">
        <f t="shared" si="78"/>
        <v>#VALUE!</v>
      </c>
      <c r="N2535" t="e">
        <f t="shared" si="79"/>
        <v>#VALUE!</v>
      </c>
    </row>
    <row r="2536" spans="12:14">
      <c r="L2536">
        <v>2529</v>
      </c>
      <c r="M2536" t="e">
        <f t="shared" si="78"/>
        <v>#VALUE!</v>
      </c>
      <c r="N2536" t="e">
        <f t="shared" si="79"/>
        <v>#VALUE!</v>
      </c>
    </row>
    <row r="2537" spans="12:14">
      <c r="L2537">
        <v>2530</v>
      </c>
      <c r="M2537" t="e">
        <f t="shared" si="78"/>
        <v>#VALUE!</v>
      </c>
      <c r="N2537" t="e">
        <f t="shared" si="79"/>
        <v>#VALUE!</v>
      </c>
    </row>
    <row r="2538" spans="12:14">
      <c r="L2538">
        <v>2531</v>
      </c>
      <c r="M2538" t="e">
        <f t="shared" si="78"/>
        <v>#VALUE!</v>
      </c>
      <c r="N2538" t="e">
        <f t="shared" si="79"/>
        <v>#VALUE!</v>
      </c>
    </row>
    <row r="2539" spans="12:14">
      <c r="L2539">
        <v>2532</v>
      </c>
      <c r="M2539" t="e">
        <f t="shared" si="78"/>
        <v>#VALUE!</v>
      </c>
      <c r="N2539" t="e">
        <f t="shared" si="79"/>
        <v>#VALUE!</v>
      </c>
    </row>
    <row r="2540" spans="12:14">
      <c r="L2540">
        <v>2533</v>
      </c>
      <c r="M2540" t="e">
        <f t="shared" si="78"/>
        <v>#VALUE!</v>
      </c>
      <c r="N2540" t="e">
        <f t="shared" si="79"/>
        <v>#VALUE!</v>
      </c>
    </row>
    <row r="2541" spans="12:14">
      <c r="L2541">
        <v>2534</v>
      </c>
      <c r="M2541" t="e">
        <f t="shared" si="78"/>
        <v>#VALUE!</v>
      </c>
      <c r="N2541" t="e">
        <f t="shared" si="79"/>
        <v>#VALUE!</v>
      </c>
    </row>
    <row r="2542" spans="12:14">
      <c r="L2542">
        <v>2535</v>
      </c>
      <c r="M2542" t="e">
        <f t="shared" si="78"/>
        <v>#VALUE!</v>
      </c>
      <c r="N2542" t="e">
        <f t="shared" si="79"/>
        <v>#VALUE!</v>
      </c>
    </row>
    <row r="2543" spans="12:14">
      <c r="L2543">
        <v>2536</v>
      </c>
      <c r="M2543" t="e">
        <f t="shared" si="78"/>
        <v>#VALUE!</v>
      </c>
      <c r="N2543" t="e">
        <f t="shared" si="79"/>
        <v>#VALUE!</v>
      </c>
    </row>
    <row r="2544" spans="12:14">
      <c r="L2544">
        <v>2537</v>
      </c>
      <c r="M2544" t="e">
        <f t="shared" si="78"/>
        <v>#VALUE!</v>
      </c>
      <c r="N2544" t="e">
        <f t="shared" si="79"/>
        <v>#VALUE!</v>
      </c>
    </row>
    <row r="2545" spans="12:14">
      <c r="L2545">
        <v>2538</v>
      </c>
      <c r="M2545" t="e">
        <f t="shared" si="78"/>
        <v>#VALUE!</v>
      </c>
      <c r="N2545" t="e">
        <f t="shared" si="79"/>
        <v>#VALUE!</v>
      </c>
    </row>
    <row r="2546" spans="12:14">
      <c r="L2546">
        <v>2539</v>
      </c>
      <c r="M2546" t="e">
        <f t="shared" si="78"/>
        <v>#VALUE!</v>
      </c>
      <c r="N2546" t="e">
        <f t="shared" si="79"/>
        <v>#VALUE!</v>
      </c>
    </row>
    <row r="2547" spans="12:14">
      <c r="L2547">
        <v>2540</v>
      </c>
      <c r="M2547" t="e">
        <f t="shared" si="78"/>
        <v>#VALUE!</v>
      </c>
      <c r="N2547" t="e">
        <f t="shared" si="79"/>
        <v>#VALUE!</v>
      </c>
    </row>
    <row r="2548" spans="12:14">
      <c r="L2548">
        <v>2541</v>
      </c>
      <c r="M2548" t="e">
        <f t="shared" si="78"/>
        <v>#VALUE!</v>
      </c>
      <c r="N2548" t="e">
        <f t="shared" si="79"/>
        <v>#VALUE!</v>
      </c>
    </row>
    <row r="2549" spans="12:14">
      <c r="L2549">
        <v>2542</v>
      </c>
      <c r="M2549" t="e">
        <f t="shared" si="78"/>
        <v>#VALUE!</v>
      </c>
      <c r="N2549" t="e">
        <f t="shared" si="79"/>
        <v>#VALUE!</v>
      </c>
    </row>
    <row r="2550" spans="12:14">
      <c r="L2550">
        <v>2543</v>
      </c>
      <c r="M2550" t="e">
        <f t="shared" si="78"/>
        <v>#VALUE!</v>
      </c>
      <c r="N2550" t="e">
        <f t="shared" si="79"/>
        <v>#VALUE!</v>
      </c>
    </row>
    <row r="2551" spans="12:14">
      <c r="L2551">
        <v>2544</v>
      </c>
      <c r="M2551" t="e">
        <f t="shared" si="78"/>
        <v>#VALUE!</v>
      </c>
      <c r="N2551" t="e">
        <f t="shared" si="79"/>
        <v>#VALUE!</v>
      </c>
    </row>
    <row r="2552" spans="12:14">
      <c r="L2552">
        <v>2545</v>
      </c>
      <c r="M2552" t="e">
        <f t="shared" si="78"/>
        <v>#VALUE!</v>
      </c>
      <c r="N2552" t="e">
        <f t="shared" si="79"/>
        <v>#VALUE!</v>
      </c>
    </row>
    <row r="2553" spans="12:14">
      <c r="L2553">
        <v>2546</v>
      </c>
      <c r="M2553" t="e">
        <f t="shared" si="78"/>
        <v>#VALUE!</v>
      </c>
      <c r="N2553" t="e">
        <f t="shared" si="79"/>
        <v>#VALUE!</v>
      </c>
    </row>
    <row r="2554" spans="12:14">
      <c r="L2554">
        <v>2547</v>
      </c>
      <c r="M2554" t="e">
        <f t="shared" si="78"/>
        <v>#VALUE!</v>
      </c>
      <c r="N2554" t="e">
        <f t="shared" si="79"/>
        <v>#VALUE!</v>
      </c>
    </row>
    <row r="2555" spans="12:14">
      <c r="L2555">
        <v>2548</v>
      </c>
      <c r="M2555" t="e">
        <f t="shared" si="78"/>
        <v>#VALUE!</v>
      </c>
      <c r="N2555" t="e">
        <f t="shared" si="79"/>
        <v>#VALUE!</v>
      </c>
    </row>
    <row r="2556" spans="12:14">
      <c r="L2556">
        <v>2549</v>
      </c>
      <c r="M2556" t="e">
        <f t="shared" si="78"/>
        <v>#VALUE!</v>
      </c>
      <c r="N2556" t="e">
        <f t="shared" si="79"/>
        <v>#VALUE!</v>
      </c>
    </row>
    <row r="2557" spans="12:14">
      <c r="L2557">
        <v>2550</v>
      </c>
      <c r="M2557" t="e">
        <f t="shared" si="78"/>
        <v>#VALUE!</v>
      </c>
      <c r="N2557" t="e">
        <f t="shared" si="79"/>
        <v>#VALUE!</v>
      </c>
    </row>
    <row r="2558" spans="12:14">
      <c r="L2558">
        <v>2551</v>
      </c>
      <c r="M2558" t="e">
        <f t="shared" si="78"/>
        <v>#VALUE!</v>
      </c>
      <c r="N2558" t="e">
        <f t="shared" si="79"/>
        <v>#VALUE!</v>
      </c>
    </row>
    <row r="2559" spans="12:14">
      <c r="L2559">
        <v>2552</v>
      </c>
      <c r="M2559" t="e">
        <f t="shared" si="78"/>
        <v>#VALUE!</v>
      </c>
      <c r="N2559" t="e">
        <f t="shared" si="79"/>
        <v>#VALUE!</v>
      </c>
    </row>
    <row r="2560" spans="12:14">
      <c r="L2560">
        <v>2553</v>
      </c>
      <c r="M2560" t="e">
        <f t="shared" si="78"/>
        <v>#VALUE!</v>
      </c>
      <c r="N2560" t="e">
        <f t="shared" si="79"/>
        <v>#VALUE!</v>
      </c>
    </row>
    <row r="2561" spans="12:14">
      <c r="L2561">
        <v>2554</v>
      </c>
      <c r="M2561" t="e">
        <f t="shared" si="78"/>
        <v>#VALUE!</v>
      </c>
      <c r="N2561" t="e">
        <f t="shared" si="79"/>
        <v>#VALUE!</v>
      </c>
    </row>
    <row r="2562" spans="12:14">
      <c r="L2562">
        <v>2555</v>
      </c>
      <c r="M2562" t="e">
        <f t="shared" si="78"/>
        <v>#VALUE!</v>
      </c>
      <c r="N2562" t="e">
        <f t="shared" si="79"/>
        <v>#VALUE!</v>
      </c>
    </row>
    <row r="2563" spans="12:14">
      <c r="L2563">
        <v>2556</v>
      </c>
      <c r="M2563" t="e">
        <f t="shared" si="78"/>
        <v>#VALUE!</v>
      </c>
      <c r="N2563" t="e">
        <f t="shared" si="79"/>
        <v>#VALUE!</v>
      </c>
    </row>
    <row r="2564" spans="12:14">
      <c r="L2564">
        <v>2557</v>
      </c>
      <c r="M2564" t="e">
        <f t="shared" si="78"/>
        <v>#VALUE!</v>
      </c>
      <c r="N2564" t="e">
        <f t="shared" si="79"/>
        <v>#VALUE!</v>
      </c>
    </row>
    <row r="2565" spans="12:14">
      <c r="L2565">
        <v>2558</v>
      </c>
      <c r="M2565" t="e">
        <f t="shared" si="78"/>
        <v>#VALUE!</v>
      </c>
      <c r="N2565" t="e">
        <f t="shared" si="79"/>
        <v>#VALUE!</v>
      </c>
    </row>
    <row r="2566" spans="12:14">
      <c r="L2566">
        <v>2559</v>
      </c>
      <c r="M2566" t="e">
        <f t="shared" si="78"/>
        <v>#VALUE!</v>
      </c>
      <c r="N2566" t="e">
        <f t="shared" si="79"/>
        <v>#VALUE!</v>
      </c>
    </row>
    <row r="2567" spans="12:14">
      <c r="L2567">
        <v>2560</v>
      </c>
      <c r="M2567" t="e">
        <f t="shared" si="78"/>
        <v>#VALUE!</v>
      </c>
      <c r="N2567" t="e">
        <f t="shared" si="79"/>
        <v>#VALUE!</v>
      </c>
    </row>
    <row r="2568" spans="12:14">
      <c r="L2568">
        <v>2561</v>
      </c>
      <c r="M2568" t="e">
        <f t="shared" ref="M2568:M2631" si="80">HYPGEOMDIST(L2568,$C$9,$B$9,$A$9)</f>
        <v>#VALUE!</v>
      </c>
      <c r="N2568" t="e">
        <f t="shared" si="79"/>
        <v>#VALUE!</v>
      </c>
    </row>
    <row r="2569" spans="12:14">
      <c r="L2569">
        <v>2562</v>
      </c>
      <c r="M2569" t="e">
        <f t="shared" si="80"/>
        <v>#VALUE!</v>
      </c>
      <c r="N2569" t="e">
        <f t="shared" ref="N2569:N2632" si="81">N2568+M2568</f>
        <v>#VALUE!</v>
      </c>
    </row>
    <row r="2570" spans="12:14">
      <c r="L2570">
        <v>2563</v>
      </c>
      <c r="M2570" t="e">
        <f t="shared" si="80"/>
        <v>#VALUE!</v>
      </c>
      <c r="N2570" t="e">
        <f t="shared" si="81"/>
        <v>#VALUE!</v>
      </c>
    </row>
    <row r="2571" spans="12:14">
      <c r="L2571">
        <v>2564</v>
      </c>
      <c r="M2571" t="e">
        <f t="shared" si="80"/>
        <v>#VALUE!</v>
      </c>
      <c r="N2571" t="e">
        <f t="shared" si="81"/>
        <v>#VALUE!</v>
      </c>
    </row>
    <row r="2572" spans="12:14">
      <c r="L2572">
        <v>2565</v>
      </c>
      <c r="M2572" t="e">
        <f t="shared" si="80"/>
        <v>#VALUE!</v>
      </c>
      <c r="N2572" t="e">
        <f t="shared" si="81"/>
        <v>#VALUE!</v>
      </c>
    </row>
    <row r="2573" spans="12:14">
      <c r="L2573">
        <v>2566</v>
      </c>
      <c r="M2573" t="e">
        <f t="shared" si="80"/>
        <v>#VALUE!</v>
      </c>
      <c r="N2573" t="e">
        <f t="shared" si="81"/>
        <v>#VALUE!</v>
      </c>
    </row>
    <row r="2574" spans="12:14">
      <c r="L2574">
        <v>2567</v>
      </c>
      <c r="M2574" t="e">
        <f t="shared" si="80"/>
        <v>#VALUE!</v>
      </c>
      <c r="N2574" t="e">
        <f t="shared" si="81"/>
        <v>#VALUE!</v>
      </c>
    </row>
    <row r="2575" spans="12:14">
      <c r="L2575">
        <v>2568</v>
      </c>
      <c r="M2575" t="e">
        <f t="shared" si="80"/>
        <v>#VALUE!</v>
      </c>
      <c r="N2575" t="e">
        <f t="shared" si="81"/>
        <v>#VALUE!</v>
      </c>
    </row>
    <row r="2576" spans="12:14">
      <c r="L2576">
        <v>2569</v>
      </c>
      <c r="M2576" t="e">
        <f t="shared" si="80"/>
        <v>#VALUE!</v>
      </c>
      <c r="N2576" t="e">
        <f t="shared" si="81"/>
        <v>#VALUE!</v>
      </c>
    </row>
    <row r="2577" spans="12:14">
      <c r="L2577">
        <v>2570</v>
      </c>
      <c r="M2577" t="e">
        <f t="shared" si="80"/>
        <v>#VALUE!</v>
      </c>
      <c r="N2577" t="e">
        <f t="shared" si="81"/>
        <v>#VALUE!</v>
      </c>
    </row>
    <row r="2578" spans="12:14">
      <c r="L2578">
        <v>2571</v>
      </c>
      <c r="M2578" t="e">
        <f t="shared" si="80"/>
        <v>#VALUE!</v>
      </c>
      <c r="N2578" t="e">
        <f t="shared" si="81"/>
        <v>#VALUE!</v>
      </c>
    </row>
    <row r="2579" spans="12:14">
      <c r="L2579">
        <v>2572</v>
      </c>
      <c r="M2579" t="e">
        <f t="shared" si="80"/>
        <v>#VALUE!</v>
      </c>
      <c r="N2579" t="e">
        <f t="shared" si="81"/>
        <v>#VALUE!</v>
      </c>
    </row>
    <row r="2580" spans="12:14">
      <c r="L2580">
        <v>2573</v>
      </c>
      <c r="M2580" t="e">
        <f t="shared" si="80"/>
        <v>#VALUE!</v>
      </c>
      <c r="N2580" t="e">
        <f t="shared" si="81"/>
        <v>#VALUE!</v>
      </c>
    </row>
    <row r="2581" spans="12:14">
      <c r="L2581">
        <v>2574</v>
      </c>
      <c r="M2581" t="e">
        <f t="shared" si="80"/>
        <v>#VALUE!</v>
      </c>
      <c r="N2581" t="e">
        <f t="shared" si="81"/>
        <v>#VALUE!</v>
      </c>
    </row>
    <row r="2582" spans="12:14">
      <c r="L2582">
        <v>2575</v>
      </c>
      <c r="M2582" t="e">
        <f t="shared" si="80"/>
        <v>#VALUE!</v>
      </c>
      <c r="N2582" t="e">
        <f t="shared" si="81"/>
        <v>#VALUE!</v>
      </c>
    </row>
    <row r="2583" spans="12:14">
      <c r="L2583">
        <v>2576</v>
      </c>
      <c r="M2583" t="e">
        <f t="shared" si="80"/>
        <v>#VALUE!</v>
      </c>
      <c r="N2583" t="e">
        <f t="shared" si="81"/>
        <v>#VALUE!</v>
      </c>
    </row>
    <row r="2584" spans="12:14">
      <c r="L2584">
        <v>2577</v>
      </c>
      <c r="M2584" t="e">
        <f t="shared" si="80"/>
        <v>#VALUE!</v>
      </c>
      <c r="N2584" t="e">
        <f t="shared" si="81"/>
        <v>#VALUE!</v>
      </c>
    </row>
    <row r="2585" spans="12:14">
      <c r="L2585">
        <v>2578</v>
      </c>
      <c r="M2585" t="e">
        <f t="shared" si="80"/>
        <v>#VALUE!</v>
      </c>
      <c r="N2585" t="e">
        <f t="shared" si="81"/>
        <v>#VALUE!</v>
      </c>
    </row>
    <row r="2586" spans="12:14">
      <c r="L2586">
        <v>2579</v>
      </c>
      <c r="M2586" t="e">
        <f t="shared" si="80"/>
        <v>#VALUE!</v>
      </c>
      <c r="N2586" t="e">
        <f t="shared" si="81"/>
        <v>#VALUE!</v>
      </c>
    </row>
    <row r="2587" spans="12:14">
      <c r="L2587">
        <v>2580</v>
      </c>
      <c r="M2587" t="e">
        <f t="shared" si="80"/>
        <v>#VALUE!</v>
      </c>
      <c r="N2587" t="e">
        <f t="shared" si="81"/>
        <v>#VALUE!</v>
      </c>
    </row>
    <row r="2588" spans="12:14">
      <c r="L2588">
        <v>2581</v>
      </c>
      <c r="M2588" t="e">
        <f t="shared" si="80"/>
        <v>#VALUE!</v>
      </c>
      <c r="N2588" t="e">
        <f t="shared" si="81"/>
        <v>#VALUE!</v>
      </c>
    </row>
    <row r="2589" spans="12:14">
      <c r="L2589">
        <v>2582</v>
      </c>
      <c r="M2589" t="e">
        <f t="shared" si="80"/>
        <v>#VALUE!</v>
      </c>
      <c r="N2589" t="e">
        <f t="shared" si="81"/>
        <v>#VALUE!</v>
      </c>
    </row>
    <row r="2590" spans="12:14">
      <c r="L2590">
        <v>2583</v>
      </c>
      <c r="M2590" t="e">
        <f t="shared" si="80"/>
        <v>#VALUE!</v>
      </c>
      <c r="N2590" t="e">
        <f t="shared" si="81"/>
        <v>#VALUE!</v>
      </c>
    </row>
    <row r="2591" spans="12:14">
      <c r="L2591">
        <v>2584</v>
      </c>
      <c r="M2591" t="e">
        <f t="shared" si="80"/>
        <v>#VALUE!</v>
      </c>
      <c r="N2591" t="e">
        <f t="shared" si="81"/>
        <v>#VALUE!</v>
      </c>
    </row>
    <row r="2592" spans="12:14">
      <c r="L2592">
        <v>2585</v>
      </c>
      <c r="M2592" t="e">
        <f t="shared" si="80"/>
        <v>#VALUE!</v>
      </c>
      <c r="N2592" t="e">
        <f t="shared" si="81"/>
        <v>#VALUE!</v>
      </c>
    </row>
    <row r="2593" spans="12:14">
      <c r="L2593">
        <v>2586</v>
      </c>
      <c r="M2593" t="e">
        <f t="shared" si="80"/>
        <v>#VALUE!</v>
      </c>
      <c r="N2593" t="e">
        <f t="shared" si="81"/>
        <v>#VALUE!</v>
      </c>
    </row>
    <row r="2594" spans="12:14">
      <c r="L2594">
        <v>2587</v>
      </c>
      <c r="M2594" t="e">
        <f t="shared" si="80"/>
        <v>#VALUE!</v>
      </c>
      <c r="N2594" t="e">
        <f t="shared" si="81"/>
        <v>#VALUE!</v>
      </c>
    </row>
    <row r="2595" spans="12:14">
      <c r="L2595">
        <v>2588</v>
      </c>
      <c r="M2595" t="e">
        <f t="shared" si="80"/>
        <v>#VALUE!</v>
      </c>
      <c r="N2595" t="e">
        <f t="shared" si="81"/>
        <v>#VALUE!</v>
      </c>
    </row>
    <row r="2596" spans="12:14">
      <c r="L2596">
        <v>2589</v>
      </c>
      <c r="M2596" t="e">
        <f t="shared" si="80"/>
        <v>#VALUE!</v>
      </c>
      <c r="N2596" t="e">
        <f t="shared" si="81"/>
        <v>#VALUE!</v>
      </c>
    </row>
    <row r="2597" spans="12:14">
      <c r="L2597">
        <v>2590</v>
      </c>
      <c r="M2597" t="e">
        <f t="shared" si="80"/>
        <v>#VALUE!</v>
      </c>
      <c r="N2597" t="e">
        <f t="shared" si="81"/>
        <v>#VALUE!</v>
      </c>
    </row>
    <row r="2598" spans="12:14">
      <c r="L2598">
        <v>2591</v>
      </c>
      <c r="M2598" t="e">
        <f t="shared" si="80"/>
        <v>#VALUE!</v>
      </c>
      <c r="N2598" t="e">
        <f t="shared" si="81"/>
        <v>#VALUE!</v>
      </c>
    </row>
    <row r="2599" spans="12:14">
      <c r="L2599">
        <v>2592</v>
      </c>
      <c r="M2599" t="e">
        <f t="shared" si="80"/>
        <v>#VALUE!</v>
      </c>
      <c r="N2599" t="e">
        <f t="shared" si="81"/>
        <v>#VALUE!</v>
      </c>
    </row>
    <row r="2600" spans="12:14">
      <c r="L2600">
        <v>2593</v>
      </c>
      <c r="M2600" t="e">
        <f t="shared" si="80"/>
        <v>#VALUE!</v>
      </c>
      <c r="N2600" t="e">
        <f t="shared" si="81"/>
        <v>#VALUE!</v>
      </c>
    </row>
    <row r="2601" spans="12:14">
      <c r="L2601">
        <v>2594</v>
      </c>
      <c r="M2601" t="e">
        <f t="shared" si="80"/>
        <v>#VALUE!</v>
      </c>
      <c r="N2601" t="e">
        <f t="shared" si="81"/>
        <v>#VALUE!</v>
      </c>
    </row>
    <row r="2602" spans="12:14">
      <c r="L2602">
        <v>2595</v>
      </c>
      <c r="M2602" t="e">
        <f t="shared" si="80"/>
        <v>#VALUE!</v>
      </c>
      <c r="N2602" t="e">
        <f t="shared" si="81"/>
        <v>#VALUE!</v>
      </c>
    </row>
    <row r="2603" spans="12:14">
      <c r="L2603">
        <v>2596</v>
      </c>
      <c r="M2603" t="e">
        <f t="shared" si="80"/>
        <v>#VALUE!</v>
      </c>
      <c r="N2603" t="e">
        <f t="shared" si="81"/>
        <v>#VALUE!</v>
      </c>
    </row>
    <row r="2604" spans="12:14">
      <c r="L2604">
        <v>2597</v>
      </c>
      <c r="M2604" t="e">
        <f t="shared" si="80"/>
        <v>#VALUE!</v>
      </c>
      <c r="N2604" t="e">
        <f t="shared" si="81"/>
        <v>#VALUE!</v>
      </c>
    </row>
    <row r="2605" spans="12:14">
      <c r="L2605">
        <v>2598</v>
      </c>
      <c r="M2605" t="e">
        <f t="shared" si="80"/>
        <v>#VALUE!</v>
      </c>
      <c r="N2605" t="e">
        <f t="shared" si="81"/>
        <v>#VALUE!</v>
      </c>
    </row>
    <row r="2606" spans="12:14">
      <c r="L2606">
        <v>2599</v>
      </c>
      <c r="M2606" t="e">
        <f t="shared" si="80"/>
        <v>#VALUE!</v>
      </c>
      <c r="N2606" t="e">
        <f t="shared" si="81"/>
        <v>#VALUE!</v>
      </c>
    </row>
    <row r="2607" spans="12:14">
      <c r="L2607">
        <v>2600</v>
      </c>
      <c r="M2607" t="e">
        <f t="shared" si="80"/>
        <v>#VALUE!</v>
      </c>
      <c r="N2607" t="e">
        <f t="shared" si="81"/>
        <v>#VALUE!</v>
      </c>
    </row>
    <row r="2608" spans="12:14">
      <c r="L2608">
        <v>2601</v>
      </c>
      <c r="M2608" t="e">
        <f t="shared" si="80"/>
        <v>#VALUE!</v>
      </c>
      <c r="N2608" t="e">
        <f t="shared" si="81"/>
        <v>#VALUE!</v>
      </c>
    </row>
    <row r="2609" spans="12:14">
      <c r="L2609">
        <v>2602</v>
      </c>
      <c r="M2609" t="e">
        <f t="shared" si="80"/>
        <v>#VALUE!</v>
      </c>
      <c r="N2609" t="e">
        <f t="shared" si="81"/>
        <v>#VALUE!</v>
      </c>
    </row>
    <row r="2610" spans="12:14">
      <c r="L2610">
        <v>2603</v>
      </c>
      <c r="M2610" t="e">
        <f t="shared" si="80"/>
        <v>#VALUE!</v>
      </c>
      <c r="N2610" t="e">
        <f t="shared" si="81"/>
        <v>#VALUE!</v>
      </c>
    </row>
    <row r="2611" spans="12:14">
      <c r="L2611">
        <v>2604</v>
      </c>
      <c r="M2611" t="e">
        <f t="shared" si="80"/>
        <v>#VALUE!</v>
      </c>
      <c r="N2611" t="e">
        <f t="shared" si="81"/>
        <v>#VALUE!</v>
      </c>
    </row>
    <row r="2612" spans="12:14">
      <c r="L2612">
        <v>2605</v>
      </c>
      <c r="M2612" t="e">
        <f t="shared" si="80"/>
        <v>#VALUE!</v>
      </c>
      <c r="N2612" t="e">
        <f t="shared" si="81"/>
        <v>#VALUE!</v>
      </c>
    </row>
    <row r="2613" spans="12:14">
      <c r="L2613">
        <v>2606</v>
      </c>
      <c r="M2613" t="e">
        <f t="shared" si="80"/>
        <v>#VALUE!</v>
      </c>
      <c r="N2613" t="e">
        <f t="shared" si="81"/>
        <v>#VALUE!</v>
      </c>
    </row>
    <row r="2614" spans="12:14">
      <c r="L2614">
        <v>2607</v>
      </c>
      <c r="M2614" t="e">
        <f t="shared" si="80"/>
        <v>#VALUE!</v>
      </c>
      <c r="N2614" t="e">
        <f t="shared" si="81"/>
        <v>#VALUE!</v>
      </c>
    </row>
    <row r="2615" spans="12:14">
      <c r="L2615">
        <v>2608</v>
      </c>
      <c r="M2615" t="e">
        <f t="shared" si="80"/>
        <v>#VALUE!</v>
      </c>
      <c r="N2615" t="e">
        <f t="shared" si="81"/>
        <v>#VALUE!</v>
      </c>
    </row>
    <row r="2616" spans="12:14">
      <c r="L2616">
        <v>2609</v>
      </c>
      <c r="M2616" t="e">
        <f t="shared" si="80"/>
        <v>#VALUE!</v>
      </c>
      <c r="N2616" t="e">
        <f t="shared" si="81"/>
        <v>#VALUE!</v>
      </c>
    </row>
    <row r="2617" spans="12:14">
      <c r="L2617">
        <v>2610</v>
      </c>
      <c r="M2617" t="e">
        <f t="shared" si="80"/>
        <v>#VALUE!</v>
      </c>
      <c r="N2617" t="e">
        <f t="shared" si="81"/>
        <v>#VALUE!</v>
      </c>
    </row>
    <row r="2618" spans="12:14">
      <c r="L2618">
        <v>2611</v>
      </c>
      <c r="M2618" t="e">
        <f t="shared" si="80"/>
        <v>#VALUE!</v>
      </c>
      <c r="N2618" t="e">
        <f t="shared" si="81"/>
        <v>#VALUE!</v>
      </c>
    </row>
    <row r="2619" spans="12:14">
      <c r="L2619">
        <v>2612</v>
      </c>
      <c r="M2619" t="e">
        <f t="shared" si="80"/>
        <v>#VALUE!</v>
      </c>
      <c r="N2619" t="e">
        <f t="shared" si="81"/>
        <v>#VALUE!</v>
      </c>
    </row>
    <row r="2620" spans="12:14">
      <c r="L2620">
        <v>2613</v>
      </c>
      <c r="M2620" t="e">
        <f t="shared" si="80"/>
        <v>#VALUE!</v>
      </c>
      <c r="N2620" t="e">
        <f t="shared" si="81"/>
        <v>#VALUE!</v>
      </c>
    </row>
    <row r="2621" spans="12:14">
      <c r="L2621">
        <v>2614</v>
      </c>
      <c r="M2621" t="e">
        <f t="shared" si="80"/>
        <v>#VALUE!</v>
      </c>
      <c r="N2621" t="e">
        <f t="shared" si="81"/>
        <v>#VALUE!</v>
      </c>
    </row>
    <row r="2622" spans="12:14">
      <c r="L2622">
        <v>2615</v>
      </c>
      <c r="M2622" t="e">
        <f t="shared" si="80"/>
        <v>#VALUE!</v>
      </c>
      <c r="N2622" t="e">
        <f t="shared" si="81"/>
        <v>#VALUE!</v>
      </c>
    </row>
    <row r="2623" spans="12:14">
      <c r="L2623">
        <v>2616</v>
      </c>
      <c r="M2623" t="e">
        <f t="shared" si="80"/>
        <v>#VALUE!</v>
      </c>
      <c r="N2623" t="e">
        <f t="shared" si="81"/>
        <v>#VALUE!</v>
      </c>
    </row>
    <row r="2624" spans="12:14">
      <c r="L2624">
        <v>2617</v>
      </c>
      <c r="M2624" t="e">
        <f t="shared" si="80"/>
        <v>#VALUE!</v>
      </c>
      <c r="N2624" t="e">
        <f t="shared" si="81"/>
        <v>#VALUE!</v>
      </c>
    </row>
    <row r="2625" spans="12:14">
      <c r="L2625">
        <v>2618</v>
      </c>
      <c r="M2625" t="e">
        <f t="shared" si="80"/>
        <v>#VALUE!</v>
      </c>
      <c r="N2625" t="e">
        <f t="shared" si="81"/>
        <v>#VALUE!</v>
      </c>
    </row>
    <row r="2626" spans="12:14">
      <c r="L2626">
        <v>2619</v>
      </c>
      <c r="M2626" t="e">
        <f t="shared" si="80"/>
        <v>#VALUE!</v>
      </c>
      <c r="N2626" t="e">
        <f t="shared" si="81"/>
        <v>#VALUE!</v>
      </c>
    </row>
    <row r="2627" spans="12:14">
      <c r="L2627">
        <v>2620</v>
      </c>
      <c r="M2627" t="e">
        <f t="shared" si="80"/>
        <v>#VALUE!</v>
      </c>
      <c r="N2627" t="e">
        <f t="shared" si="81"/>
        <v>#VALUE!</v>
      </c>
    </row>
    <row r="2628" spans="12:14">
      <c r="L2628">
        <v>2621</v>
      </c>
      <c r="M2628" t="e">
        <f t="shared" si="80"/>
        <v>#VALUE!</v>
      </c>
      <c r="N2628" t="e">
        <f t="shared" si="81"/>
        <v>#VALUE!</v>
      </c>
    </row>
    <row r="2629" spans="12:14">
      <c r="L2629">
        <v>2622</v>
      </c>
      <c r="M2629" t="e">
        <f t="shared" si="80"/>
        <v>#VALUE!</v>
      </c>
      <c r="N2629" t="e">
        <f t="shared" si="81"/>
        <v>#VALUE!</v>
      </c>
    </row>
    <row r="2630" spans="12:14">
      <c r="L2630">
        <v>2623</v>
      </c>
      <c r="M2630" t="e">
        <f t="shared" si="80"/>
        <v>#VALUE!</v>
      </c>
      <c r="N2630" t="e">
        <f t="shared" si="81"/>
        <v>#VALUE!</v>
      </c>
    </row>
    <row r="2631" spans="12:14">
      <c r="L2631">
        <v>2624</v>
      </c>
      <c r="M2631" t="e">
        <f t="shared" si="80"/>
        <v>#VALUE!</v>
      </c>
      <c r="N2631" t="e">
        <f t="shared" si="81"/>
        <v>#VALUE!</v>
      </c>
    </row>
    <row r="2632" spans="12:14">
      <c r="L2632">
        <v>2625</v>
      </c>
      <c r="M2632" t="e">
        <f t="shared" ref="M2632:M2695" si="82">HYPGEOMDIST(L2632,$C$9,$B$9,$A$9)</f>
        <v>#VALUE!</v>
      </c>
      <c r="N2632" t="e">
        <f t="shared" si="81"/>
        <v>#VALUE!</v>
      </c>
    </row>
    <row r="2633" spans="12:14">
      <c r="L2633">
        <v>2626</v>
      </c>
      <c r="M2633" t="e">
        <f t="shared" si="82"/>
        <v>#VALUE!</v>
      </c>
      <c r="N2633" t="e">
        <f t="shared" ref="N2633:N2696" si="83">N2632+M2632</f>
        <v>#VALUE!</v>
      </c>
    </row>
    <row r="2634" spans="12:14">
      <c r="L2634">
        <v>2627</v>
      </c>
      <c r="M2634" t="e">
        <f t="shared" si="82"/>
        <v>#VALUE!</v>
      </c>
      <c r="N2634" t="e">
        <f t="shared" si="83"/>
        <v>#VALUE!</v>
      </c>
    </row>
    <row r="2635" spans="12:14">
      <c r="L2635">
        <v>2628</v>
      </c>
      <c r="M2635" t="e">
        <f t="shared" si="82"/>
        <v>#VALUE!</v>
      </c>
      <c r="N2635" t="e">
        <f t="shared" si="83"/>
        <v>#VALUE!</v>
      </c>
    </row>
    <row r="2636" spans="12:14">
      <c r="L2636">
        <v>2629</v>
      </c>
      <c r="M2636" t="e">
        <f t="shared" si="82"/>
        <v>#VALUE!</v>
      </c>
      <c r="N2636" t="e">
        <f t="shared" si="83"/>
        <v>#VALUE!</v>
      </c>
    </row>
    <row r="2637" spans="12:14">
      <c r="L2637">
        <v>2630</v>
      </c>
      <c r="M2637" t="e">
        <f t="shared" si="82"/>
        <v>#VALUE!</v>
      </c>
      <c r="N2637" t="e">
        <f t="shared" si="83"/>
        <v>#VALUE!</v>
      </c>
    </row>
    <row r="2638" spans="12:14">
      <c r="L2638">
        <v>2631</v>
      </c>
      <c r="M2638" t="e">
        <f t="shared" si="82"/>
        <v>#VALUE!</v>
      </c>
      <c r="N2638" t="e">
        <f t="shared" si="83"/>
        <v>#VALUE!</v>
      </c>
    </row>
    <row r="2639" spans="12:14">
      <c r="L2639">
        <v>2632</v>
      </c>
      <c r="M2639" t="e">
        <f t="shared" si="82"/>
        <v>#VALUE!</v>
      </c>
      <c r="N2639" t="e">
        <f t="shared" si="83"/>
        <v>#VALUE!</v>
      </c>
    </row>
    <row r="2640" spans="12:14">
      <c r="L2640">
        <v>2633</v>
      </c>
      <c r="M2640" t="e">
        <f t="shared" si="82"/>
        <v>#VALUE!</v>
      </c>
      <c r="N2640" t="e">
        <f t="shared" si="83"/>
        <v>#VALUE!</v>
      </c>
    </row>
    <row r="2641" spans="12:14">
      <c r="L2641">
        <v>2634</v>
      </c>
      <c r="M2641" t="e">
        <f t="shared" si="82"/>
        <v>#VALUE!</v>
      </c>
      <c r="N2641" t="e">
        <f t="shared" si="83"/>
        <v>#VALUE!</v>
      </c>
    </row>
    <row r="2642" spans="12:14">
      <c r="L2642">
        <v>2635</v>
      </c>
      <c r="M2642" t="e">
        <f t="shared" si="82"/>
        <v>#VALUE!</v>
      </c>
      <c r="N2642" t="e">
        <f t="shared" si="83"/>
        <v>#VALUE!</v>
      </c>
    </row>
    <row r="2643" spans="12:14">
      <c r="L2643">
        <v>2636</v>
      </c>
      <c r="M2643" t="e">
        <f t="shared" si="82"/>
        <v>#VALUE!</v>
      </c>
      <c r="N2643" t="e">
        <f t="shared" si="83"/>
        <v>#VALUE!</v>
      </c>
    </row>
    <row r="2644" spans="12:14">
      <c r="L2644">
        <v>2637</v>
      </c>
      <c r="M2644" t="e">
        <f t="shared" si="82"/>
        <v>#VALUE!</v>
      </c>
      <c r="N2644" t="e">
        <f t="shared" si="83"/>
        <v>#VALUE!</v>
      </c>
    </row>
    <row r="2645" spans="12:14">
      <c r="L2645">
        <v>2638</v>
      </c>
      <c r="M2645" t="e">
        <f t="shared" si="82"/>
        <v>#VALUE!</v>
      </c>
      <c r="N2645" t="e">
        <f t="shared" si="83"/>
        <v>#VALUE!</v>
      </c>
    </row>
    <row r="2646" spans="12:14">
      <c r="L2646">
        <v>2639</v>
      </c>
      <c r="M2646" t="e">
        <f t="shared" si="82"/>
        <v>#VALUE!</v>
      </c>
      <c r="N2646" t="e">
        <f t="shared" si="83"/>
        <v>#VALUE!</v>
      </c>
    </row>
    <row r="2647" spans="12:14">
      <c r="L2647">
        <v>2640</v>
      </c>
      <c r="M2647" t="e">
        <f t="shared" si="82"/>
        <v>#VALUE!</v>
      </c>
      <c r="N2647" t="e">
        <f t="shared" si="83"/>
        <v>#VALUE!</v>
      </c>
    </row>
    <row r="2648" spans="12:14">
      <c r="L2648">
        <v>2641</v>
      </c>
      <c r="M2648" t="e">
        <f t="shared" si="82"/>
        <v>#VALUE!</v>
      </c>
      <c r="N2648" t="e">
        <f t="shared" si="83"/>
        <v>#VALUE!</v>
      </c>
    </row>
    <row r="2649" spans="12:14">
      <c r="L2649">
        <v>2642</v>
      </c>
      <c r="M2649" t="e">
        <f t="shared" si="82"/>
        <v>#VALUE!</v>
      </c>
      <c r="N2649" t="e">
        <f t="shared" si="83"/>
        <v>#VALUE!</v>
      </c>
    </row>
    <row r="2650" spans="12:14">
      <c r="L2650">
        <v>2643</v>
      </c>
      <c r="M2650" t="e">
        <f t="shared" si="82"/>
        <v>#VALUE!</v>
      </c>
      <c r="N2650" t="e">
        <f t="shared" si="83"/>
        <v>#VALUE!</v>
      </c>
    </row>
    <row r="2651" spans="12:14">
      <c r="L2651">
        <v>2644</v>
      </c>
      <c r="M2651" t="e">
        <f t="shared" si="82"/>
        <v>#VALUE!</v>
      </c>
      <c r="N2651" t="e">
        <f t="shared" si="83"/>
        <v>#VALUE!</v>
      </c>
    </row>
    <row r="2652" spans="12:14">
      <c r="L2652">
        <v>2645</v>
      </c>
      <c r="M2652" t="e">
        <f t="shared" si="82"/>
        <v>#VALUE!</v>
      </c>
      <c r="N2652" t="e">
        <f t="shared" si="83"/>
        <v>#VALUE!</v>
      </c>
    </row>
    <row r="2653" spans="12:14">
      <c r="L2653">
        <v>2646</v>
      </c>
      <c r="M2653" t="e">
        <f t="shared" si="82"/>
        <v>#VALUE!</v>
      </c>
      <c r="N2653" t="e">
        <f t="shared" si="83"/>
        <v>#VALUE!</v>
      </c>
    </row>
    <row r="2654" spans="12:14">
      <c r="L2654">
        <v>2647</v>
      </c>
      <c r="M2654" t="e">
        <f t="shared" si="82"/>
        <v>#VALUE!</v>
      </c>
      <c r="N2654" t="e">
        <f t="shared" si="83"/>
        <v>#VALUE!</v>
      </c>
    </row>
    <row r="2655" spans="12:14">
      <c r="L2655">
        <v>2648</v>
      </c>
      <c r="M2655" t="e">
        <f t="shared" si="82"/>
        <v>#VALUE!</v>
      </c>
      <c r="N2655" t="e">
        <f t="shared" si="83"/>
        <v>#VALUE!</v>
      </c>
    </row>
    <row r="2656" spans="12:14">
      <c r="L2656">
        <v>2649</v>
      </c>
      <c r="M2656" t="e">
        <f t="shared" si="82"/>
        <v>#VALUE!</v>
      </c>
      <c r="N2656" t="e">
        <f t="shared" si="83"/>
        <v>#VALUE!</v>
      </c>
    </row>
    <row r="2657" spans="12:14">
      <c r="L2657">
        <v>2650</v>
      </c>
      <c r="M2657" t="e">
        <f t="shared" si="82"/>
        <v>#VALUE!</v>
      </c>
      <c r="N2657" t="e">
        <f t="shared" si="83"/>
        <v>#VALUE!</v>
      </c>
    </row>
    <row r="2658" spans="12:14">
      <c r="L2658">
        <v>2651</v>
      </c>
      <c r="M2658" t="e">
        <f t="shared" si="82"/>
        <v>#VALUE!</v>
      </c>
      <c r="N2658" t="e">
        <f t="shared" si="83"/>
        <v>#VALUE!</v>
      </c>
    </row>
    <row r="2659" spans="12:14">
      <c r="L2659">
        <v>2652</v>
      </c>
      <c r="M2659" t="e">
        <f t="shared" si="82"/>
        <v>#VALUE!</v>
      </c>
      <c r="N2659" t="e">
        <f t="shared" si="83"/>
        <v>#VALUE!</v>
      </c>
    </row>
    <row r="2660" spans="12:14">
      <c r="L2660">
        <v>2653</v>
      </c>
      <c r="M2660" t="e">
        <f t="shared" si="82"/>
        <v>#VALUE!</v>
      </c>
      <c r="N2660" t="e">
        <f t="shared" si="83"/>
        <v>#VALUE!</v>
      </c>
    </row>
    <row r="2661" spans="12:14">
      <c r="L2661">
        <v>2654</v>
      </c>
      <c r="M2661" t="e">
        <f t="shared" si="82"/>
        <v>#VALUE!</v>
      </c>
      <c r="N2661" t="e">
        <f t="shared" si="83"/>
        <v>#VALUE!</v>
      </c>
    </row>
    <row r="2662" spans="12:14">
      <c r="L2662">
        <v>2655</v>
      </c>
      <c r="M2662" t="e">
        <f t="shared" si="82"/>
        <v>#VALUE!</v>
      </c>
      <c r="N2662" t="e">
        <f t="shared" si="83"/>
        <v>#VALUE!</v>
      </c>
    </row>
    <row r="2663" spans="12:14">
      <c r="L2663">
        <v>2656</v>
      </c>
      <c r="M2663" t="e">
        <f t="shared" si="82"/>
        <v>#VALUE!</v>
      </c>
      <c r="N2663" t="e">
        <f t="shared" si="83"/>
        <v>#VALUE!</v>
      </c>
    </row>
    <row r="2664" spans="12:14">
      <c r="L2664">
        <v>2657</v>
      </c>
      <c r="M2664" t="e">
        <f t="shared" si="82"/>
        <v>#VALUE!</v>
      </c>
      <c r="N2664" t="e">
        <f t="shared" si="83"/>
        <v>#VALUE!</v>
      </c>
    </row>
    <row r="2665" spans="12:14">
      <c r="L2665">
        <v>2658</v>
      </c>
      <c r="M2665" t="e">
        <f t="shared" si="82"/>
        <v>#VALUE!</v>
      </c>
      <c r="N2665" t="e">
        <f t="shared" si="83"/>
        <v>#VALUE!</v>
      </c>
    </row>
    <row r="2666" spans="12:14">
      <c r="L2666">
        <v>2659</v>
      </c>
      <c r="M2666" t="e">
        <f t="shared" si="82"/>
        <v>#VALUE!</v>
      </c>
      <c r="N2666" t="e">
        <f t="shared" si="83"/>
        <v>#VALUE!</v>
      </c>
    </row>
    <row r="2667" spans="12:14">
      <c r="L2667">
        <v>2660</v>
      </c>
      <c r="M2667" t="e">
        <f t="shared" si="82"/>
        <v>#VALUE!</v>
      </c>
      <c r="N2667" t="e">
        <f t="shared" si="83"/>
        <v>#VALUE!</v>
      </c>
    </row>
    <row r="2668" spans="12:14">
      <c r="L2668">
        <v>2661</v>
      </c>
      <c r="M2668" t="e">
        <f t="shared" si="82"/>
        <v>#VALUE!</v>
      </c>
      <c r="N2668" t="e">
        <f t="shared" si="83"/>
        <v>#VALUE!</v>
      </c>
    </row>
    <row r="2669" spans="12:14">
      <c r="L2669">
        <v>2662</v>
      </c>
      <c r="M2669" t="e">
        <f t="shared" si="82"/>
        <v>#VALUE!</v>
      </c>
      <c r="N2669" t="e">
        <f t="shared" si="83"/>
        <v>#VALUE!</v>
      </c>
    </row>
    <row r="2670" spans="12:14">
      <c r="L2670">
        <v>2663</v>
      </c>
      <c r="M2670" t="e">
        <f t="shared" si="82"/>
        <v>#VALUE!</v>
      </c>
      <c r="N2670" t="e">
        <f t="shared" si="83"/>
        <v>#VALUE!</v>
      </c>
    </row>
    <row r="2671" spans="12:14">
      <c r="L2671">
        <v>2664</v>
      </c>
      <c r="M2671" t="e">
        <f t="shared" si="82"/>
        <v>#VALUE!</v>
      </c>
      <c r="N2671" t="e">
        <f t="shared" si="83"/>
        <v>#VALUE!</v>
      </c>
    </row>
    <row r="2672" spans="12:14">
      <c r="L2672">
        <v>2665</v>
      </c>
      <c r="M2672" t="e">
        <f t="shared" si="82"/>
        <v>#VALUE!</v>
      </c>
      <c r="N2672" t="e">
        <f t="shared" si="83"/>
        <v>#VALUE!</v>
      </c>
    </row>
    <row r="2673" spans="12:14">
      <c r="L2673">
        <v>2666</v>
      </c>
      <c r="M2673" t="e">
        <f t="shared" si="82"/>
        <v>#VALUE!</v>
      </c>
      <c r="N2673" t="e">
        <f t="shared" si="83"/>
        <v>#VALUE!</v>
      </c>
    </row>
    <row r="2674" spans="12:14">
      <c r="L2674">
        <v>2667</v>
      </c>
      <c r="M2674" t="e">
        <f t="shared" si="82"/>
        <v>#VALUE!</v>
      </c>
      <c r="N2674" t="e">
        <f t="shared" si="83"/>
        <v>#VALUE!</v>
      </c>
    </row>
    <row r="2675" spans="12:14">
      <c r="L2675">
        <v>2668</v>
      </c>
      <c r="M2675" t="e">
        <f t="shared" si="82"/>
        <v>#VALUE!</v>
      </c>
      <c r="N2675" t="e">
        <f t="shared" si="83"/>
        <v>#VALUE!</v>
      </c>
    </row>
    <row r="2676" spans="12:14">
      <c r="L2676">
        <v>2669</v>
      </c>
      <c r="M2676" t="e">
        <f t="shared" si="82"/>
        <v>#VALUE!</v>
      </c>
      <c r="N2676" t="e">
        <f t="shared" si="83"/>
        <v>#VALUE!</v>
      </c>
    </row>
    <row r="2677" spans="12:14">
      <c r="L2677">
        <v>2670</v>
      </c>
      <c r="M2677" t="e">
        <f t="shared" si="82"/>
        <v>#VALUE!</v>
      </c>
      <c r="N2677" t="e">
        <f t="shared" si="83"/>
        <v>#VALUE!</v>
      </c>
    </row>
    <row r="2678" spans="12:14">
      <c r="L2678">
        <v>2671</v>
      </c>
      <c r="M2678" t="e">
        <f t="shared" si="82"/>
        <v>#VALUE!</v>
      </c>
      <c r="N2678" t="e">
        <f t="shared" si="83"/>
        <v>#VALUE!</v>
      </c>
    </row>
    <row r="2679" spans="12:14">
      <c r="L2679">
        <v>2672</v>
      </c>
      <c r="M2679" t="e">
        <f t="shared" si="82"/>
        <v>#VALUE!</v>
      </c>
      <c r="N2679" t="e">
        <f t="shared" si="83"/>
        <v>#VALUE!</v>
      </c>
    </row>
    <row r="2680" spans="12:14">
      <c r="L2680">
        <v>2673</v>
      </c>
      <c r="M2680" t="e">
        <f t="shared" si="82"/>
        <v>#VALUE!</v>
      </c>
      <c r="N2680" t="e">
        <f t="shared" si="83"/>
        <v>#VALUE!</v>
      </c>
    </row>
    <row r="2681" spans="12:14">
      <c r="L2681">
        <v>2674</v>
      </c>
      <c r="M2681" t="e">
        <f t="shared" si="82"/>
        <v>#VALUE!</v>
      </c>
      <c r="N2681" t="e">
        <f t="shared" si="83"/>
        <v>#VALUE!</v>
      </c>
    </row>
    <row r="2682" spans="12:14">
      <c r="L2682">
        <v>2675</v>
      </c>
      <c r="M2682" t="e">
        <f t="shared" si="82"/>
        <v>#VALUE!</v>
      </c>
      <c r="N2682" t="e">
        <f t="shared" si="83"/>
        <v>#VALUE!</v>
      </c>
    </row>
    <row r="2683" spans="12:14">
      <c r="L2683">
        <v>2676</v>
      </c>
      <c r="M2683" t="e">
        <f t="shared" si="82"/>
        <v>#VALUE!</v>
      </c>
      <c r="N2683" t="e">
        <f t="shared" si="83"/>
        <v>#VALUE!</v>
      </c>
    </row>
    <row r="2684" spans="12:14">
      <c r="L2684">
        <v>2677</v>
      </c>
      <c r="M2684" t="e">
        <f t="shared" si="82"/>
        <v>#VALUE!</v>
      </c>
      <c r="N2684" t="e">
        <f t="shared" si="83"/>
        <v>#VALUE!</v>
      </c>
    </row>
    <row r="2685" spans="12:14">
      <c r="L2685">
        <v>2678</v>
      </c>
      <c r="M2685" t="e">
        <f t="shared" si="82"/>
        <v>#VALUE!</v>
      </c>
      <c r="N2685" t="e">
        <f t="shared" si="83"/>
        <v>#VALUE!</v>
      </c>
    </row>
    <row r="2686" spans="12:14">
      <c r="L2686">
        <v>2679</v>
      </c>
      <c r="M2686" t="e">
        <f t="shared" si="82"/>
        <v>#VALUE!</v>
      </c>
      <c r="N2686" t="e">
        <f t="shared" si="83"/>
        <v>#VALUE!</v>
      </c>
    </row>
    <row r="2687" spans="12:14">
      <c r="L2687">
        <v>2680</v>
      </c>
      <c r="M2687" t="e">
        <f t="shared" si="82"/>
        <v>#VALUE!</v>
      </c>
      <c r="N2687" t="e">
        <f t="shared" si="83"/>
        <v>#VALUE!</v>
      </c>
    </row>
    <row r="2688" spans="12:14">
      <c r="L2688">
        <v>2681</v>
      </c>
      <c r="M2688" t="e">
        <f t="shared" si="82"/>
        <v>#VALUE!</v>
      </c>
      <c r="N2688" t="e">
        <f t="shared" si="83"/>
        <v>#VALUE!</v>
      </c>
    </row>
    <row r="2689" spans="12:14">
      <c r="L2689">
        <v>2682</v>
      </c>
      <c r="M2689" t="e">
        <f t="shared" si="82"/>
        <v>#VALUE!</v>
      </c>
      <c r="N2689" t="e">
        <f t="shared" si="83"/>
        <v>#VALUE!</v>
      </c>
    </row>
    <row r="2690" spans="12:14">
      <c r="L2690">
        <v>2683</v>
      </c>
      <c r="M2690" t="e">
        <f t="shared" si="82"/>
        <v>#VALUE!</v>
      </c>
      <c r="N2690" t="e">
        <f t="shared" si="83"/>
        <v>#VALUE!</v>
      </c>
    </row>
    <row r="2691" spans="12:14">
      <c r="L2691">
        <v>2684</v>
      </c>
      <c r="M2691" t="e">
        <f t="shared" si="82"/>
        <v>#VALUE!</v>
      </c>
      <c r="N2691" t="e">
        <f t="shared" si="83"/>
        <v>#VALUE!</v>
      </c>
    </row>
    <row r="2692" spans="12:14">
      <c r="L2692">
        <v>2685</v>
      </c>
      <c r="M2692" t="e">
        <f t="shared" si="82"/>
        <v>#VALUE!</v>
      </c>
      <c r="N2692" t="e">
        <f t="shared" si="83"/>
        <v>#VALUE!</v>
      </c>
    </row>
    <row r="2693" spans="12:14">
      <c r="L2693">
        <v>2686</v>
      </c>
      <c r="M2693" t="e">
        <f t="shared" si="82"/>
        <v>#VALUE!</v>
      </c>
      <c r="N2693" t="e">
        <f t="shared" si="83"/>
        <v>#VALUE!</v>
      </c>
    </row>
    <row r="2694" spans="12:14">
      <c r="L2694">
        <v>2687</v>
      </c>
      <c r="M2694" t="e">
        <f t="shared" si="82"/>
        <v>#VALUE!</v>
      </c>
      <c r="N2694" t="e">
        <f t="shared" si="83"/>
        <v>#VALUE!</v>
      </c>
    </row>
    <row r="2695" spans="12:14">
      <c r="L2695">
        <v>2688</v>
      </c>
      <c r="M2695" t="e">
        <f t="shared" si="82"/>
        <v>#VALUE!</v>
      </c>
      <c r="N2695" t="e">
        <f t="shared" si="83"/>
        <v>#VALUE!</v>
      </c>
    </row>
    <row r="2696" spans="12:14">
      <c r="L2696">
        <v>2689</v>
      </c>
      <c r="M2696" t="e">
        <f t="shared" ref="M2696:M2759" si="84">HYPGEOMDIST(L2696,$C$9,$B$9,$A$9)</f>
        <v>#VALUE!</v>
      </c>
      <c r="N2696" t="e">
        <f t="shared" si="83"/>
        <v>#VALUE!</v>
      </c>
    </row>
    <row r="2697" spans="12:14">
      <c r="L2697">
        <v>2690</v>
      </c>
      <c r="M2697" t="e">
        <f t="shared" si="84"/>
        <v>#VALUE!</v>
      </c>
      <c r="N2697" t="e">
        <f t="shared" ref="N2697:N2760" si="85">N2696+M2696</f>
        <v>#VALUE!</v>
      </c>
    </row>
    <row r="2698" spans="12:14">
      <c r="L2698">
        <v>2691</v>
      </c>
      <c r="M2698" t="e">
        <f t="shared" si="84"/>
        <v>#VALUE!</v>
      </c>
      <c r="N2698" t="e">
        <f t="shared" si="85"/>
        <v>#VALUE!</v>
      </c>
    </row>
    <row r="2699" spans="12:14">
      <c r="L2699">
        <v>2692</v>
      </c>
      <c r="M2699" t="e">
        <f t="shared" si="84"/>
        <v>#VALUE!</v>
      </c>
      <c r="N2699" t="e">
        <f t="shared" si="85"/>
        <v>#VALUE!</v>
      </c>
    </row>
    <row r="2700" spans="12:14">
      <c r="L2700">
        <v>2693</v>
      </c>
      <c r="M2700" t="e">
        <f t="shared" si="84"/>
        <v>#VALUE!</v>
      </c>
      <c r="N2700" t="e">
        <f t="shared" si="85"/>
        <v>#VALUE!</v>
      </c>
    </row>
    <row r="2701" spans="12:14">
      <c r="L2701">
        <v>2694</v>
      </c>
      <c r="M2701" t="e">
        <f t="shared" si="84"/>
        <v>#VALUE!</v>
      </c>
      <c r="N2701" t="e">
        <f t="shared" si="85"/>
        <v>#VALUE!</v>
      </c>
    </row>
    <row r="2702" spans="12:14">
      <c r="L2702">
        <v>2695</v>
      </c>
      <c r="M2702" t="e">
        <f t="shared" si="84"/>
        <v>#VALUE!</v>
      </c>
      <c r="N2702" t="e">
        <f t="shared" si="85"/>
        <v>#VALUE!</v>
      </c>
    </row>
    <row r="2703" spans="12:14">
      <c r="L2703">
        <v>2696</v>
      </c>
      <c r="M2703" t="e">
        <f t="shared" si="84"/>
        <v>#VALUE!</v>
      </c>
      <c r="N2703" t="e">
        <f t="shared" si="85"/>
        <v>#VALUE!</v>
      </c>
    </row>
    <row r="2704" spans="12:14">
      <c r="L2704">
        <v>2697</v>
      </c>
      <c r="M2704" t="e">
        <f t="shared" si="84"/>
        <v>#VALUE!</v>
      </c>
      <c r="N2704" t="e">
        <f t="shared" si="85"/>
        <v>#VALUE!</v>
      </c>
    </row>
    <row r="2705" spans="12:14">
      <c r="L2705">
        <v>2698</v>
      </c>
      <c r="M2705" t="e">
        <f t="shared" si="84"/>
        <v>#VALUE!</v>
      </c>
      <c r="N2705" t="e">
        <f t="shared" si="85"/>
        <v>#VALUE!</v>
      </c>
    </row>
    <row r="2706" spans="12:14">
      <c r="L2706">
        <v>2699</v>
      </c>
      <c r="M2706" t="e">
        <f t="shared" si="84"/>
        <v>#VALUE!</v>
      </c>
      <c r="N2706" t="e">
        <f t="shared" si="85"/>
        <v>#VALUE!</v>
      </c>
    </row>
    <row r="2707" spans="12:14">
      <c r="L2707">
        <v>2700</v>
      </c>
      <c r="M2707" t="e">
        <f t="shared" si="84"/>
        <v>#VALUE!</v>
      </c>
      <c r="N2707" t="e">
        <f t="shared" si="85"/>
        <v>#VALUE!</v>
      </c>
    </row>
    <row r="2708" spans="12:14">
      <c r="L2708">
        <v>2701</v>
      </c>
      <c r="M2708" t="e">
        <f t="shared" si="84"/>
        <v>#VALUE!</v>
      </c>
      <c r="N2708" t="e">
        <f t="shared" si="85"/>
        <v>#VALUE!</v>
      </c>
    </row>
    <row r="2709" spans="12:14">
      <c r="L2709">
        <v>2702</v>
      </c>
      <c r="M2709" t="e">
        <f t="shared" si="84"/>
        <v>#VALUE!</v>
      </c>
      <c r="N2709" t="e">
        <f t="shared" si="85"/>
        <v>#VALUE!</v>
      </c>
    </row>
    <row r="2710" spans="12:14">
      <c r="L2710">
        <v>2703</v>
      </c>
      <c r="M2710" t="e">
        <f t="shared" si="84"/>
        <v>#VALUE!</v>
      </c>
      <c r="N2710" t="e">
        <f t="shared" si="85"/>
        <v>#VALUE!</v>
      </c>
    </row>
    <row r="2711" spans="12:14">
      <c r="L2711">
        <v>2704</v>
      </c>
      <c r="M2711" t="e">
        <f t="shared" si="84"/>
        <v>#VALUE!</v>
      </c>
      <c r="N2711" t="e">
        <f t="shared" si="85"/>
        <v>#VALUE!</v>
      </c>
    </row>
    <row r="2712" spans="12:14">
      <c r="L2712">
        <v>2705</v>
      </c>
      <c r="M2712" t="e">
        <f t="shared" si="84"/>
        <v>#VALUE!</v>
      </c>
      <c r="N2712" t="e">
        <f t="shared" si="85"/>
        <v>#VALUE!</v>
      </c>
    </row>
    <row r="2713" spans="12:14">
      <c r="L2713">
        <v>2706</v>
      </c>
      <c r="M2713" t="e">
        <f t="shared" si="84"/>
        <v>#VALUE!</v>
      </c>
      <c r="N2713" t="e">
        <f t="shared" si="85"/>
        <v>#VALUE!</v>
      </c>
    </row>
    <row r="2714" spans="12:14">
      <c r="L2714">
        <v>2707</v>
      </c>
      <c r="M2714" t="e">
        <f t="shared" si="84"/>
        <v>#VALUE!</v>
      </c>
      <c r="N2714" t="e">
        <f t="shared" si="85"/>
        <v>#VALUE!</v>
      </c>
    </row>
    <row r="2715" spans="12:14">
      <c r="L2715">
        <v>2708</v>
      </c>
      <c r="M2715" t="e">
        <f t="shared" si="84"/>
        <v>#VALUE!</v>
      </c>
      <c r="N2715" t="e">
        <f t="shared" si="85"/>
        <v>#VALUE!</v>
      </c>
    </row>
    <row r="2716" spans="12:14">
      <c r="L2716">
        <v>2709</v>
      </c>
      <c r="M2716" t="e">
        <f t="shared" si="84"/>
        <v>#VALUE!</v>
      </c>
      <c r="N2716" t="e">
        <f t="shared" si="85"/>
        <v>#VALUE!</v>
      </c>
    </row>
    <row r="2717" spans="12:14">
      <c r="L2717">
        <v>2710</v>
      </c>
      <c r="M2717" t="e">
        <f t="shared" si="84"/>
        <v>#VALUE!</v>
      </c>
      <c r="N2717" t="e">
        <f t="shared" si="85"/>
        <v>#VALUE!</v>
      </c>
    </row>
    <row r="2718" spans="12:14">
      <c r="L2718">
        <v>2711</v>
      </c>
      <c r="M2718" t="e">
        <f t="shared" si="84"/>
        <v>#VALUE!</v>
      </c>
      <c r="N2718" t="e">
        <f t="shared" si="85"/>
        <v>#VALUE!</v>
      </c>
    </row>
    <row r="2719" spans="12:14">
      <c r="L2719">
        <v>2712</v>
      </c>
      <c r="M2719" t="e">
        <f t="shared" si="84"/>
        <v>#VALUE!</v>
      </c>
      <c r="N2719" t="e">
        <f t="shared" si="85"/>
        <v>#VALUE!</v>
      </c>
    </row>
    <row r="2720" spans="12:14">
      <c r="L2720">
        <v>2713</v>
      </c>
      <c r="M2720" t="e">
        <f t="shared" si="84"/>
        <v>#VALUE!</v>
      </c>
      <c r="N2720" t="e">
        <f t="shared" si="85"/>
        <v>#VALUE!</v>
      </c>
    </row>
    <row r="2721" spans="12:14">
      <c r="L2721">
        <v>2714</v>
      </c>
      <c r="M2721" t="e">
        <f t="shared" si="84"/>
        <v>#VALUE!</v>
      </c>
      <c r="N2721" t="e">
        <f t="shared" si="85"/>
        <v>#VALUE!</v>
      </c>
    </row>
    <row r="2722" spans="12:14">
      <c r="L2722">
        <v>2715</v>
      </c>
      <c r="M2722" t="e">
        <f t="shared" si="84"/>
        <v>#VALUE!</v>
      </c>
      <c r="N2722" t="e">
        <f t="shared" si="85"/>
        <v>#VALUE!</v>
      </c>
    </row>
    <row r="2723" spans="12:14">
      <c r="L2723">
        <v>2716</v>
      </c>
      <c r="M2723" t="e">
        <f t="shared" si="84"/>
        <v>#VALUE!</v>
      </c>
      <c r="N2723" t="e">
        <f t="shared" si="85"/>
        <v>#VALUE!</v>
      </c>
    </row>
    <row r="2724" spans="12:14">
      <c r="L2724">
        <v>2717</v>
      </c>
      <c r="M2724" t="e">
        <f t="shared" si="84"/>
        <v>#VALUE!</v>
      </c>
      <c r="N2724" t="e">
        <f t="shared" si="85"/>
        <v>#VALUE!</v>
      </c>
    </row>
    <row r="2725" spans="12:14">
      <c r="L2725">
        <v>2718</v>
      </c>
      <c r="M2725" t="e">
        <f t="shared" si="84"/>
        <v>#VALUE!</v>
      </c>
      <c r="N2725" t="e">
        <f t="shared" si="85"/>
        <v>#VALUE!</v>
      </c>
    </row>
    <row r="2726" spans="12:14">
      <c r="L2726">
        <v>2719</v>
      </c>
      <c r="M2726" t="e">
        <f t="shared" si="84"/>
        <v>#VALUE!</v>
      </c>
      <c r="N2726" t="e">
        <f t="shared" si="85"/>
        <v>#VALUE!</v>
      </c>
    </row>
    <row r="2727" spans="12:14">
      <c r="L2727">
        <v>2720</v>
      </c>
      <c r="M2727" t="e">
        <f t="shared" si="84"/>
        <v>#VALUE!</v>
      </c>
      <c r="N2727" t="e">
        <f t="shared" si="85"/>
        <v>#VALUE!</v>
      </c>
    </row>
    <row r="2728" spans="12:14">
      <c r="L2728">
        <v>2721</v>
      </c>
      <c r="M2728" t="e">
        <f t="shared" si="84"/>
        <v>#VALUE!</v>
      </c>
      <c r="N2728" t="e">
        <f t="shared" si="85"/>
        <v>#VALUE!</v>
      </c>
    </row>
    <row r="2729" spans="12:14">
      <c r="L2729">
        <v>2722</v>
      </c>
      <c r="M2729" t="e">
        <f t="shared" si="84"/>
        <v>#VALUE!</v>
      </c>
      <c r="N2729" t="e">
        <f t="shared" si="85"/>
        <v>#VALUE!</v>
      </c>
    </row>
    <row r="2730" spans="12:14">
      <c r="L2730">
        <v>2723</v>
      </c>
      <c r="M2730" t="e">
        <f t="shared" si="84"/>
        <v>#VALUE!</v>
      </c>
      <c r="N2730" t="e">
        <f t="shared" si="85"/>
        <v>#VALUE!</v>
      </c>
    </row>
    <row r="2731" spans="12:14">
      <c r="L2731">
        <v>2724</v>
      </c>
      <c r="M2731" t="e">
        <f t="shared" si="84"/>
        <v>#VALUE!</v>
      </c>
      <c r="N2731" t="e">
        <f t="shared" si="85"/>
        <v>#VALUE!</v>
      </c>
    </row>
    <row r="2732" spans="12:14">
      <c r="L2732">
        <v>2725</v>
      </c>
      <c r="M2732" t="e">
        <f t="shared" si="84"/>
        <v>#VALUE!</v>
      </c>
      <c r="N2732" t="e">
        <f t="shared" si="85"/>
        <v>#VALUE!</v>
      </c>
    </row>
    <row r="2733" spans="12:14">
      <c r="L2733">
        <v>2726</v>
      </c>
      <c r="M2733" t="e">
        <f t="shared" si="84"/>
        <v>#VALUE!</v>
      </c>
      <c r="N2733" t="e">
        <f t="shared" si="85"/>
        <v>#VALUE!</v>
      </c>
    </row>
    <row r="2734" spans="12:14">
      <c r="L2734">
        <v>2727</v>
      </c>
      <c r="M2734" t="e">
        <f t="shared" si="84"/>
        <v>#VALUE!</v>
      </c>
      <c r="N2734" t="e">
        <f t="shared" si="85"/>
        <v>#VALUE!</v>
      </c>
    </row>
    <row r="2735" spans="12:14">
      <c r="L2735">
        <v>2728</v>
      </c>
      <c r="M2735" t="e">
        <f t="shared" si="84"/>
        <v>#VALUE!</v>
      </c>
      <c r="N2735" t="e">
        <f t="shared" si="85"/>
        <v>#VALUE!</v>
      </c>
    </row>
    <row r="2736" spans="12:14">
      <c r="L2736">
        <v>2729</v>
      </c>
      <c r="M2736" t="e">
        <f t="shared" si="84"/>
        <v>#VALUE!</v>
      </c>
      <c r="N2736" t="e">
        <f t="shared" si="85"/>
        <v>#VALUE!</v>
      </c>
    </row>
    <row r="2737" spans="12:14">
      <c r="L2737">
        <v>2730</v>
      </c>
      <c r="M2737" t="e">
        <f t="shared" si="84"/>
        <v>#VALUE!</v>
      </c>
      <c r="N2737" t="e">
        <f t="shared" si="85"/>
        <v>#VALUE!</v>
      </c>
    </row>
    <row r="2738" spans="12:14">
      <c r="L2738">
        <v>2731</v>
      </c>
      <c r="M2738" t="e">
        <f t="shared" si="84"/>
        <v>#VALUE!</v>
      </c>
      <c r="N2738" t="e">
        <f t="shared" si="85"/>
        <v>#VALUE!</v>
      </c>
    </row>
    <row r="2739" spans="12:14">
      <c r="L2739">
        <v>2732</v>
      </c>
      <c r="M2739" t="e">
        <f t="shared" si="84"/>
        <v>#VALUE!</v>
      </c>
      <c r="N2739" t="e">
        <f t="shared" si="85"/>
        <v>#VALUE!</v>
      </c>
    </row>
    <row r="2740" spans="12:14">
      <c r="L2740">
        <v>2733</v>
      </c>
      <c r="M2740" t="e">
        <f t="shared" si="84"/>
        <v>#VALUE!</v>
      </c>
      <c r="N2740" t="e">
        <f t="shared" si="85"/>
        <v>#VALUE!</v>
      </c>
    </row>
    <row r="2741" spans="12:14">
      <c r="L2741">
        <v>2734</v>
      </c>
      <c r="M2741" t="e">
        <f t="shared" si="84"/>
        <v>#VALUE!</v>
      </c>
      <c r="N2741" t="e">
        <f t="shared" si="85"/>
        <v>#VALUE!</v>
      </c>
    </row>
    <row r="2742" spans="12:14">
      <c r="L2742">
        <v>2735</v>
      </c>
      <c r="M2742" t="e">
        <f t="shared" si="84"/>
        <v>#VALUE!</v>
      </c>
      <c r="N2742" t="e">
        <f t="shared" si="85"/>
        <v>#VALUE!</v>
      </c>
    </row>
    <row r="2743" spans="12:14">
      <c r="L2743">
        <v>2736</v>
      </c>
      <c r="M2743" t="e">
        <f t="shared" si="84"/>
        <v>#VALUE!</v>
      </c>
      <c r="N2743" t="e">
        <f t="shared" si="85"/>
        <v>#VALUE!</v>
      </c>
    </row>
    <row r="2744" spans="12:14">
      <c r="L2744">
        <v>2737</v>
      </c>
      <c r="M2744" t="e">
        <f t="shared" si="84"/>
        <v>#VALUE!</v>
      </c>
      <c r="N2744" t="e">
        <f t="shared" si="85"/>
        <v>#VALUE!</v>
      </c>
    </row>
    <row r="2745" spans="12:14">
      <c r="L2745">
        <v>2738</v>
      </c>
      <c r="M2745" t="e">
        <f t="shared" si="84"/>
        <v>#VALUE!</v>
      </c>
      <c r="N2745" t="e">
        <f t="shared" si="85"/>
        <v>#VALUE!</v>
      </c>
    </row>
    <row r="2746" spans="12:14">
      <c r="L2746">
        <v>2739</v>
      </c>
      <c r="M2746" t="e">
        <f t="shared" si="84"/>
        <v>#VALUE!</v>
      </c>
      <c r="N2746" t="e">
        <f t="shared" si="85"/>
        <v>#VALUE!</v>
      </c>
    </row>
    <row r="2747" spans="12:14">
      <c r="L2747">
        <v>2740</v>
      </c>
      <c r="M2747" t="e">
        <f t="shared" si="84"/>
        <v>#VALUE!</v>
      </c>
      <c r="N2747" t="e">
        <f t="shared" si="85"/>
        <v>#VALUE!</v>
      </c>
    </row>
    <row r="2748" spans="12:14">
      <c r="L2748">
        <v>2741</v>
      </c>
      <c r="M2748" t="e">
        <f t="shared" si="84"/>
        <v>#VALUE!</v>
      </c>
      <c r="N2748" t="e">
        <f t="shared" si="85"/>
        <v>#VALUE!</v>
      </c>
    </row>
    <row r="2749" spans="12:14">
      <c r="L2749">
        <v>2742</v>
      </c>
      <c r="M2749" t="e">
        <f t="shared" si="84"/>
        <v>#VALUE!</v>
      </c>
      <c r="N2749" t="e">
        <f t="shared" si="85"/>
        <v>#VALUE!</v>
      </c>
    </row>
    <row r="2750" spans="12:14">
      <c r="L2750">
        <v>2743</v>
      </c>
      <c r="M2750" t="e">
        <f t="shared" si="84"/>
        <v>#VALUE!</v>
      </c>
      <c r="N2750" t="e">
        <f t="shared" si="85"/>
        <v>#VALUE!</v>
      </c>
    </row>
    <row r="2751" spans="12:14">
      <c r="L2751">
        <v>2744</v>
      </c>
      <c r="M2751" t="e">
        <f t="shared" si="84"/>
        <v>#VALUE!</v>
      </c>
      <c r="N2751" t="e">
        <f t="shared" si="85"/>
        <v>#VALUE!</v>
      </c>
    </row>
    <row r="2752" spans="12:14">
      <c r="L2752">
        <v>2745</v>
      </c>
      <c r="M2752" t="e">
        <f t="shared" si="84"/>
        <v>#VALUE!</v>
      </c>
      <c r="N2752" t="e">
        <f t="shared" si="85"/>
        <v>#VALUE!</v>
      </c>
    </row>
    <row r="2753" spans="12:14">
      <c r="L2753">
        <v>2746</v>
      </c>
      <c r="M2753" t="e">
        <f t="shared" si="84"/>
        <v>#VALUE!</v>
      </c>
      <c r="N2753" t="e">
        <f t="shared" si="85"/>
        <v>#VALUE!</v>
      </c>
    </row>
    <row r="2754" spans="12:14">
      <c r="L2754">
        <v>2747</v>
      </c>
      <c r="M2754" t="e">
        <f t="shared" si="84"/>
        <v>#VALUE!</v>
      </c>
      <c r="N2754" t="e">
        <f t="shared" si="85"/>
        <v>#VALUE!</v>
      </c>
    </row>
    <row r="2755" spans="12:14">
      <c r="L2755">
        <v>2748</v>
      </c>
      <c r="M2755" t="e">
        <f t="shared" si="84"/>
        <v>#VALUE!</v>
      </c>
      <c r="N2755" t="e">
        <f t="shared" si="85"/>
        <v>#VALUE!</v>
      </c>
    </row>
    <row r="2756" spans="12:14">
      <c r="L2756">
        <v>2749</v>
      </c>
      <c r="M2756" t="e">
        <f t="shared" si="84"/>
        <v>#VALUE!</v>
      </c>
      <c r="N2756" t="e">
        <f t="shared" si="85"/>
        <v>#VALUE!</v>
      </c>
    </row>
    <row r="2757" spans="12:14">
      <c r="L2757">
        <v>2750</v>
      </c>
      <c r="M2757" t="e">
        <f t="shared" si="84"/>
        <v>#VALUE!</v>
      </c>
      <c r="N2757" t="e">
        <f t="shared" si="85"/>
        <v>#VALUE!</v>
      </c>
    </row>
    <row r="2758" spans="12:14">
      <c r="L2758">
        <v>2751</v>
      </c>
      <c r="M2758" t="e">
        <f t="shared" si="84"/>
        <v>#VALUE!</v>
      </c>
      <c r="N2758" t="e">
        <f t="shared" si="85"/>
        <v>#VALUE!</v>
      </c>
    </row>
    <row r="2759" spans="12:14">
      <c r="L2759">
        <v>2752</v>
      </c>
      <c r="M2759" t="e">
        <f t="shared" si="84"/>
        <v>#VALUE!</v>
      </c>
      <c r="N2759" t="e">
        <f t="shared" si="85"/>
        <v>#VALUE!</v>
      </c>
    </row>
    <row r="2760" spans="12:14">
      <c r="L2760">
        <v>2753</v>
      </c>
      <c r="M2760" t="e">
        <f t="shared" ref="M2760:M2823" si="86">HYPGEOMDIST(L2760,$C$9,$B$9,$A$9)</f>
        <v>#VALUE!</v>
      </c>
      <c r="N2760" t="e">
        <f t="shared" si="85"/>
        <v>#VALUE!</v>
      </c>
    </row>
    <row r="2761" spans="12:14">
      <c r="L2761">
        <v>2754</v>
      </c>
      <c r="M2761" t="e">
        <f t="shared" si="86"/>
        <v>#VALUE!</v>
      </c>
      <c r="N2761" t="e">
        <f t="shared" ref="N2761:N2824" si="87">N2760+M2760</f>
        <v>#VALUE!</v>
      </c>
    </row>
    <row r="2762" spans="12:14">
      <c r="L2762">
        <v>2755</v>
      </c>
      <c r="M2762" t="e">
        <f t="shared" si="86"/>
        <v>#VALUE!</v>
      </c>
      <c r="N2762" t="e">
        <f t="shared" si="87"/>
        <v>#VALUE!</v>
      </c>
    </row>
    <row r="2763" spans="12:14">
      <c r="L2763">
        <v>2756</v>
      </c>
      <c r="M2763" t="e">
        <f t="shared" si="86"/>
        <v>#VALUE!</v>
      </c>
      <c r="N2763" t="e">
        <f t="shared" si="87"/>
        <v>#VALUE!</v>
      </c>
    </row>
    <row r="2764" spans="12:14">
      <c r="L2764">
        <v>2757</v>
      </c>
      <c r="M2764" t="e">
        <f t="shared" si="86"/>
        <v>#VALUE!</v>
      </c>
      <c r="N2764" t="e">
        <f t="shared" si="87"/>
        <v>#VALUE!</v>
      </c>
    </row>
    <row r="2765" spans="12:14">
      <c r="L2765">
        <v>2758</v>
      </c>
      <c r="M2765" t="e">
        <f t="shared" si="86"/>
        <v>#VALUE!</v>
      </c>
      <c r="N2765" t="e">
        <f t="shared" si="87"/>
        <v>#VALUE!</v>
      </c>
    </row>
    <row r="2766" spans="12:14">
      <c r="L2766">
        <v>2759</v>
      </c>
      <c r="M2766" t="e">
        <f t="shared" si="86"/>
        <v>#VALUE!</v>
      </c>
      <c r="N2766" t="e">
        <f t="shared" si="87"/>
        <v>#VALUE!</v>
      </c>
    </row>
    <row r="2767" spans="12:14">
      <c r="L2767">
        <v>2760</v>
      </c>
      <c r="M2767" t="e">
        <f t="shared" si="86"/>
        <v>#VALUE!</v>
      </c>
      <c r="N2767" t="e">
        <f t="shared" si="87"/>
        <v>#VALUE!</v>
      </c>
    </row>
    <row r="2768" spans="12:14">
      <c r="L2768">
        <v>2761</v>
      </c>
      <c r="M2768" t="e">
        <f t="shared" si="86"/>
        <v>#VALUE!</v>
      </c>
      <c r="N2768" t="e">
        <f t="shared" si="87"/>
        <v>#VALUE!</v>
      </c>
    </row>
    <row r="2769" spans="12:14">
      <c r="L2769">
        <v>2762</v>
      </c>
      <c r="M2769" t="e">
        <f t="shared" si="86"/>
        <v>#VALUE!</v>
      </c>
      <c r="N2769" t="e">
        <f t="shared" si="87"/>
        <v>#VALUE!</v>
      </c>
    </row>
    <row r="2770" spans="12:14">
      <c r="L2770">
        <v>2763</v>
      </c>
      <c r="M2770" t="e">
        <f t="shared" si="86"/>
        <v>#VALUE!</v>
      </c>
      <c r="N2770" t="e">
        <f t="shared" si="87"/>
        <v>#VALUE!</v>
      </c>
    </row>
    <row r="2771" spans="12:14">
      <c r="L2771">
        <v>2764</v>
      </c>
      <c r="M2771" t="e">
        <f t="shared" si="86"/>
        <v>#VALUE!</v>
      </c>
      <c r="N2771" t="e">
        <f t="shared" si="87"/>
        <v>#VALUE!</v>
      </c>
    </row>
    <row r="2772" spans="12:14">
      <c r="L2772">
        <v>2765</v>
      </c>
      <c r="M2772" t="e">
        <f t="shared" si="86"/>
        <v>#VALUE!</v>
      </c>
      <c r="N2772" t="e">
        <f t="shared" si="87"/>
        <v>#VALUE!</v>
      </c>
    </row>
    <row r="2773" spans="12:14">
      <c r="L2773">
        <v>2766</v>
      </c>
      <c r="M2773" t="e">
        <f t="shared" si="86"/>
        <v>#VALUE!</v>
      </c>
      <c r="N2773" t="e">
        <f t="shared" si="87"/>
        <v>#VALUE!</v>
      </c>
    </row>
    <row r="2774" spans="12:14">
      <c r="L2774">
        <v>2767</v>
      </c>
      <c r="M2774" t="e">
        <f t="shared" si="86"/>
        <v>#VALUE!</v>
      </c>
      <c r="N2774" t="e">
        <f t="shared" si="87"/>
        <v>#VALUE!</v>
      </c>
    </row>
    <row r="2775" spans="12:14">
      <c r="L2775">
        <v>2768</v>
      </c>
      <c r="M2775" t="e">
        <f t="shared" si="86"/>
        <v>#VALUE!</v>
      </c>
      <c r="N2775" t="e">
        <f t="shared" si="87"/>
        <v>#VALUE!</v>
      </c>
    </row>
    <row r="2776" spans="12:14">
      <c r="L2776">
        <v>2769</v>
      </c>
      <c r="M2776" t="e">
        <f t="shared" si="86"/>
        <v>#VALUE!</v>
      </c>
      <c r="N2776" t="e">
        <f t="shared" si="87"/>
        <v>#VALUE!</v>
      </c>
    </row>
    <row r="2777" spans="12:14">
      <c r="L2777">
        <v>2770</v>
      </c>
      <c r="M2777" t="e">
        <f t="shared" si="86"/>
        <v>#VALUE!</v>
      </c>
      <c r="N2777" t="e">
        <f t="shared" si="87"/>
        <v>#VALUE!</v>
      </c>
    </row>
    <row r="2778" spans="12:14">
      <c r="L2778">
        <v>2771</v>
      </c>
      <c r="M2778" t="e">
        <f t="shared" si="86"/>
        <v>#VALUE!</v>
      </c>
      <c r="N2778" t="e">
        <f t="shared" si="87"/>
        <v>#VALUE!</v>
      </c>
    </row>
    <row r="2779" spans="12:14">
      <c r="L2779">
        <v>2772</v>
      </c>
      <c r="M2779" t="e">
        <f t="shared" si="86"/>
        <v>#VALUE!</v>
      </c>
      <c r="N2779" t="e">
        <f t="shared" si="87"/>
        <v>#VALUE!</v>
      </c>
    </row>
    <row r="2780" spans="12:14">
      <c r="L2780">
        <v>2773</v>
      </c>
      <c r="M2780" t="e">
        <f t="shared" si="86"/>
        <v>#VALUE!</v>
      </c>
      <c r="N2780" t="e">
        <f t="shared" si="87"/>
        <v>#VALUE!</v>
      </c>
    </row>
    <row r="2781" spans="12:14">
      <c r="L2781">
        <v>2774</v>
      </c>
      <c r="M2781" t="e">
        <f t="shared" si="86"/>
        <v>#VALUE!</v>
      </c>
      <c r="N2781" t="e">
        <f t="shared" si="87"/>
        <v>#VALUE!</v>
      </c>
    </row>
    <row r="2782" spans="12:14">
      <c r="L2782">
        <v>2775</v>
      </c>
      <c r="M2782" t="e">
        <f t="shared" si="86"/>
        <v>#VALUE!</v>
      </c>
      <c r="N2782" t="e">
        <f t="shared" si="87"/>
        <v>#VALUE!</v>
      </c>
    </row>
    <row r="2783" spans="12:14">
      <c r="L2783">
        <v>2776</v>
      </c>
      <c r="M2783" t="e">
        <f t="shared" si="86"/>
        <v>#VALUE!</v>
      </c>
      <c r="N2783" t="e">
        <f t="shared" si="87"/>
        <v>#VALUE!</v>
      </c>
    </row>
    <row r="2784" spans="12:14">
      <c r="L2784">
        <v>2777</v>
      </c>
      <c r="M2784" t="e">
        <f t="shared" si="86"/>
        <v>#VALUE!</v>
      </c>
      <c r="N2784" t="e">
        <f t="shared" si="87"/>
        <v>#VALUE!</v>
      </c>
    </row>
    <row r="2785" spans="12:14">
      <c r="L2785">
        <v>2778</v>
      </c>
      <c r="M2785" t="e">
        <f t="shared" si="86"/>
        <v>#VALUE!</v>
      </c>
      <c r="N2785" t="e">
        <f t="shared" si="87"/>
        <v>#VALUE!</v>
      </c>
    </row>
    <row r="2786" spans="12:14">
      <c r="L2786">
        <v>2779</v>
      </c>
      <c r="M2786" t="e">
        <f t="shared" si="86"/>
        <v>#VALUE!</v>
      </c>
      <c r="N2786" t="e">
        <f t="shared" si="87"/>
        <v>#VALUE!</v>
      </c>
    </row>
    <row r="2787" spans="12:14">
      <c r="L2787">
        <v>2780</v>
      </c>
      <c r="M2787" t="e">
        <f t="shared" si="86"/>
        <v>#VALUE!</v>
      </c>
      <c r="N2787" t="e">
        <f t="shared" si="87"/>
        <v>#VALUE!</v>
      </c>
    </row>
    <row r="2788" spans="12:14">
      <c r="L2788">
        <v>2781</v>
      </c>
      <c r="M2788" t="e">
        <f t="shared" si="86"/>
        <v>#VALUE!</v>
      </c>
      <c r="N2788" t="e">
        <f t="shared" si="87"/>
        <v>#VALUE!</v>
      </c>
    </row>
    <row r="2789" spans="12:14">
      <c r="L2789">
        <v>2782</v>
      </c>
      <c r="M2789" t="e">
        <f t="shared" si="86"/>
        <v>#VALUE!</v>
      </c>
      <c r="N2789" t="e">
        <f t="shared" si="87"/>
        <v>#VALUE!</v>
      </c>
    </row>
    <row r="2790" spans="12:14">
      <c r="L2790">
        <v>2783</v>
      </c>
      <c r="M2790" t="e">
        <f t="shared" si="86"/>
        <v>#VALUE!</v>
      </c>
      <c r="N2790" t="e">
        <f t="shared" si="87"/>
        <v>#VALUE!</v>
      </c>
    </row>
    <row r="2791" spans="12:14">
      <c r="L2791">
        <v>2784</v>
      </c>
      <c r="M2791" t="e">
        <f t="shared" si="86"/>
        <v>#VALUE!</v>
      </c>
      <c r="N2791" t="e">
        <f t="shared" si="87"/>
        <v>#VALUE!</v>
      </c>
    </row>
    <row r="2792" spans="12:14">
      <c r="L2792">
        <v>2785</v>
      </c>
      <c r="M2792" t="e">
        <f t="shared" si="86"/>
        <v>#VALUE!</v>
      </c>
      <c r="N2792" t="e">
        <f t="shared" si="87"/>
        <v>#VALUE!</v>
      </c>
    </row>
    <row r="2793" spans="12:14">
      <c r="L2793">
        <v>2786</v>
      </c>
      <c r="M2793" t="e">
        <f t="shared" si="86"/>
        <v>#VALUE!</v>
      </c>
      <c r="N2793" t="e">
        <f t="shared" si="87"/>
        <v>#VALUE!</v>
      </c>
    </row>
    <row r="2794" spans="12:14">
      <c r="L2794">
        <v>2787</v>
      </c>
      <c r="M2794" t="e">
        <f t="shared" si="86"/>
        <v>#VALUE!</v>
      </c>
      <c r="N2794" t="e">
        <f t="shared" si="87"/>
        <v>#VALUE!</v>
      </c>
    </row>
    <row r="2795" spans="12:14">
      <c r="L2795">
        <v>2788</v>
      </c>
      <c r="M2795" t="e">
        <f t="shared" si="86"/>
        <v>#VALUE!</v>
      </c>
      <c r="N2795" t="e">
        <f t="shared" si="87"/>
        <v>#VALUE!</v>
      </c>
    </row>
    <row r="2796" spans="12:14">
      <c r="L2796">
        <v>2789</v>
      </c>
      <c r="M2796" t="e">
        <f t="shared" si="86"/>
        <v>#VALUE!</v>
      </c>
      <c r="N2796" t="e">
        <f t="shared" si="87"/>
        <v>#VALUE!</v>
      </c>
    </row>
    <row r="2797" spans="12:14">
      <c r="L2797">
        <v>2790</v>
      </c>
      <c r="M2797" t="e">
        <f t="shared" si="86"/>
        <v>#VALUE!</v>
      </c>
      <c r="N2797" t="e">
        <f t="shared" si="87"/>
        <v>#VALUE!</v>
      </c>
    </row>
    <row r="2798" spans="12:14">
      <c r="L2798">
        <v>2791</v>
      </c>
      <c r="M2798" t="e">
        <f t="shared" si="86"/>
        <v>#VALUE!</v>
      </c>
      <c r="N2798" t="e">
        <f t="shared" si="87"/>
        <v>#VALUE!</v>
      </c>
    </row>
    <row r="2799" spans="12:14">
      <c r="L2799">
        <v>2792</v>
      </c>
      <c r="M2799" t="e">
        <f t="shared" si="86"/>
        <v>#VALUE!</v>
      </c>
      <c r="N2799" t="e">
        <f t="shared" si="87"/>
        <v>#VALUE!</v>
      </c>
    </row>
    <row r="2800" spans="12:14">
      <c r="L2800">
        <v>2793</v>
      </c>
      <c r="M2800" t="e">
        <f t="shared" si="86"/>
        <v>#VALUE!</v>
      </c>
      <c r="N2800" t="e">
        <f t="shared" si="87"/>
        <v>#VALUE!</v>
      </c>
    </row>
    <row r="2801" spans="12:14">
      <c r="L2801">
        <v>2794</v>
      </c>
      <c r="M2801" t="e">
        <f t="shared" si="86"/>
        <v>#VALUE!</v>
      </c>
      <c r="N2801" t="e">
        <f t="shared" si="87"/>
        <v>#VALUE!</v>
      </c>
    </row>
    <row r="2802" spans="12:14">
      <c r="L2802">
        <v>2795</v>
      </c>
      <c r="M2802" t="e">
        <f t="shared" si="86"/>
        <v>#VALUE!</v>
      </c>
      <c r="N2802" t="e">
        <f t="shared" si="87"/>
        <v>#VALUE!</v>
      </c>
    </row>
    <row r="2803" spans="12:14">
      <c r="L2803">
        <v>2796</v>
      </c>
      <c r="M2803" t="e">
        <f t="shared" si="86"/>
        <v>#VALUE!</v>
      </c>
      <c r="N2803" t="e">
        <f t="shared" si="87"/>
        <v>#VALUE!</v>
      </c>
    </row>
    <row r="2804" spans="12:14">
      <c r="L2804">
        <v>2797</v>
      </c>
      <c r="M2804" t="e">
        <f t="shared" si="86"/>
        <v>#VALUE!</v>
      </c>
      <c r="N2804" t="e">
        <f t="shared" si="87"/>
        <v>#VALUE!</v>
      </c>
    </row>
    <row r="2805" spans="12:14">
      <c r="L2805">
        <v>2798</v>
      </c>
      <c r="M2805" t="e">
        <f t="shared" si="86"/>
        <v>#VALUE!</v>
      </c>
      <c r="N2805" t="e">
        <f t="shared" si="87"/>
        <v>#VALUE!</v>
      </c>
    </row>
    <row r="2806" spans="12:14">
      <c r="L2806">
        <v>2799</v>
      </c>
      <c r="M2806" t="e">
        <f t="shared" si="86"/>
        <v>#VALUE!</v>
      </c>
      <c r="N2806" t="e">
        <f t="shared" si="87"/>
        <v>#VALUE!</v>
      </c>
    </row>
    <row r="2807" spans="12:14">
      <c r="L2807">
        <v>2800</v>
      </c>
      <c r="M2807" t="e">
        <f t="shared" si="86"/>
        <v>#VALUE!</v>
      </c>
      <c r="N2807" t="e">
        <f t="shared" si="87"/>
        <v>#VALUE!</v>
      </c>
    </row>
    <row r="2808" spans="12:14">
      <c r="L2808">
        <v>2801</v>
      </c>
      <c r="M2808" t="e">
        <f t="shared" si="86"/>
        <v>#VALUE!</v>
      </c>
      <c r="N2808" t="e">
        <f t="shared" si="87"/>
        <v>#VALUE!</v>
      </c>
    </row>
    <row r="2809" spans="12:14">
      <c r="L2809">
        <v>2802</v>
      </c>
      <c r="M2809" t="e">
        <f t="shared" si="86"/>
        <v>#VALUE!</v>
      </c>
      <c r="N2809" t="e">
        <f t="shared" si="87"/>
        <v>#VALUE!</v>
      </c>
    </row>
    <row r="2810" spans="12:14">
      <c r="L2810">
        <v>2803</v>
      </c>
      <c r="M2810" t="e">
        <f t="shared" si="86"/>
        <v>#VALUE!</v>
      </c>
      <c r="N2810" t="e">
        <f t="shared" si="87"/>
        <v>#VALUE!</v>
      </c>
    </row>
    <row r="2811" spans="12:14">
      <c r="L2811">
        <v>2804</v>
      </c>
      <c r="M2811" t="e">
        <f t="shared" si="86"/>
        <v>#VALUE!</v>
      </c>
      <c r="N2811" t="e">
        <f t="shared" si="87"/>
        <v>#VALUE!</v>
      </c>
    </row>
    <row r="2812" spans="12:14">
      <c r="L2812">
        <v>2805</v>
      </c>
      <c r="M2812" t="e">
        <f t="shared" si="86"/>
        <v>#VALUE!</v>
      </c>
      <c r="N2812" t="e">
        <f t="shared" si="87"/>
        <v>#VALUE!</v>
      </c>
    </row>
    <row r="2813" spans="12:14">
      <c r="L2813">
        <v>2806</v>
      </c>
      <c r="M2813" t="e">
        <f t="shared" si="86"/>
        <v>#VALUE!</v>
      </c>
      <c r="N2813" t="e">
        <f t="shared" si="87"/>
        <v>#VALUE!</v>
      </c>
    </row>
    <row r="2814" spans="12:14">
      <c r="L2814">
        <v>2807</v>
      </c>
      <c r="M2814" t="e">
        <f t="shared" si="86"/>
        <v>#VALUE!</v>
      </c>
      <c r="N2814" t="e">
        <f t="shared" si="87"/>
        <v>#VALUE!</v>
      </c>
    </row>
    <row r="2815" spans="12:14">
      <c r="L2815">
        <v>2808</v>
      </c>
      <c r="M2815" t="e">
        <f t="shared" si="86"/>
        <v>#VALUE!</v>
      </c>
      <c r="N2815" t="e">
        <f t="shared" si="87"/>
        <v>#VALUE!</v>
      </c>
    </row>
    <row r="2816" spans="12:14">
      <c r="L2816">
        <v>2809</v>
      </c>
      <c r="M2816" t="e">
        <f t="shared" si="86"/>
        <v>#VALUE!</v>
      </c>
      <c r="N2816" t="e">
        <f t="shared" si="87"/>
        <v>#VALUE!</v>
      </c>
    </row>
    <row r="2817" spans="12:14">
      <c r="L2817">
        <v>2810</v>
      </c>
      <c r="M2817" t="e">
        <f t="shared" si="86"/>
        <v>#VALUE!</v>
      </c>
      <c r="N2817" t="e">
        <f t="shared" si="87"/>
        <v>#VALUE!</v>
      </c>
    </row>
    <row r="2818" spans="12:14">
      <c r="L2818">
        <v>2811</v>
      </c>
      <c r="M2818" t="e">
        <f t="shared" si="86"/>
        <v>#VALUE!</v>
      </c>
      <c r="N2818" t="e">
        <f t="shared" si="87"/>
        <v>#VALUE!</v>
      </c>
    </row>
    <row r="2819" spans="12:14">
      <c r="L2819">
        <v>2812</v>
      </c>
      <c r="M2819" t="e">
        <f t="shared" si="86"/>
        <v>#VALUE!</v>
      </c>
      <c r="N2819" t="e">
        <f t="shared" si="87"/>
        <v>#VALUE!</v>
      </c>
    </row>
    <row r="2820" spans="12:14">
      <c r="L2820">
        <v>2813</v>
      </c>
      <c r="M2820" t="e">
        <f t="shared" si="86"/>
        <v>#VALUE!</v>
      </c>
      <c r="N2820" t="e">
        <f t="shared" si="87"/>
        <v>#VALUE!</v>
      </c>
    </row>
    <row r="2821" spans="12:14">
      <c r="L2821">
        <v>2814</v>
      </c>
      <c r="M2821" t="e">
        <f t="shared" si="86"/>
        <v>#VALUE!</v>
      </c>
      <c r="N2821" t="e">
        <f t="shared" si="87"/>
        <v>#VALUE!</v>
      </c>
    </row>
    <row r="2822" spans="12:14">
      <c r="L2822">
        <v>2815</v>
      </c>
      <c r="M2822" t="e">
        <f t="shared" si="86"/>
        <v>#VALUE!</v>
      </c>
      <c r="N2822" t="e">
        <f t="shared" si="87"/>
        <v>#VALUE!</v>
      </c>
    </row>
    <row r="2823" spans="12:14">
      <c r="L2823">
        <v>2816</v>
      </c>
      <c r="M2823" t="e">
        <f t="shared" si="86"/>
        <v>#VALUE!</v>
      </c>
      <c r="N2823" t="e">
        <f t="shared" si="87"/>
        <v>#VALUE!</v>
      </c>
    </row>
    <row r="2824" spans="12:14">
      <c r="L2824">
        <v>2817</v>
      </c>
      <c r="M2824" t="e">
        <f t="shared" ref="M2824:M2887" si="88">HYPGEOMDIST(L2824,$C$9,$B$9,$A$9)</f>
        <v>#VALUE!</v>
      </c>
      <c r="N2824" t="e">
        <f t="shared" si="87"/>
        <v>#VALUE!</v>
      </c>
    </row>
    <row r="2825" spans="12:14">
      <c r="L2825">
        <v>2818</v>
      </c>
      <c r="M2825" t="e">
        <f t="shared" si="88"/>
        <v>#VALUE!</v>
      </c>
      <c r="N2825" t="e">
        <f t="shared" ref="N2825:N2888" si="89">N2824+M2824</f>
        <v>#VALUE!</v>
      </c>
    </row>
    <row r="2826" spans="12:14">
      <c r="L2826">
        <v>2819</v>
      </c>
      <c r="M2826" t="e">
        <f t="shared" si="88"/>
        <v>#VALUE!</v>
      </c>
      <c r="N2826" t="e">
        <f t="shared" si="89"/>
        <v>#VALUE!</v>
      </c>
    </row>
    <row r="2827" spans="12:14">
      <c r="L2827">
        <v>2820</v>
      </c>
      <c r="M2827" t="e">
        <f t="shared" si="88"/>
        <v>#VALUE!</v>
      </c>
      <c r="N2827" t="e">
        <f t="shared" si="89"/>
        <v>#VALUE!</v>
      </c>
    </row>
    <row r="2828" spans="12:14">
      <c r="L2828">
        <v>2821</v>
      </c>
      <c r="M2828" t="e">
        <f t="shared" si="88"/>
        <v>#VALUE!</v>
      </c>
      <c r="N2828" t="e">
        <f t="shared" si="89"/>
        <v>#VALUE!</v>
      </c>
    </row>
    <row r="2829" spans="12:14">
      <c r="L2829">
        <v>2822</v>
      </c>
      <c r="M2829" t="e">
        <f t="shared" si="88"/>
        <v>#VALUE!</v>
      </c>
      <c r="N2829" t="e">
        <f t="shared" si="89"/>
        <v>#VALUE!</v>
      </c>
    </row>
    <row r="2830" spans="12:14">
      <c r="L2830">
        <v>2823</v>
      </c>
      <c r="M2830" t="e">
        <f t="shared" si="88"/>
        <v>#VALUE!</v>
      </c>
      <c r="N2830" t="e">
        <f t="shared" si="89"/>
        <v>#VALUE!</v>
      </c>
    </row>
    <row r="2831" spans="12:14">
      <c r="L2831">
        <v>2824</v>
      </c>
      <c r="M2831" t="e">
        <f t="shared" si="88"/>
        <v>#VALUE!</v>
      </c>
      <c r="N2831" t="e">
        <f t="shared" si="89"/>
        <v>#VALUE!</v>
      </c>
    </row>
    <row r="2832" spans="12:14">
      <c r="L2832">
        <v>2825</v>
      </c>
      <c r="M2832" t="e">
        <f t="shared" si="88"/>
        <v>#VALUE!</v>
      </c>
      <c r="N2832" t="e">
        <f t="shared" si="89"/>
        <v>#VALUE!</v>
      </c>
    </row>
    <row r="2833" spans="12:14">
      <c r="L2833">
        <v>2826</v>
      </c>
      <c r="M2833" t="e">
        <f t="shared" si="88"/>
        <v>#VALUE!</v>
      </c>
      <c r="N2833" t="e">
        <f t="shared" si="89"/>
        <v>#VALUE!</v>
      </c>
    </row>
    <row r="2834" spans="12:14">
      <c r="L2834">
        <v>2827</v>
      </c>
      <c r="M2834" t="e">
        <f t="shared" si="88"/>
        <v>#VALUE!</v>
      </c>
      <c r="N2834" t="e">
        <f t="shared" si="89"/>
        <v>#VALUE!</v>
      </c>
    </row>
    <row r="2835" spans="12:14">
      <c r="L2835">
        <v>2828</v>
      </c>
      <c r="M2835" t="e">
        <f t="shared" si="88"/>
        <v>#VALUE!</v>
      </c>
      <c r="N2835" t="e">
        <f t="shared" si="89"/>
        <v>#VALUE!</v>
      </c>
    </row>
    <row r="2836" spans="12:14">
      <c r="L2836">
        <v>2829</v>
      </c>
      <c r="M2836" t="e">
        <f t="shared" si="88"/>
        <v>#VALUE!</v>
      </c>
      <c r="N2836" t="e">
        <f t="shared" si="89"/>
        <v>#VALUE!</v>
      </c>
    </row>
    <row r="2837" spans="12:14">
      <c r="L2837">
        <v>2830</v>
      </c>
      <c r="M2837" t="e">
        <f t="shared" si="88"/>
        <v>#VALUE!</v>
      </c>
      <c r="N2837" t="e">
        <f t="shared" si="89"/>
        <v>#VALUE!</v>
      </c>
    </row>
    <row r="2838" spans="12:14">
      <c r="L2838">
        <v>2831</v>
      </c>
      <c r="M2838" t="e">
        <f t="shared" si="88"/>
        <v>#VALUE!</v>
      </c>
      <c r="N2838" t="e">
        <f t="shared" si="89"/>
        <v>#VALUE!</v>
      </c>
    </row>
    <row r="2839" spans="12:14">
      <c r="L2839">
        <v>2832</v>
      </c>
      <c r="M2839" t="e">
        <f t="shared" si="88"/>
        <v>#VALUE!</v>
      </c>
      <c r="N2839" t="e">
        <f t="shared" si="89"/>
        <v>#VALUE!</v>
      </c>
    </row>
    <row r="2840" spans="12:14">
      <c r="L2840">
        <v>2833</v>
      </c>
      <c r="M2840" t="e">
        <f t="shared" si="88"/>
        <v>#VALUE!</v>
      </c>
      <c r="N2840" t="e">
        <f t="shared" si="89"/>
        <v>#VALUE!</v>
      </c>
    </row>
    <row r="2841" spans="12:14">
      <c r="L2841">
        <v>2834</v>
      </c>
      <c r="M2841" t="e">
        <f t="shared" si="88"/>
        <v>#VALUE!</v>
      </c>
      <c r="N2841" t="e">
        <f t="shared" si="89"/>
        <v>#VALUE!</v>
      </c>
    </row>
    <row r="2842" spans="12:14">
      <c r="L2842">
        <v>2835</v>
      </c>
      <c r="M2842" t="e">
        <f t="shared" si="88"/>
        <v>#VALUE!</v>
      </c>
      <c r="N2842" t="e">
        <f t="shared" si="89"/>
        <v>#VALUE!</v>
      </c>
    </row>
    <row r="2843" spans="12:14">
      <c r="L2843">
        <v>2836</v>
      </c>
      <c r="M2843" t="e">
        <f t="shared" si="88"/>
        <v>#VALUE!</v>
      </c>
      <c r="N2843" t="e">
        <f t="shared" si="89"/>
        <v>#VALUE!</v>
      </c>
    </row>
    <row r="2844" spans="12:14">
      <c r="L2844">
        <v>2837</v>
      </c>
      <c r="M2844" t="e">
        <f t="shared" si="88"/>
        <v>#VALUE!</v>
      </c>
      <c r="N2844" t="e">
        <f t="shared" si="89"/>
        <v>#VALUE!</v>
      </c>
    </row>
    <row r="2845" spans="12:14">
      <c r="L2845">
        <v>2838</v>
      </c>
      <c r="M2845" t="e">
        <f t="shared" si="88"/>
        <v>#VALUE!</v>
      </c>
      <c r="N2845" t="e">
        <f t="shared" si="89"/>
        <v>#VALUE!</v>
      </c>
    </row>
    <row r="2846" spans="12:14">
      <c r="L2846">
        <v>2839</v>
      </c>
      <c r="M2846" t="e">
        <f t="shared" si="88"/>
        <v>#VALUE!</v>
      </c>
      <c r="N2846" t="e">
        <f t="shared" si="89"/>
        <v>#VALUE!</v>
      </c>
    </row>
    <row r="2847" spans="12:14">
      <c r="L2847">
        <v>2840</v>
      </c>
      <c r="M2847" t="e">
        <f t="shared" si="88"/>
        <v>#VALUE!</v>
      </c>
      <c r="N2847" t="e">
        <f t="shared" si="89"/>
        <v>#VALUE!</v>
      </c>
    </row>
    <row r="2848" spans="12:14">
      <c r="L2848">
        <v>2841</v>
      </c>
      <c r="M2848" t="e">
        <f t="shared" si="88"/>
        <v>#VALUE!</v>
      </c>
      <c r="N2848" t="e">
        <f t="shared" si="89"/>
        <v>#VALUE!</v>
      </c>
    </row>
    <row r="2849" spans="12:14">
      <c r="L2849">
        <v>2842</v>
      </c>
      <c r="M2849" t="e">
        <f t="shared" si="88"/>
        <v>#VALUE!</v>
      </c>
      <c r="N2849" t="e">
        <f t="shared" si="89"/>
        <v>#VALUE!</v>
      </c>
    </row>
    <row r="2850" spans="12:14">
      <c r="L2850">
        <v>2843</v>
      </c>
      <c r="M2850" t="e">
        <f t="shared" si="88"/>
        <v>#VALUE!</v>
      </c>
      <c r="N2850" t="e">
        <f t="shared" si="89"/>
        <v>#VALUE!</v>
      </c>
    </row>
    <row r="2851" spans="12:14">
      <c r="L2851">
        <v>2844</v>
      </c>
      <c r="M2851" t="e">
        <f t="shared" si="88"/>
        <v>#VALUE!</v>
      </c>
      <c r="N2851" t="e">
        <f t="shared" si="89"/>
        <v>#VALUE!</v>
      </c>
    </row>
    <row r="2852" spans="12:14">
      <c r="L2852">
        <v>2845</v>
      </c>
      <c r="M2852" t="e">
        <f t="shared" si="88"/>
        <v>#VALUE!</v>
      </c>
      <c r="N2852" t="e">
        <f t="shared" si="89"/>
        <v>#VALUE!</v>
      </c>
    </row>
    <row r="2853" spans="12:14">
      <c r="L2853">
        <v>2846</v>
      </c>
      <c r="M2853" t="e">
        <f t="shared" si="88"/>
        <v>#VALUE!</v>
      </c>
      <c r="N2853" t="e">
        <f t="shared" si="89"/>
        <v>#VALUE!</v>
      </c>
    </row>
    <row r="2854" spans="12:14">
      <c r="L2854">
        <v>2847</v>
      </c>
      <c r="M2854" t="e">
        <f t="shared" si="88"/>
        <v>#VALUE!</v>
      </c>
      <c r="N2854" t="e">
        <f t="shared" si="89"/>
        <v>#VALUE!</v>
      </c>
    </row>
    <row r="2855" spans="12:14">
      <c r="L2855">
        <v>2848</v>
      </c>
      <c r="M2855" t="e">
        <f t="shared" si="88"/>
        <v>#VALUE!</v>
      </c>
      <c r="N2855" t="e">
        <f t="shared" si="89"/>
        <v>#VALUE!</v>
      </c>
    </row>
    <row r="2856" spans="12:14">
      <c r="L2856">
        <v>2849</v>
      </c>
      <c r="M2856" t="e">
        <f t="shared" si="88"/>
        <v>#VALUE!</v>
      </c>
      <c r="N2856" t="e">
        <f t="shared" si="89"/>
        <v>#VALUE!</v>
      </c>
    </row>
    <row r="2857" spans="12:14">
      <c r="L2857">
        <v>2850</v>
      </c>
      <c r="M2857" t="e">
        <f t="shared" si="88"/>
        <v>#VALUE!</v>
      </c>
      <c r="N2857" t="e">
        <f t="shared" si="89"/>
        <v>#VALUE!</v>
      </c>
    </row>
    <row r="2858" spans="12:14">
      <c r="L2858">
        <v>2851</v>
      </c>
      <c r="M2858" t="e">
        <f t="shared" si="88"/>
        <v>#VALUE!</v>
      </c>
      <c r="N2858" t="e">
        <f t="shared" si="89"/>
        <v>#VALUE!</v>
      </c>
    </row>
    <row r="2859" spans="12:14">
      <c r="L2859">
        <v>2852</v>
      </c>
      <c r="M2859" t="e">
        <f t="shared" si="88"/>
        <v>#VALUE!</v>
      </c>
      <c r="N2859" t="e">
        <f t="shared" si="89"/>
        <v>#VALUE!</v>
      </c>
    </row>
    <row r="2860" spans="12:14">
      <c r="L2860">
        <v>2853</v>
      </c>
      <c r="M2860" t="e">
        <f t="shared" si="88"/>
        <v>#VALUE!</v>
      </c>
      <c r="N2860" t="e">
        <f t="shared" si="89"/>
        <v>#VALUE!</v>
      </c>
    </row>
    <row r="2861" spans="12:14">
      <c r="L2861">
        <v>2854</v>
      </c>
      <c r="M2861" t="e">
        <f t="shared" si="88"/>
        <v>#VALUE!</v>
      </c>
      <c r="N2861" t="e">
        <f t="shared" si="89"/>
        <v>#VALUE!</v>
      </c>
    </row>
    <row r="2862" spans="12:14">
      <c r="L2862">
        <v>2855</v>
      </c>
      <c r="M2862" t="e">
        <f t="shared" si="88"/>
        <v>#VALUE!</v>
      </c>
      <c r="N2862" t="e">
        <f t="shared" si="89"/>
        <v>#VALUE!</v>
      </c>
    </row>
    <row r="2863" spans="12:14">
      <c r="L2863">
        <v>2856</v>
      </c>
      <c r="M2863" t="e">
        <f t="shared" si="88"/>
        <v>#VALUE!</v>
      </c>
      <c r="N2863" t="e">
        <f t="shared" si="89"/>
        <v>#VALUE!</v>
      </c>
    </row>
    <row r="2864" spans="12:14">
      <c r="L2864">
        <v>2857</v>
      </c>
      <c r="M2864" t="e">
        <f t="shared" si="88"/>
        <v>#VALUE!</v>
      </c>
      <c r="N2864" t="e">
        <f t="shared" si="89"/>
        <v>#VALUE!</v>
      </c>
    </row>
    <row r="2865" spans="12:14">
      <c r="L2865">
        <v>2858</v>
      </c>
      <c r="M2865" t="e">
        <f t="shared" si="88"/>
        <v>#VALUE!</v>
      </c>
      <c r="N2865" t="e">
        <f t="shared" si="89"/>
        <v>#VALUE!</v>
      </c>
    </row>
    <row r="2866" spans="12:14">
      <c r="L2866">
        <v>2859</v>
      </c>
      <c r="M2866" t="e">
        <f t="shared" si="88"/>
        <v>#VALUE!</v>
      </c>
      <c r="N2866" t="e">
        <f t="shared" si="89"/>
        <v>#VALUE!</v>
      </c>
    </row>
    <row r="2867" spans="12:14">
      <c r="L2867">
        <v>2860</v>
      </c>
      <c r="M2867" t="e">
        <f t="shared" si="88"/>
        <v>#VALUE!</v>
      </c>
      <c r="N2867" t="e">
        <f t="shared" si="89"/>
        <v>#VALUE!</v>
      </c>
    </row>
    <row r="2868" spans="12:14">
      <c r="L2868">
        <v>2861</v>
      </c>
      <c r="M2868" t="e">
        <f t="shared" si="88"/>
        <v>#VALUE!</v>
      </c>
      <c r="N2868" t="e">
        <f t="shared" si="89"/>
        <v>#VALUE!</v>
      </c>
    </row>
    <row r="2869" spans="12:14">
      <c r="L2869">
        <v>2862</v>
      </c>
      <c r="M2869" t="e">
        <f t="shared" si="88"/>
        <v>#VALUE!</v>
      </c>
      <c r="N2869" t="e">
        <f t="shared" si="89"/>
        <v>#VALUE!</v>
      </c>
    </row>
    <row r="2870" spans="12:14">
      <c r="L2870">
        <v>2863</v>
      </c>
      <c r="M2870" t="e">
        <f t="shared" si="88"/>
        <v>#VALUE!</v>
      </c>
      <c r="N2870" t="e">
        <f t="shared" si="89"/>
        <v>#VALUE!</v>
      </c>
    </row>
    <row r="2871" spans="12:14">
      <c r="L2871">
        <v>2864</v>
      </c>
      <c r="M2871" t="e">
        <f t="shared" si="88"/>
        <v>#VALUE!</v>
      </c>
      <c r="N2871" t="e">
        <f t="shared" si="89"/>
        <v>#VALUE!</v>
      </c>
    </row>
    <row r="2872" spans="12:14">
      <c r="L2872">
        <v>2865</v>
      </c>
      <c r="M2872" t="e">
        <f t="shared" si="88"/>
        <v>#VALUE!</v>
      </c>
      <c r="N2872" t="e">
        <f t="shared" si="89"/>
        <v>#VALUE!</v>
      </c>
    </row>
    <row r="2873" spans="12:14">
      <c r="L2873">
        <v>2866</v>
      </c>
      <c r="M2873" t="e">
        <f t="shared" si="88"/>
        <v>#VALUE!</v>
      </c>
      <c r="N2873" t="e">
        <f t="shared" si="89"/>
        <v>#VALUE!</v>
      </c>
    </row>
    <row r="2874" spans="12:14">
      <c r="L2874">
        <v>2867</v>
      </c>
      <c r="M2874" t="e">
        <f t="shared" si="88"/>
        <v>#VALUE!</v>
      </c>
      <c r="N2874" t="e">
        <f t="shared" si="89"/>
        <v>#VALUE!</v>
      </c>
    </row>
    <row r="2875" spans="12:14">
      <c r="L2875">
        <v>2868</v>
      </c>
      <c r="M2875" t="e">
        <f t="shared" si="88"/>
        <v>#VALUE!</v>
      </c>
      <c r="N2875" t="e">
        <f t="shared" si="89"/>
        <v>#VALUE!</v>
      </c>
    </row>
    <row r="2876" spans="12:14">
      <c r="L2876">
        <v>2869</v>
      </c>
      <c r="M2876" t="e">
        <f t="shared" si="88"/>
        <v>#VALUE!</v>
      </c>
      <c r="N2876" t="e">
        <f t="shared" si="89"/>
        <v>#VALUE!</v>
      </c>
    </row>
    <row r="2877" spans="12:14">
      <c r="L2877">
        <v>2870</v>
      </c>
      <c r="M2877" t="e">
        <f t="shared" si="88"/>
        <v>#VALUE!</v>
      </c>
      <c r="N2877" t="e">
        <f t="shared" si="89"/>
        <v>#VALUE!</v>
      </c>
    </row>
    <row r="2878" spans="12:14">
      <c r="L2878">
        <v>2871</v>
      </c>
      <c r="M2878" t="e">
        <f t="shared" si="88"/>
        <v>#VALUE!</v>
      </c>
      <c r="N2878" t="e">
        <f t="shared" si="89"/>
        <v>#VALUE!</v>
      </c>
    </row>
    <row r="2879" spans="12:14">
      <c r="L2879">
        <v>2872</v>
      </c>
      <c r="M2879" t="e">
        <f t="shared" si="88"/>
        <v>#VALUE!</v>
      </c>
      <c r="N2879" t="e">
        <f t="shared" si="89"/>
        <v>#VALUE!</v>
      </c>
    </row>
    <row r="2880" spans="12:14">
      <c r="L2880">
        <v>2873</v>
      </c>
      <c r="M2880" t="e">
        <f t="shared" si="88"/>
        <v>#VALUE!</v>
      </c>
      <c r="N2880" t="e">
        <f t="shared" si="89"/>
        <v>#VALUE!</v>
      </c>
    </row>
    <row r="2881" spans="12:14">
      <c r="L2881">
        <v>2874</v>
      </c>
      <c r="M2881" t="e">
        <f t="shared" si="88"/>
        <v>#VALUE!</v>
      </c>
      <c r="N2881" t="e">
        <f t="shared" si="89"/>
        <v>#VALUE!</v>
      </c>
    </row>
    <row r="2882" spans="12:14">
      <c r="L2882">
        <v>2875</v>
      </c>
      <c r="M2882" t="e">
        <f t="shared" si="88"/>
        <v>#VALUE!</v>
      </c>
      <c r="N2882" t="e">
        <f t="shared" si="89"/>
        <v>#VALUE!</v>
      </c>
    </row>
    <row r="2883" spans="12:14">
      <c r="L2883">
        <v>2876</v>
      </c>
      <c r="M2883" t="e">
        <f t="shared" si="88"/>
        <v>#VALUE!</v>
      </c>
      <c r="N2883" t="e">
        <f t="shared" si="89"/>
        <v>#VALUE!</v>
      </c>
    </row>
    <row r="2884" spans="12:14">
      <c r="L2884">
        <v>2877</v>
      </c>
      <c r="M2884" t="e">
        <f t="shared" si="88"/>
        <v>#VALUE!</v>
      </c>
      <c r="N2884" t="e">
        <f t="shared" si="89"/>
        <v>#VALUE!</v>
      </c>
    </row>
    <row r="2885" spans="12:14">
      <c r="L2885">
        <v>2878</v>
      </c>
      <c r="M2885" t="e">
        <f t="shared" si="88"/>
        <v>#VALUE!</v>
      </c>
      <c r="N2885" t="e">
        <f t="shared" si="89"/>
        <v>#VALUE!</v>
      </c>
    </row>
    <row r="2886" spans="12:14">
      <c r="L2886">
        <v>2879</v>
      </c>
      <c r="M2886" t="e">
        <f t="shared" si="88"/>
        <v>#VALUE!</v>
      </c>
      <c r="N2886" t="e">
        <f t="shared" si="89"/>
        <v>#VALUE!</v>
      </c>
    </row>
    <row r="2887" spans="12:14">
      <c r="L2887">
        <v>2880</v>
      </c>
      <c r="M2887" t="e">
        <f t="shared" si="88"/>
        <v>#VALUE!</v>
      </c>
      <c r="N2887" t="e">
        <f t="shared" si="89"/>
        <v>#VALUE!</v>
      </c>
    </row>
    <row r="2888" spans="12:14">
      <c r="L2888">
        <v>2881</v>
      </c>
      <c r="M2888" t="e">
        <f t="shared" ref="M2888:M2951" si="90">HYPGEOMDIST(L2888,$C$9,$B$9,$A$9)</f>
        <v>#VALUE!</v>
      </c>
      <c r="N2888" t="e">
        <f t="shared" si="89"/>
        <v>#VALUE!</v>
      </c>
    </row>
    <row r="2889" spans="12:14">
      <c r="L2889">
        <v>2882</v>
      </c>
      <c r="M2889" t="e">
        <f t="shared" si="90"/>
        <v>#VALUE!</v>
      </c>
      <c r="N2889" t="e">
        <f t="shared" ref="N2889:N2952" si="91">N2888+M2888</f>
        <v>#VALUE!</v>
      </c>
    </row>
    <row r="2890" spans="12:14">
      <c r="L2890">
        <v>2883</v>
      </c>
      <c r="M2890" t="e">
        <f t="shared" si="90"/>
        <v>#VALUE!</v>
      </c>
      <c r="N2890" t="e">
        <f t="shared" si="91"/>
        <v>#VALUE!</v>
      </c>
    </row>
    <row r="2891" spans="12:14">
      <c r="L2891">
        <v>2884</v>
      </c>
      <c r="M2891" t="e">
        <f t="shared" si="90"/>
        <v>#VALUE!</v>
      </c>
      <c r="N2891" t="e">
        <f t="shared" si="91"/>
        <v>#VALUE!</v>
      </c>
    </row>
    <row r="2892" spans="12:14">
      <c r="L2892">
        <v>2885</v>
      </c>
      <c r="M2892" t="e">
        <f t="shared" si="90"/>
        <v>#VALUE!</v>
      </c>
      <c r="N2892" t="e">
        <f t="shared" si="91"/>
        <v>#VALUE!</v>
      </c>
    </row>
    <row r="2893" spans="12:14">
      <c r="L2893">
        <v>2886</v>
      </c>
      <c r="M2893" t="e">
        <f t="shared" si="90"/>
        <v>#VALUE!</v>
      </c>
      <c r="N2893" t="e">
        <f t="shared" si="91"/>
        <v>#VALUE!</v>
      </c>
    </row>
    <row r="2894" spans="12:14">
      <c r="L2894">
        <v>2887</v>
      </c>
      <c r="M2894" t="e">
        <f t="shared" si="90"/>
        <v>#VALUE!</v>
      </c>
      <c r="N2894" t="e">
        <f t="shared" si="91"/>
        <v>#VALUE!</v>
      </c>
    </row>
    <row r="2895" spans="12:14">
      <c r="L2895">
        <v>2888</v>
      </c>
      <c r="M2895" t="e">
        <f t="shared" si="90"/>
        <v>#VALUE!</v>
      </c>
      <c r="N2895" t="e">
        <f t="shared" si="91"/>
        <v>#VALUE!</v>
      </c>
    </row>
    <row r="2896" spans="12:14">
      <c r="L2896">
        <v>2889</v>
      </c>
      <c r="M2896" t="e">
        <f t="shared" si="90"/>
        <v>#VALUE!</v>
      </c>
      <c r="N2896" t="e">
        <f t="shared" si="91"/>
        <v>#VALUE!</v>
      </c>
    </row>
    <row r="2897" spans="12:14">
      <c r="L2897">
        <v>2890</v>
      </c>
      <c r="M2897" t="e">
        <f t="shared" si="90"/>
        <v>#VALUE!</v>
      </c>
      <c r="N2897" t="e">
        <f t="shared" si="91"/>
        <v>#VALUE!</v>
      </c>
    </row>
    <row r="2898" spans="12:14">
      <c r="L2898">
        <v>2891</v>
      </c>
      <c r="M2898" t="e">
        <f t="shared" si="90"/>
        <v>#VALUE!</v>
      </c>
      <c r="N2898" t="e">
        <f t="shared" si="91"/>
        <v>#VALUE!</v>
      </c>
    </row>
    <row r="2899" spans="12:14">
      <c r="L2899">
        <v>2892</v>
      </c>
      <c r="M2899" t="e">
        <f t="shared" si="90"/>
        <v>#VALUE!</v>
      </c>
      <c r="N2899" t="e">
        <f t="shared" si="91"/>
        <v>#VALUE!</v>
      </c>
    </row>
    <row r="2900" spans="12:14">
      <c r="L2900">
        <v>2893</v>
      </c>
      <c r="M2900" t="e">
        <f t="shared" si="90"/>
        <v>#VALUE!</v>
      </c>
      <c r="N2900" t="e">
        <f t="shared" si="91"/>
        <v>#VALUE!</v>
      </c>
    </row>
    <row r="2901" spans="12:14">
      <c r="L2901">
        <v>2894</v>
      </c>
      <c r="M2901" t="e">
        <f t="shared" si="90"/>
        <v>#VALUE!</v>
      </c>
      <c r="N2901" t="e">
        <f t="shared" si="91"/>
        <v>#VALUE!</v>
      </c>
    </row>
    <row r="2902" spans="12:14">
      <c r="L2902">
        <v>2895</v>
      </c>
      <c r="M2902" t="e">
        <f t="shared" si="90"/>
        <v>#VALUE!</v>
      </c>
      <c r="N2902" t="e">
        <f t="shared" si="91"/>
        <v>#VALUE!</v>
      </c>
    </row>
    <row r="2903" spans="12:14">
      <c r="L2903">
        <v>2896</v>
      </c>
      <c r="M2903" t="e">
        <f t="shared" si="90"/>
        <v>#VALUE!</v>
      </c>
      <c r="N2903" t="e">
        <f t="shared" si="91"/>
        <v>#VALUE!</v>
      </c>
    </row>
    <row r="2904" spans="12:14">
      <c r="L2904">
        <v>2897</v>
      </c>
      <c r="M2904" t="e">
        <f t="shared" si="90"/>
        <v>#VALUE!</v>
      </c>
      <c r="N2904" t="e">
        <f t="shared" si="91"/>
        <v>#VALUE!</v>
      </c>
    </row>
    <row r="2905" spans="12:14">
      <c r="L2905">
        <v>2898</v>
      </c>
      <c r="M2905" t="e">
        <f t="shared" si="90"/>
        <v>#VALUE!</v>
      </c>
      <c r="N2905" t="e">
        <f t="shared" si="91"/>
        <v>#VALUE!</v>
      </c>
    </row>
    <row r="2906" spans="12:14">
      <c r="L2906">
        <v>2899</v>
      </c>
      <c r="M2906" t="e">
        <f t="shared" si="90"/>
        <v>#VALUE!</v>
      </c>
      <c r="N2906" t="e">
        <f t="shared" si="91"/>
        <v>#VALUE!</v>
      </c>
    </row>
    <row r="2907" spans="12:14">
      <c r="L2907">
        <v>2900</v>
      </c>
      <c r="M2907" t="e">
        <f t="shared" si="90"/>
        <v>#VALUE!</v>
      </c>
      <c r="N2907" t="e">
        <f t="shared" si="91"/>
        <v>#VALUE!</v>
      </c>
    </row>
    <row r="2908" spans="12:14">
      <c r="L2908">
        <v>2901</v>
      </c>
      <c r="M2908" t="e">
        <f t="shared" si="90"/>
        <v>#VALUE!</v>
      </c>
      <c r="N2908" t="e">
        <f t="shared" si="91"/>
        <v>#VALUE!</v>
      </c>
    </row>
    <row r="2909" spans="12:14">
      <c r="L2909">
        <v>2902</v>
      </c>
      <c r="M2909" t="e">
        <f t="shared" si="90"/>
        <v>#VALUE!</v>
      </c>
      <c r="N2909" t="e">
        <f t="shared" si="91"/>
        <v>#VALUE!</v>
      </c>
    </row>
    <row r="2910" spans="12:14">
      <c r="L2910">
        <v>2903</v>
      </c>
      <c r="M2910" t="e">
        <f t="shared" si="90"/>
        <v>#VALUE!</v>
      </c>
      <c r="N2910" t="e">
        <f t="shared" si="91"/>
        <v>#VALUE!</v>
      </c>
    </row>
    <row r="2911" spans="12:14">
      <c r="L2911">
        <v>2904</v>
      </c>
      <c r="M2911" t="e">
        <f t="shared" si="90"/>
        <v>#VALUE!</v>
      </c>
      <c r="N2911" t="e">
        <f t="shared" si="91"/>
        <v>#VALUE!</v>
      </c>
    </row>
    <row r="2912" spans="12:14">
      <c r="L2912">
        <v>2905</v>
      </c>
      <c r="M2912" t="e">
        <f t="shared" si="90"/>
        <v>#VALUE!</v>
      </c>
      <c r="N2912" t="e">
        <f t="shared" si="91"/>
        <v>#VALUE!</v>
      </c>
    </row>
    <row r="2913" spans="12:14">
      <c r="L2913">
        <v>2906</v>
      </c>
      <c r="M2913" t="e">
        <f t="shared" si="90"/>
        <v>#VALUE!</v>
      </c>
      <c r="N2913" t="e">
        <f t="shared" si="91"/>
        <v>#VALUE!</v>
      </c>
    </row>
    <row r="2914" spans="12:14">
      <c r="L2914">
        <v>2907</v>
      </c>
      <c r="M2914" t="e">
        <f t="shared" si="90"/>
        <v>#VALUE!</v>
      </c>
      <c r="N2914" t="e">
        <f t="shared" si="91"/>
        <v>#VALUE!</v>
      </c>
    </row>
    <row r="2915" spans="12:14">
      <c r="L2915">
        <v>2908</v>
      </c>
      <c r="M2915" t="e">
        <f t="shared" si="90"/>
        <v>#VALUE!</v>
      </c>
      <c r="N2915" t="e">
        <f t="shared" si="91"/>
        <v>#VALUE!</v>
      </c>
    </row>
    <row r="2916" spans="12:14">
      <c r="L2916">
        <v>2909</v>
      </c>
      <c r="M2916" t="e">
        <f t="shared" si="90"/>
        <v>#VALUE!</v>
      </c>
      <c r="N2916" t="e">
        <f t="shared" si="91"/>
        <v>#VALUE!</v>
      </c>
    </row>
    <row r="2917" spans="12:14">
      <c r="L2917">
        <v>2910</v>
      </c>
      <c r="M2917" t="e">
        <f t="shared" si="90"/>
        <v>#VALUE!</v>
      </c>
      <c r="N2917" t="e">
        <f t="shared" si="91"/>
        <v>#VALUE!</v>
      </c>
    </row>
    <row r="2918" spans="12:14">
      <c r="L2918">
        <v>2911</v>
      </c>
      <c r="M2918" t="e">
        <f t="shared" si="90"/>
        <v>#VALUE!</v>
      </c>
      <c r="N2918" t="e">
        <f t="shared" si="91"/>
        <v>#VALUE!</v>
      </c>
    </row>
    <row r="2919" spans="12:14">
      <c r="L2919">
        <v>2912</v>
      </c>
      <c r="M2919" t="e">
        <f t="shared" si="90"/>
        <v>#VALUE!</v>
      </c>
      <c r="N2919" t="e">
        <f t="shared" si="91"/>
        <v>#VALUE!</v>
      </c>
    </row>
    <row r="2920" spans="12:14">
      <c r="L2920">
        <v>2913</v>
      </c>
      <c r="M2920" t="e">
        <f t="shared" si="90"/>
        <v>#VALUE!</v>
      </c>
      <c r="N2920" t="e">
        <f t="shared" si="91"/>
        <v>#VALUE!</v>
      </c>
    </row>
    <row r="2921" spans="12:14">
      <c r="L2921">
        <v>2914</v>
      </c>
      <c r="M2921" t="e">
        <f t="shared" si="90"/>
        <v>#VALUE!</v>
      </c>
      <c r="N2921" t="e">
        <f t="shared" si="91"/>
        <v>#VALUE!</v>
      </c>
    </row>
    <row r="2922" spans="12:14">
      <c r="L2922">
        <v>2915</v>
      </c>
      <c r="M2922" t="e">
        <f t="shared" si="90"/>
        <v>#VALUE!</v>
      </c>
      <c r="N2922" t="e">
        <f t="shared" si="91"/>
        <v>#VALUE!</v>
      </c>
    </row>
    <row r="2923" spans="12:14">
      <c r="L2923">
        <v>2916</v>
      </c>
      <c r="M2923" t="e">
        <f t="shared" si="90"/>
        <v>#VALUE!</v>
      </c>
      <c r="N2923" t="e">
        <f t="shared" si="91"/>
        <v>#VALUE!</v>
      </c>
    </row>
    <row r="2924" spans="12:14">
      <c r="L2924">
        <v>2917</v>
      </c>
      <c r="M2924" t="e">
        <f t="shared" si="90"/>
        <v>#VALUE!</v>
      </c>
      <c r="N2924" t="e">
        <f t="shared" si="91"/>
        <v>#VALUE!</v>
      </c>
    </row>
    <row r="2925" spans="12:14">
      <c r="L2925">
        <v>2918</v>
      </c>
      <c r="M2925" t="e">
        <f t="shared" si="90"/>
        <v>#VALUE!</v>
      </c>
      <c r="N2925" t="e">
        <f t="shared" si="91"/>
        <v>#VALUE!</v>
      </c>
    </row>
    <row r="2926" spans="12:14">
      <c r="L2926">
        <v>2919</v>
      </c>
      <c r="M2926" t="e">
        <f t="shared" si="90"/>
        <v>#VALUE!</v>
      </c>
      <c r="N2926" t="e">
        <f t="shared" si="91"/>
        <v>#VALUE!</v>
      </c>
    </row>
    <row r="2927" spans="12:14">
      <c r="L2927">
        <v>2920</v>
      </c>
      <c r="M2927" t="e">
        <f t="shared" si="90"/>
        <v>#VALUE!</v>
      </c>
      <c r="N2927" t="e">
        <f t="shared" si="91"/>
        <v>#VALUE!</v>
      </c>
    </row>
    <row r="2928" spans="12:14">
      <c r="L2928">
        <v>2921</v>
      </c>
      <c r="M2928" t="e">
        <f t="shared" si="90"/>
        <v>#VALUE!</v>
      </c>
      <c r="N2928" t="e">
        <f t="shared" si="91"/>
        <v>#VALUE!</v>
      </c>
    </row>
    <row r="2929" spans="12:14">
      <c r="L2929">
        <v>2922</v>
      </c>
      <c r="M2929" t="e">
        <f t="shared" si="90"/>
        <v>#VALUE!</v>
      </c>
      <c r="N2929" t="e">
        <f t="shared" si="91"/>
        <v>#VALUE!</v>
      </c>
    </row>
    <row r="2930" spans="12:14">
      <c r="L2930">
        <v>2923</v>
      </c>
      <c r="M2930" t="e">
        <f t="shared" si="90"/>
        <v>#VALUE!</v>
      </c>
      <c r="N2930" t="e">
        <f t="shared" si="91"/>
        <v>#VALUE!</v>
      </c>
    </row>
    <row r="2931" spans="12:14">
      <c r="L2931">
        <v>2924</v>
      </c>
      <c r="M2931" t="e">
        <f t="shared" si="90"/>
        <v>#VALUE!</v>
      </c>
      <c r="N2931" t="e">
        <f t="shared" si="91"/>
        <v>#VALUE!</v>
      </c>
    </row>
    <row r="2932" spans="12:14">
      <c r="L2932">
        <v>2925</v>
      </c>
      <c r="M2932" t="e">
        <f t="shared" si="90"/>
        <v>#VALUE!</v>
      </c>
      <c r="N2932" t="e">
        <f t="shared" si="91"/>
        <v>#VALUE!</v>
      </c>
    </row>
    <row r="2933" spans="12:14">
      <c r="L2933">
        <v>2926</v>
      </c>
      <c r="M2933" t="e">
        <f t="shared" si="90"/>
        <v>#VALUE!</v>
      </c>
      <c r="N2933" t="e">
        <f t="shared" si="91"/>
        <v>#VALUE!</v>
      </c>
    </row>
    <row r="2934" spans="12:14">
      <c r="L2934">
        <v>2927</v>
      </c>
      <c r="M2934" t="e">
        <f t="shared" si="90"/>
        <v>#VALUE!</v>
      </c>
      <c r="N2934" t="e">
        <f t="shared" si="91"/>
        <v>#VALUE!</v>
      </c>
    </row>
    <row r="2935" spans="12:14">
      <c r="L2935">
        <v>2928</v>
      </c>
      <c r="M2935" t="e">
        <f t="shared" si="90"/>
        <v>#VALUE!</v>
      </c>
      <c r="N2935" t="e">
        <f t="shared" si="91"/>
        <v>#VALUE!</v>
      </c>
    </row>
    <row r="2936" spans="12:14">
      <c r="L2936">
        <v>2929</v>
      </c>
      <c r="M2936" t="e">
        <f t="shared" si="90"/>
        <v>#VALUE!</v>
      </c>
      <c r="N2936" t="e">
        <f t="shared" si="91"/>
        <v>#VALUE!</v>
      </c>
    </row>
    <row r="2937" spans="12:14">
      <c r="L2937">
        <v>2930</v>
      </c>
      <c r="M2937" t="e">
        <f t="shared" si="90"/>
        <v>#VALUE!</v>
      </c>
      <c r="N2937" t="e">
        <f t="shared" si="91"/>
        <v>#VALUE!</v>
      </c>
    </row>
    <row r="2938" spans="12:14">
      <c r="L2938">
        <v>2931</v>
      </c>
      <c r="M2938" t="e">
        <f t="shared" si="90"/>
        <v>#VALUE!</v>
      </c>
      <c r="N2938" t="e">
        <f t="shared" si="91"/>
        <v>#VALUE!</v>
      </c>
    </row>
    <row r="2939" spans="12:14">
      <c r="L2939">
        <v>2932</v>
      </c>
      <c r="M2939" t="e">
        <f t="shared" si="90"/>
        <v>#VALUE!</v>
      </c>
      <c r="N2939" t="e">
        <f t="shared" si="91"/>
        <v>#VALUE!</v>
      </c>
    </row>
    <row r="2940" spans="12:14">
      <c r="L2940">
        <v>2933</v>
      </c>
      <c r="M2940" t="e">
        <f t="shared" si="90"/>
        <v>#VALUE!</v>
      </c>
      <c r="N2940" t="e">
        <f t="shared" si="91"/>
        <v>#VALUE!</v>
      </c>
    </row>
    <row r="2941" spans="12:14">
      <c r="L2941">
        <v>2934</v>
      </c>
      <c r="M2941" t="e">
        <f t="shared" si="90"/>
        <v>#VALUE!</v>
      </c>
      <c r="N2941" t="e">
        <f t="shared" si="91"/>
        <v>#VALUE!</v>
      </c>
    </row>
    <row r="2942" spans="12:14">
      <c r="L2942">
        <v>2935</v>
      </c>
      <c r="M2942" t="e">
        <f t="shared" si="90"/>
        <v>#VALUE!</v>
      </c>
      <c r="N2942" t="e">
        <f t="shared" si="91"/>
        <v>#VALUE!</v>
      </c>
    </row>
    <row r="2943" spans="12:14">
      <c r="L2943">
        <v>2936</v>
      </c>
      <c r="M2943" t="e">
        <f t="shared" si="90"/>
        <v>#VALUE!</v>
      </c>
      <c r="N2943" t="e">
        <f t="shared" si="91"/>
        <v>#VALUE!</v>
      </c>
    </row>
    <row r="2944" spans="12:14">
      <c r="L2944">
        <v>2937</v>
      </c>
      <c r="M2944" t="e">
        <f t="shared" si="90"/>
        <v>#VALUE!</v>
      </c>
      <c r="N2944" t="e">
        <f t="shared" si="91"/>
        <v>#VALUE!</v>
      </c>
    </row>
    <row r="2945" spans="12:14">
      <c r="L2945">
        <v>2938</v>
      </c>
      <c r="M2945" t="e">
        <f t="shared" si="90"/>
        <v>#VALUE!</v>
      </c>
      <c r="N2945" t="e">
        <f t="shared" si="91"/>
        <v>#VALUE!</v>
      </c>
    </row>
    <row r="2946" spans="12:14">
      <c r="L2946">
        <v>2939</v>
      </c>
      <c r="M2946" t="e">
        <f t="shared" si="90"/>
        <v>#VALUE!</v>
      </c>
      <c r="N2946" t="e">
        <f t="shared" si="91"/>
        <v>#VALUE!</v>
      </c>
    </row>
    <row r="2947" spans="12:14">
      <c r="L2947">
        <v>2940</v>
      </c>
      <c r="M2947" t="e">
        <f t="shared" si="90"/>
        <v>#VALUE!</v>
      </c>
      <c r="N2947" t="e">
        <f t="shared" si="91"/>
        <v>#VALUE!</v>
      </c>
    </row>
    <row r="2948" spans="12:14">
      <c r="L2948">
        <v>2941</v>
      </c>
      <c r="M2948" t="e">
        <f t="shared" si="90"/>
        <v>#VALUE!</v>
      </c>
      <c r="N2948" t="e">
        <f t="shared" si="91"/>
        <v>#VALUE!</v>
      </c>
    </row>
    <row r="2949" spans="12:14">
      <c r="L2949">
        <v>2942</v>
      </c>
      <c r="M2949" t="e">
        <f t="shared" si="90"/>
        <v>#VALUE!</v>
      </c>
      <c r="N2949" t="e">
        <f t="shared" si="91"/>
        <v>#VALUE!</v>
      </c>
    </row>
    <row r="2950" spans="12:14">
      <c r="L2950">
        <v>2943</v>
      </c>
      <c r="M2950" t="e">
        <f t="shared" si="90"/>
        <v>#VALUE!</v>
      </c>
      <c r="N2950" t="e">
        <f t="shared" si="91"/>
        <v>#VALUE!</v>
      </c>
    </row>
    <row r="2951" spans="12:14">
      <c r="L2951">
        <v>2944</v>
      </c>
      <c r="M2951" t="e">
        <f t="shared" si="90"/>
        <v>#VALUE!</v>
      </c>
      <c r="N2951" t="e">
        <f t="shared" si="91"/>
        <v>#VALUE!</v>
      </c>
    </row>
    <row r="2952" spans="12:14">
      <c r="L2952">
        <v>2945</v>
      </c>
      <c r="M2952" t="e">
        <f t="shared" ref="M2952:M3015" si="92">HYPGEOMDIST(L2952,$C$9,$B$9,$A$9)</f>
        <v>#VALUE!</v>
      </c>
      <c r="N2952" t="e">
        <f t="shared" si="91"/>
        <v>#VALUE!</v>
      </c>
    </row>
    <row r="2953" spans="12:14">
      <c r="L2953">
        <v>2946</v>
      </c>
      <c r="M2953" t="e">
        <f t="shared" si="92"/>
        <v>#VALUE!</v>
      </c>
      <c r="N2953" t="e">
        <f t="shared" ref="N2953:N3016" si="93">N2952+M2952</f>
        <v>#VALUE!</v>
      </c>
    </row>
    <row r="2954" spans="12:14">
      <c r="L2954">
        <v>2947</v>
      </c>
      <c r="M2954" t="e">
        <f t="shared" si="92"/>
        <v>#VALUE!</v>
      </c>
      <c r="N2954" t="e">
        <f t="shared" si="93"/>
        <v>#VALUE!</v>
      </c>
    </row>
    <row r="2955" spans="12:14">
      <c r="L2955">
        <v>2948</v>
      </c>
      <c r="M2955" t="e">
        <f t="shared" si="92"/>
        <v>#VALUE!</v>
      </c>
      <c r="N2955" t="e">
        <f t="shared" si="93"/>
        <v>#VALUE!</v>
      </c>
    </row>
    <row r="2956" spans="12:14">
      <c r="L2956">
        <v>2949</v>
      </c>
      <c r="M2956" t="e">
        <f t="shared" si="92"/>
        <v>#VALUE!</v>
      </c>
      <c r="N2956" t="e">
        <f t="shared" si="93"/>
        <v>#VALUE!</v>
      </c>
    </row>
    <row r="2957" spans="12:14">
      <c r="L2957">
        <v>2950</v>
      </c>
      <c r="M2957" t="e">
        <f t="shared" si="92"/>
        <v>#VALUE!</v>
      </c>
      <c r="N2957" t="e">
        <f t="shared" si="93"/>
        <v>#VALUE!</v>
      </c>
    </row>
    <row r="2958" spans="12:14">
      <c r="L2958">
        <v>2951</v>
      </c>
      <c r="M2958" t="e">
        <f t="shared" si="92"/>
        <v>#VALUE!</v>
      </c>
      <c r="N2958" t="e">
        <f t="shared" si="93"/>
        <v>#VALUE!</v>
      </c>
    </row>
    <row r="2959" spans="12:14">
      <c r="L2959">
        <v>2952</v>
      </c>
      <c r="M2959" t="e">
        <f t="shared" si="92"/>
        <v>#VALUE!</v>
      </c>
      <c r="N2959" t="e">
        <f t="shared" si="93"/>
        <v>#VALUE!</v>
      </c>
    </row>
    <row r="2960" spans="12:14">
      <c r="L2960">
        <v>2953</v>
      </c>
      <c r="M2960" t="e">
        <f t="shared" si="92"/>
        <v>#VALUE!</v>
      </c>
      <c r="N2960" t="e">
        <f t="shared" si="93"/>
        <v>#VALUE!</v>
      </c>
    </row>
    <row r="2961" spans="12:14">
      <c r="L2961">
        <v>2954</v>
      </c>
      <c r="M2961" t="e">
        <f t="shared" si="92"/>
        <v>#VALUE!</v>
      </c>
      <c r="N2961" t="e">
        <f t="shared" si="93"/>
        <v>#VALUE!</v>
      </c>
    </row>
    <row r="2962" spans="12:14">
      <c r="L2962">
        <v>2955</v>
      </c>
      <c r="M2962" t="e">
        <f t="shared" si="92"/>
        <v>#VALUE!</v>
      </c>
      <c r="N2962" t="e">
        <f t="shared" si="93"/>
        <v>#VALUE!</v>
      </c>
    </row>
    <row r="2963" spans="12:14">
      <c r="L2963">
        <v>2956</v>
      </c>
      <c r="M2963" t="e">
        <f t="shared" si="92"/>
        <v>#VALUE!</v>
      </c>
      <c r="N2963" t="e">
        <f t="shared" si="93"/>
        <v>#VALUE!</v>
      </c>
    </row>
    <row r="2964" spans="12:14">
      <c r="L2964">
        <v>2957</v>
      </c>
      <c r="M2964" t="e">
        <f t="shared" si="92"/>
        <v>#VALUE!</v>
      </c>
      <c r="N2964" t="e">
        <f t="shared" si="93"/>
        <v>#VALUE!</v>
      </c>
    </row>
    <row r="2965" spans="12:14">
      <c r="L2965">
        <v>2958</v>
      </c>
      <c r="M2965" t="e">
        <f t="shared" si="92"/>
        <v>#VALUE!</v>
      </c>
      <c r="N2965" t="e">
        <f t="shared" si="93"/>
        <v>#VALUE!</v>
      </c>
    </row>
    <row r="2966" spans="12:14">
      <c r="L2966">
        <v>2959</v>
      </c>
      <c r="M2966" t="e">
        <f t="shared" si="92"/>
        <v>#VALUE!</v>
      </c>
      <c r="N2966" t="e">
        <f t="shared" si="93"/>
        <v>#VALUE!</v>
      </c>
    </row>
    <row r="2967" spans="12:14">
      <c r="L2967">
        <v>2960</v>
      </c>
      <c r="M2967" t="e">
        <f t="shared" si="92"/>
        <v>#VALUE!</v>
      </c>
      <c r="N2967" t="e">
        <f t="shared" si="93"/>
        <v>#VALUE!</v>
      </c>
    </row>
    <row r="2968" spans="12:14">
      <c r="L2968">
        <v>2961</v>
      </c>
      <c r="M2968" t="e">
        <f t="shared" si="92"/>
        <v>#VALUE!</v>
      </c>
      <c r="N2968" t="e">
        <f t="shared" si="93"/>
        <v>#VALUE!</v>
      </c>
    </row>
    <row r="2969" spans="12:14">
      <c r="L2969">
        <v>2962</v>
      </c>
      <c r="M2969" t="e">
        <f t="shared" si="92"/>
        <v>#VALUE!</v>
      </c>
      <c r="N2969" t="e">
        <f t="shared" si="93"/>
        <v>#VALUE!</v>
      </c>
    </row>
    <row r="2970" spans="12:14">
      <c r="L2970">
        <v>2963</v>
      </c>
      <c r="M2970" t="e">
        <f t="shared" si="92"/>
        <v>#VALUE!</v>
      </c>
      <c r="N2970" t="e">
        <f t="shared" si="93"/>
        <v>#VALUE!</v>
      </c>
    </row>
    <row r="2971" spans="12:14">
      <c r="L2971">
        <v>2964</v>
      </c>
      <c r="M2971" t="e">
        <f t="shared" si="92"/>
        <v>#VALUE!</v>
      </c>
      <c r="N2971" t="e">
        <f t="shared" si="93"/>
        <v>#VALUE!</v>
      </c>
    </row>
    <row r="2972" spans="12:14">
      <c r="L2972">
        <v>2965</v>
      </c>
      <c r="M2972" t="e">
        <f t="shared" si="92"/>
        <v>#VALUE!</v>
      </c>
      <c r="N2972" t="e">
        <f t="shared" si="93"/>
        <v>#VALUE!</v>
      </c>
    </row>
    <row r="2973" spans="12:14">
      <c r="L2973">
        <v>2966</v>
      </c>
      <c r="M2973" t="e">
        <f t="shared" si="92"/>
        <v>#VALUE!</v>
      </c>
      <c r="N2973" t="e">
        <f t="shared" si="93"/>
        <v>#VALUE!</v>
      </c>
    </row>
    <row r="2974" spans="12:14">
      <c r="L2974">
        <v>2967</v>
      </c>
      <c r="M2974" t="e">
        <f t="shared" si="92"/>
        <v>#VALUE!</v>
      </c>
      <c r="N2974" t="e">
        <f t="shared" si="93"/>
        <v>#VALUE!</v>
      </c>
    </row>
    <row r="2975" spans="12:14">
      <c r="L2975">
        <v>2968</v>
      </c>
      <c r="M2975" t="e">
        <f t="shared" si="92"/>
        <v>#VALUE!</v>
      </c>
      <c r="N2975" t="e">
        <f t="shared" si="93"/>
        <v>#VALUE!</v>
      </c>
    </row>
    <row r="2976" spans="12:14">
      <c r="L2976">
        <v>2969</v>
      </c>
      <c r="M2976" t="e">
        <f t="shared" si="92"/>
        <v>#VALUE!</v>
      </c>
      <c r="N2976" t="e">
        <f t="shared" si="93"/>
        <v>#VALUE!</v>
      </c>
    </row>
    <row r="2977" spans="12:14">
      <c r="L2977">
        <v>2970</v>
      </c>
      <c r="M2977" t="e">
        <f t="shared" si="92"/>
        <v>#VALUE!</v>
      </c>
      <c r="N2977" t="e">
        <f t="shared" si="93"/>
        <v>#VALUE!</v>
      </c>
    </row>
    <row r="2978" spans="12:14">
      <c r="L2978">
        <v>2971</v>
      </c>
      <c r="M2978" t="e">
        <f t="shared" si="92"/>
        <v>#VALUE!</v>
      </c>
      <c r="N2978" t="e">
        <f t="shared" si="93"/>
        <v>#VALUE!</v>
      </c>
    </row>
    <row r="2979" spans="12:14">
      <c r="L2979">
        <v>2972</v>
      </c>
      <c r="M2979" t="e">
        <f t="shared" si="92"/>
        <v>#VALUE!</v>
      </c>
      <c r="N2979" t="e">
        <f t="shared" si="93"/>
        <v>#VALUE!</v>
      </c>
    </row>
    <row r="2980" spans="12:14">
      <c r="L2980">
        <v>2973</v>
      </c>
      <c r="M2980" t="e">
        <f t="shared" si="92"/>
        <v>#VALUE!</v>
      </c>
      <c r="N2980" t="e">
        <f t="shared" si="93"/>
        <v>#VALUE!</v>
      </c>
    </row>
    <row r="2981" spans="12:14">
      <c r="L2981">
        <v>2974</v>
      </c>
      <c r="M2981" t="e">
        <f t="shared" si="92"/>
        <v>#VALUE!</v>
      </c>
      <c r="N2981" t="e">
        <f t="shared" si="93"/>
        <v>#VALUE!</v>
      </c>
    </row>
    <row r="2982" spans="12:14">
      <c r="L2982">
        <v>2975</v>
      </c>
      <c r="M2982" t="e">
        <f t="shared" si="92"/>
        <v>#VALUE!</v>
      </c>
      <c r="N2982" t="e">
        <f t="shared" si="93"/>
        <v>#VALUE!</v>
      </c>
    </row>
    <row r="2983" spans="12:14">
      <c r="L2983">
        <v>2976</v>
      </c>
      <c r="M2983" t="e">
        <f t="shared" si="92"/>
        <v>#VALUE!</v>
      </c>
      <c r="N2983" t="e">
        <f t="shared" si="93"/>
        <v>#VALUE!</v>
      </c>
    </row>
    <row r="2984" spans="12:14">
      <c r="L2984">
        <v>2977</v>
      </c>
      <c r="M2984" t="e">
        <f t="shared" si="92"/>
        <v>#VALUE!</v>
      </c>
      <c r="N2984" t="e">
        <f t="shared" si="93"/>
        <v>#VALUE!</v>
      </c>
    </row>
    <row r="2985" spans="12:14">
      <c r="L2985">
        <v>2978</v>
      </c>
      <c r="M2985" t="e">
        <f t="shared" si="92"/>
        <v>#VALUE!</v>
      </c>
      <c r="N2985" t="e">
        <f t="shared" si="93"/>
        <v>#VALUE!</v>
      </c>
    </row>
    <row r="2986" spans="12:14">
      <c r="L2986">
        <v>2979</v>
      </c>
      <c r="M2986" t="e">
        <f t="shared" si="92"/>
        <v>#VALUE!</v>
      </c>
      <c r="N2986" t="e">
        <f t="shared" si="93"/>
        <v>#VALUE!</v>
      </c>
    </row>
    <row r="2987" spans="12:14">
      <c r="L2987">
        <v>2980</v>
      </c>
      <c r="M2987" t="e">
        <f t="shared" si="92"/>
        <v>#VALUE!</v>
      </c>
      <c r="N2987" t="e">
        <f t="shared" si="93"/>
        <v>#VALUE!</v>
      </c>
    </row>
    <row r="2988" spans="12:14">
      <c r="L2988">
        <v>2981</v>
      </c>
      <c r="M2988" t="e">
        <f t="shared" si="92"/>
        <v>#VALUE!</v>
      </c>
      <c r="N2988" t="e">
        <f t="shared" si="93"/>
        <v>#VALUE!</v>
      </c>
    </row>
    <row r="2989" spans="12:14">
      <c r="L2989">
        <v>2982</v>
      </c>
      <c r="M2989" t="e">
        <f t="shared" si="92"/>
        <v>#VALUE!</v>
      </c>
      <c r="N2989" t="e">
        <f t="shared" si="93"/>
        <v>#VALUE!</v>
      </c>
    </row>
    <row r="2990" spans="12:14">
      <c r="L2990">
        <v>2983</v>
      </c>
      <c r="M2990" t="e">
        <f t="shared" si="92"/>
        <v>#VALUE!</v>
      </c>
      <c r="N2990" t="e">
        <f t="shared" si="93"/>
        <v>#VALUE!</v>
      </c>
    </row>
    <row r="2991" spans="12:14">
      <c r="L2991">
        <v>2984</v>
      </c>
      <c r="M2991" t="e">
        <f t="shared" si="92"/>
        <v>#VALUE!</v>
      </c>
      <c r="N2991" t="e">
        <f t="shared" si="93"/>
        <v>#VALUE!</v>
      </c>
    </row>
    <row r="2992" spans="12:14">
      <c r="L2992">
        <v>2985</v>
      </c>
      <c r="M2992" t="e">
        <f t="shared" si="92"/>
        <v>#VALUE!</v>
      </c>
      <c r="N2992" t="e">
        <f t="shared" si="93"/>
        <v>#VALUE!</v>
      </c>
    </row>
    <row r="2993" spans="12:14">
      <c r="L2993">
        <v>2986</v>
      </c>
      <c r="M2993" t="e">
        <f t="shared" si="92"/>
        <v>#VALUE!</v>
      </c>
      <c r="N2993" t="e">
        <f t="shared" si="93"/>
        <v>#VALUE!</v>
      </c>
    </row>
    <row r="2994" spans="12:14">
      <c r="L2994">
        <v>2987</v>
      </c>
      <c r="M2994" t="e">
        <f t="shared" si="92"/>
        <v>#VALUE!</v>
      </c>
      <c r="N2994" t="e">
        <f t="shared" si="93"/>
        <v>#VALUE!</v>
      </c>
    </row>
    <row r="2995" spans="12:14">
      <c r="L2995">
        <v>2988</v>
      </c>
      <c r="M2995" t="e">
        <f t="shared" si="92"/>
        <v>#VALUE!</v>
      </c>
      <c r="N2995" t="e">
        <f t="shared" si="93"/>
        <v>#VALUE!</v>
      </c>
    </row>
    <row r="2996" spans="12:14">
      <c r="L2996">
        <v>2989</v>
      </c>
      <c r="M2996" t="e">
        <f t="shared" si="92"/>
        <v>#VALUE!</v>
      </c>
      <c r="N2996" t="e">
        <f t="shared" si="93"/>
        <v>#VALUE!</v>
      </c>
    </row>
    <row r="2997" spans="12:14">
      <c r="L2997">
        <v>2990</v>
      </c>
      <c r="M2997" t="e">
        <f t="shared" si="92"/>
        <v>#VALUE!</v>
      </c>
      <c r="N2997" t="e">
        <f t="shared" si="93"/>
        <v>#VALUE!</v>
      </c>
    </row>
    <row r="2998" spans="12:14">
      <c r="L2998">
        <v>2991</v>
      </c>
      <c r="M2998" t="e">
        <f t="shared" si="92"/>
        <v>#VALUE!</v>
      </c>
      <c r="N2998" t="e">
        <f t="shared" si="93"/>
        <v>#VALUE!</v>
      </c>
    </row>
    <row r="2999" spans="12:14">
      <c r="L2999">
        <v>2992</v>
      </c>
      <c r="M2999" t="e">
        <f t="shared" si="92"/>
        <v>#VALUE!</v>
      </c>
      <c r="N2999" t="e">
        <f t="shared" si="93"/>
        <v>#VALUE!</v>
      </c>
    </row>
    <row r="3000" spans="12:14">
      <c r="L3000">
        <v>2993</v>
      </c>
      <c r="M3000" t="e">
        <f t="shared" si="92"/>
        <v>#VALUE!</v>
      </c>
      <c r="N3000" t="e">
        <f t="shared" si="93"/>
        <v>#VALUE!</v>
      </c>
    </row>
    <row r="3001" spans="12:14">
      <c r="L3001">
        <v>2994</v>
      </c>
      <c r="M3001" t="e">
        <f t="shared" si="92"/>
        <v>#VALUE!</v>
      </c>
      <c r="N3001" t="e">
        <f t="shared" si="93"/>
        <v>#VALUE!</v>
      </c>
    </row>
    <row r="3002" spans="12:14">
      <c r="L3002">
        <v>2995</v>
      </c>
      <c r="M3002" t="e">
        <f t="shared" si="92"/>
        <v>#VALUE!</v>
      </c>
      <c r="N3002" t="e">
        <f t="shared" si="93"/>
        <v>#VALUE!</v>
      </c>
    </row>
    <row r="3003" spans="12:14">
      <c r="L3003">
        <v>2996</v>
      </c>
      <c r="M3003" t="e">
        <f t="shared" si="92"/>
        <v>#VALUE!</v>
      </c>
      <c r="N3003" t="e">
        <f t="shared" si="93"/>
        <v>#VALUE!</v>
      </c>
    </row>
    <row r="3004" spans="12:14">
      <c r="L3004">
        <v>2997</v>
      </c>
      <c r="M3004" t="e">
        <f t="shared" si="92"/>
        <v>#VALUE!</v>
      </c>
      <c r="N3004" t="e">
        <f t="shared" si="93"/>
        <v>#VALUE!</v>
      </c>
    </row>
    <row r="3005" spans="12:14">
      <c r="L3005">
        <v>2998</v>
      </c>
      <c r="M3005" t="e">
        <f t="shared" si="92"/>
        <v>#VALUE!</v>
      </c>
      <c r="N3005" t="e">
        <f t="shared" si="93"/>
        <v>#VALUE!</v>
      </c>
    </row>
    <row r="3006" spans="12:14">
      <c r="L3006">
        <v>2999</v>
      </c>
      <c r="M3006" t="e">
        <f t="shared" si="92"/>
        <v>#VALUE!</v>
      </c>
      <c r="N3006" t="e">
        <f t="shared" si="93"/>
        <v>#VALUE!</v>
      </c>
    </row>
    <row r="3007" spans="12:14">
      <c r="L3007">
        <v>3000</v>
      </c>
      <c r="M3007" t="e">
        <f t="shared" si="92"/>
        <v>#VALUE!</v>
      </c>
      <c r="N3007" t="e">
        <f t="shared" si="93"/>
        <v>#VALUE!</v>
      </c>
    </row>
    <row r="3008" spans="12:14">
      <c r="L3008">
        <v>3001</v>
      </c>
      <c r="M3008" t="e">
        <f t="shared" si="92"/>
        <v>#VALUE!</v>
      </c>
      <c r="N3008" t="e">
        <f t="shared" si="93"/>
        <v>#VALUE!</v>
      </c>
    </row>
    <row r="3009" spans="12:14">
      <c r="L3009">
        <v>3002</v>
      </c>
      <c r="M3009" t="e">
        <f t="shared" si="92"/>
        <v>#VALUE!</v>
      </c>
      <c r="N3009" t="e">
        <f t="shared" si="93"/>
        <v>#VALUE!</v>
      </c>
    </row>
    <row r="3010" spans="12:14">
      <c r="L3010">
        <v>3003</v>
      </c>
      <c r="M3010" t="e">
        <f t="shared" si="92"/>
        <v>#VALUE!</v>
      </c>
      <c r="N3010" t="e">
        <f t="shared" si="93"/>
        <v>#VALUE!</v>
      </c>
    </row>
    <row r="3011" spans="12:14">
      <c r="L3011">
        <v>3004</v>
      </c>
      <c r="M3011" t="e">
        <f t="shared" si="92"/>
        <v>#VALUE!</v>
      </c>
      <c r="N3011" t="e">
        <f t="shared" si="93"/>
        <v>#VALUE!</v>
      </c>
    </row>
    <row r="3012" spans="12:14">
      <c r="L3012">
        <v>3005</v>
      </c>
      <c r="M3012" t="e">
        <f t="shared" si="92"/>
        <v>#VALUE!</v>
      </c>
      <c r="N3012" t="e">
        <f t="shared" si="93"/>
        <v>#VALUE!</v>
      </c>
    </row>
    <row r="3013" spans="12:14">
      <c r="L3013">
        <v>3006</v>
      </c>
      <c r="M3013" t="e">
        <f t="shared" si="92"/>
        <v>#VALUE!</v>
      </c>
      <c r="N3013" t="e">
        <f t="shared" si="93"/>
        <v>#VALUE!</v>
      </c>
    </row>
    <row r="3014" spans="12:14">
      <c r="L3014">
        <v>3007</v>
      </c>
      <c r="M3014" t="e">
        <f t="shared" si="92"/>
        <v>#VALUE!</v>
      </c>
      <c r="N3014" t="e">
        <f t="shared" si="93"/>
        <v>#VALUE!</v>
      </c>
    </row>
    <row r="3015" spans="12:14">
      <c r="L3015">
        <v>3008</v>
      </c>
      <c r="M3015" t="e">
        <f t="shared" si="92"/>
        <v>#VALUE!</v>
      </c>
      <c r="N3015" t="e">
        <f t="shared" si="93"/>
        <v>#VALUE!</v>
      </c>
    </row>
    <row r="3016" spans="12:14">
      <c r="L3016">
        <v>3009</v>
      </c>
      <c r="M3016" t="e">
        <f t="shared" ref="M3016:M3079" si="94">HYPGEOMDIST(L3016,$C$9,$B$9,$A$9)</f>
        <v>#VALUE!</v>
      </c>
      <c r="N3016" t="e">
        <f t="shared" si="93"/>
        <v>#VALUE!</v>
      </c>
    </row>
    <row r="3017" spans="12:14">
      <c r="L3017">
        <v>3010</v>
      </c>
      <c r="M3017" t="e">
        <f t="shared" si="94"/>
        <v>#VALUE!</v>
      </c>
      <c r="N3017" t="e">
        <f t="shared" ref="N3017:N3080" si="95">N3016+M3016</f>
        <v>#VALUE!</v>
      </c>
    </row>
    <row r="3018" spans="12:14">
      <c r="L3018">
        <v>3011</v>
      </c>
      <c r="M3018" t="e">
        <f t="shared" si="94"/>
        <v>#VALUE!</v>
      </c>
      <c r="N3018" t="e">
        <f t="shared" si="95"/>
        <v>#VALUE!</v>
      </c>
    </row>
    <row r="3019" spans="12:14">
      <c r="L3019">
        <v>3012</v>
      </c>
      <c r="M3019" t="e">
        <f t="shared" si="94"/>
        <v>#VALUE!</v>
      </c>
      <c r="N3019" t="e">
        <f t="shared" si="95"/>
        <v>#VALUE!</v>
      </c>
    </row>
    <row r="3020" spans="12:14">
      <c r="L3020">
        <v>3013</v>
      </c>
      <c r="M3020" t="e">
        <f t="shared" si="94"/>
        <v>#VALUE!</v>
      </c>
      <c r="N3020" t="e">
        <f t="shared" si="95"/>
        <v>#VALUE!</v>
      </c>
    </row>
    <row r="3021" spans="12:14">
      <c r="L3021">
        <v>3014</v>
      </c>
      <c r="M3021" t="e">
        <f t="shared" si="94"/>
        <v>#VALUE!</v>
      </c>
      <c r="N3021" t="e">
        <f t="shared" si="95"/>
        <v>#VALUE!</v>
      </c>
    </row>
    <row r="3022" spans="12:14">
      <c r="L3022">
        <v>3015</v>
      </c>
      <c r="M3022" t="e">
        <f t="shared" si="94"/>
        <v>#VALUE!</v>
      </c>
      <c r="N3022" t="e">
        <f t="shared" si="95"/>
        <v>#VALUE!</v>
      </c>
    </row>
    <row r="3023" spans="12:14">
      <c r="L3023">
        <v>3016</v>
      </c>
      <c r="M3023" t="e">
        <f t="shared" si="94"/>
        <v>#VALUE!</v>
      </c>
      <c r="N3023" t="e">
        <f t="shared" si="95"/>
        <v>#VALUE!</v>
      </c>
    </row>
    <row r="3024" spans="12:14">
      <c r="L3024">
        <v>3017</v>
      </c>
      <c r="M3024" t="e">
        <f t="shared" si="94"/>
        <v>#VALUE!</v>
      </c>
      <c r="N3024" t="e">
        <f t="shared" si="95"/>
        <v>#VALUE!</v>
      </c>
    </row>
    <row r="3025" spans="12:14">
      <c r="L3025">
        <v>3018</v>
      </c>
      <c r="M3025" t="e">
        <f t="shared" si="94"/>
        <v>#VALUE!</v>
      </c>
      <c r="N3025" t="e">
        <f t="shared" si="95"/>
        <v>#VALUE!</v>
      </c>
    </row>
    <row r="3026" spans="12:14">
      <c r="L3026">
        <v>3019</v>
      </c>
      <c r="M3026" t="e">
        <f t="shared" si="94"/>
        <v>#VALUE!</v>
      </c>
      <c r="N3026" t="e">
        <f t="shared" si="95"/>
        <v>#VALUE!</v>
      </c>
    </row>
    <row r="3027" spans="12:14">
      <c r="L3027">
        <v>3020</v>
      </c>
      <c r="M3027" t="e">
        <f t="shared" si="94"/>
        <v>#VALUE!</v>
      </c>
      <c r="N3027" t="e">
        <f t="shared" si="95"/>
        <v>#VALUE!</v>
      </c>
    </row>
    <row r="3028" spans="12:14">
      <c r="L3028">
        <v>3021</v>
      </c>
      <c r="M3028" t="e">
        <f t="shared" si="94"/>
        <v>#VALUE!</v>
      </c>
      <c r="N3028" t="e">
        <f t="shared" si="95"/>
        <v>#VALUE!</v>
      </c>
    </row>
    <row r="3029" spans="12:14">
      <c r="L3029">
        <v>3022</v>
      </c>
      <c r="M3029" t="e">
        <f t="shared" si="94"/>
        <v>#VALUE!</v>
      </c>
      <c r="N3029" t="e">
        <f t="shared" si="95"/>
        <v>#VALUE!</v>
      </c>
    </row>
    <row r="3030" spans="12:14">
      <c r="L3030">
        <v>3023</v>
      </c>
      <c r="M3030" t="e">
        <f t="shared" si="94"/>
        <v>#VALUE!</v>
      </c>
      <c r="N3030" t="e">
        <f t="shared" si="95"/>
        <v>#VALUE!</v>
      </c>
    </row>
    <row r="3031" spans="12:14">
      <c r="L3031">
        <v>3024</v>
      </c>
      <c r="M3031" t="e">
        <f t="shared" si="94"/>
        <v>#VALUE!</v>
      </c>
      <c r="N3031" t="e">
        <f t="shared" si="95"/>
        <v>#VALUE!</v>
      </c>
    </row>
    <row r="3032" spans="12:14">
      <c r="L3032">
        <v>3025</v>
      </c>
      <c r="M3032" t="e">
        <f t="shared" si="94"/>
        <v>#VALUE!</v>
      </c>
      <c r="N3032" t="e">
        <f t="shared" si="95"/>
        <v>#VALUE!</v>
      </c>
    </row>
    <row r="3033" spans="12:14">
      <c r="L3033">
        <v>3026</v>
      </c>
      <c r="M3033" t="e">
        <f t="shared" si="94"/>
        <v>#VALUE!</v>
      </c>
      <c r="N3033" t="e">
        <f t="shared" si="95"/>
        <v>#VALUE!</v>
      </c>
    </row>
    <row r="3034" spans="12:14">
      <c r="L3034">
        <v>3027</v>
      </c>
      <c r="M3034" t="e">
        <f t="shared" si="94"/>
        <v>#VALUE!</v>
      </c>
      <c r="N3034" t="e">
        <f t="shared" si="95"/>
        <v>#VALUE!</v>
      </c>
    </row>
    <row r="3035" spans="12:14">
      <c r="L3035">
        <v>3028</v>
      </c>
      <c r="M3035" t="e">
        <f t="shared" si="94"/>
        <v>#VALUE!</v>
      </c>
      <c r="N3035" t="e">
        <f t="shared" si="95"/>
        <v>#VALUE!</v>
      </c>
    </row>
    <row r="3036" spans="12:14">
      <c r="L3036">
        <v>3029</v>
      </c>
      <c r="M3036" t="e">
        <f t="shared" si="94"/>
        <v>#VALUE!</v>
      </c>
      <c r="N3036" t="e">
        <f t="shared" si="95"/>
        <v>#VALUE!</v>
      </c>
    </row>
    <row r="3037" spans="12:14">
      <c r="L3037">
        <v>3030</v>
      </c>
      <c r="M3037" t="e">
        <f t="shared" si="94"/>
        <v>#VALUE!</v>
      </c>
      <c r="N3037" t="e">
        <f t="shared" si="95"/>
        <v>#VALUE!</v>
      </c>
    </row>
    <row r="3038" spans="12:14">
      <c r="L3038">
        <v>3031</v>
      </c>
      <c r="M3038" t="e">
        <f t="shared" si="94"/>
        <v>#VALUE!</v>
      </c>
      <c r="N3038" t="e">
        <f t="shared" si="95"/>
        <v>#VALUE!</v>
      </c>
    </row>
    <row r="3039" spans="12:14">
      <c r="L3039">
        <v>3032</v>
      </c>
      <c r="M3039" t="e">
        <f t="shared" si="94"/>
        <v>#VALUE!</v>
      </c>
      <c r="N3039" t="e">
        <f t="shared" si="95"/>
        <v>#VALUE!</v>
      </c>
    </row>
    <row r="3040" spans="12:14">
      <c r="L3040">
        <v>3033</v>
      </c>
      <c r="M3040" t="e">
        <f t="shared" si="94"/>
        <v>#VALUE!</v>
      </c>
      <c r="N3040" t="e">
        <f t="shared" si="95"/>
        <v>#VALUE!</v>
      </c>
    </row>
    <row r="3041" spans="12:14">
      <c r="L3041">
        <v>3034</v>
      </c>
      <c r="M3041" t="e">
        <f t="shared" si="94"/>
        <v>#VALUE!</v>
      </c>
      <c r="N3041" t="e">
        <f t="shared" si="95"/>
        <v>#VALUE!</v>
      </c>
    </row>
    <row r="3042" spans="12:14">
      <c r="L3042">
        <v>3035</v>
      </c>
      <c r="M3042" t="e">
        <f t="shared" si="94"/>
        <v>#VALUE!</v>
      </c>
      <c r="N3042" t="e">
        <f t="shared" si="95"/>
        <v>#VALUE!</v>
      </c>
    </row>
    <row r="3043" spans="12:14">
      <c r="L3043">
        <v>3036</v>
      </c>
      <c r="M3043" t="e">
        <f t="shared" si="94"/>
        <v>#VALUE!</v>
      </c>
      <c r="N3043" t="e">
        <f t="shared" si="95"/>
        <v>#VALUE!</v>
      </c>
    </row>
    <row r="3044" spans="12:14">
      <c r="L3044">
        <v>3037</v>
      </c>
      <c r="M3044" t="e">
        <f t="shared" si="94"/>
        <v>#VALUE!</v>
      </c>
      <c r="N3044" t="e">
        <f t="shared" si="95"/>
        <v>#VALUE!</v>
      </c>
    </row>
    <row r="3045" spans="12:14">
      <c r="L3045">
        <v>3038</v>
      </c>
      <c r="M3045" t="e">
        <f t="shared" si="94"/>
        <v>#VALUE!</v>
      </c>
      <c r="N3045" t="e">
        <f t="shared" si="95"/>
        <v>#VALUE!</v>
      </c>
    </row>
    <row r="3046" spans="12:14">
      <c r="L3046">
        <v>3039</v>
      </c>
      <c r="M3046" t="e">
        <f t="shared" si="94"/>
        <v>#VALUE!</v>
      </c>
      <c r="N3046" t="e">
        <f t="shared" si="95"/>
        <v>#VALUE!</v>
      </c>
    </row>
    <row r="3047" spans="12:14">
      <c r="L3047">
        <v>3040</v>
      </c>
      <c r="M3047" t="e">
        <f t="shared" si="94"/>
        <v>#VALUE!</v>
      </c>
      <c r="N3047" t="e">
        <f t="shared" si="95"/>
        <v>#VALUE!</v>
      </c>
    </row>
    <row r="3048" spans="12:14">
      <c r="L3048">
        <v>3041</v>
      </c>
      <c r="M3048" t="e">
        <f t="shared" si="94"/>
        <v>#VALUE!</v>
      </c>
      <c r="N3048" t="e">
        <f t="shared" si="95"/>
        <v>#VALUE!</v>
      </c>
    </row>
    <row r="3049" spans="12:14">
      <c r="L3049">
        <v>3042</v>
      </c>
      <c r="M3049" t="e">
        <f t="shared" si="94"/>
        <v>#VALUE!</v>
      </c>
      <c r="N3049" t="e">
        <f t="shared" si="95"/>
        <v>#VALUE!</v>
      </c>
    </row>
    <row r="3050" spans="12:14">
      <c r="L3050">
        <v>3043</v>
      </c>
      <c r="M3050" t="e">
        <f t="shared" si="94"/>
        <v>#VALUE!</v>
      </c>
      <c r="N3050" t="e">
        <f t="shared" si="95"/>
        <v>#VALUE!</v>
      </c>
    </row>
    <row r="3051" spans="12:14">
      <c r="L3051">
        <v>3044</v>
      </c>
      <c r="M3051" t="e">
        <f t="shared" si="94"/>
        <v>#VALUE!</v>
      </c>
      <c r="N3051" t="e">
        <f t="shared" si="95"/>
        <v>#VALUE!</v>
      </c>
    </row>
    <row r="3052" spans="12:14">
      <c r="L3052">
        <v>3045</v>
      </c>
      <c r="M3052" t="e">
        <f t="shared" si="94"/>
        <v>#VALUE!</v>
      </c>
      <c r="N3052" t="e">
        <f t="shared" si="95"/>
        <v>#VALUE!</v>
      </c>
    </row>
    <row r="3053" spans="12:14">
      <c r="L3053">
        <v>3046</v>
      </c>
      <c r="M3053" t="e">
        <f t="shared" si="94"/>
        <v>#VALUE!</v>
      </c>
      <c r="N3053" t="e">
        <f t="shared" si="95"/>
        <v>#VALUE!</v>
      </c>
    </row>
    <row r="3054" spans="12:14">
      <c r="L3054">
        <v>3047</v>
      </c>
      <c r="M3054" t="e">
        <f t="shared" si="94"/>
        <v>#VALUE!</v>
      </c>
      <c r="N3054" t="e">
        <f t="shared" si="95"/>
        <v>#VALUE!</v>
      </c>
    </row>
    <row r="3055" spans="12:14">
      <c r="L3055">
        <v>3048</v>
      </c>
      <c r="M3055" t="e">
        <f t="shared" si="94"/>
        <v>#VALUE!</v>
      </c>
      <c r="N3055" t="e">
        <f t="shared" si="95"/>
        <v>#VALUE!</v>
      </c>
    </row>
    <row r="3056" spans="12:14">
      <c r="L3056">
        <v>3049</v>
      </c>
      <c r="M3056" t="e">
        <f t="shared" si="94"/>
        <v>#VALUE!</v>
      </c>
      <c r="N3056" t="e">
        <f t="shared" si="95"/>
        <v>#VALUE!</v>
      </c>
    </row>
    <row r="3057" spans="12:14">
      <c r="L3057">
        <v>3050</v>
      </c>
      <c r="M3057" t="e">
        <f t="shared" si="94"/>
        <v>#VALUE!</v>
      </c>
      <c r="N3057" t="e">
        <f t="shared" si="95"/>
        <v>#VALUE!</v>
      </c>
    </row>
    <row r="3058" spans="12:14">
      <c r="L3058">
        <v>3051</v>
      </c>
      <c r="M3058" t="e">
        <f t="shared" si="94"/>
        <v>#VALUE!</v>
      </c>
      <c r="N3058" t="e">
        <f t="shared" si="95"/>
        <v>#VALUE!</v>
      </c>
    </row>
    <row r="3059" spans="12:14">
      <c r="L3059">
        <v>3052</v>
      </c>
      <c r="M3059" t="e">
        <f t="shared" si="94"/>
        <v>#VALUE!</v>
      </c>
      <c r="N3059" t="e">
        <f t="shared" si="95"/>
        <v>#VALUE!</v>
      </c>
    </row>
    <row r="3060" spans="12:14">
      <c r="L3060">
        <v>3053</v>
      </c>
      <c r="M3060" t="e">
        <f t="shared" si="94"/>
        <v>#VALUE!</v>
      </c>
      <c r="N3060" t="e">
        <f t="shared" si="95"/>
        <v>#VALUE!</v>
      </c>
    </row>
    <row r="3061" spans="12:14">
      <c r="L3061">
        <v>3054</v>
      </c>
      <c r="M3061" t="e">
        <f t="shared" si="94"/>
        <v>#VALUE!</v>
      </c>
      <c r="N3061" t="e">
        <f t="shared" si="95"/>
        <v>#VALUE!</v>
      </c>
    </row>
    <row r="3062" spans="12:14">
      <c r="L3062">
        <v>3055</v>
      </c>
      <c r="M3062" t="e">
        <f t="shared" si="94"/>
        <v>#VALUE!</v>
      </c>
      <c r="N3062" t="e">
        <f t="shared" si="95"/>
        <v>#VALUE!</v>
      </c>
    </row>
    <row r="3063" spans="12:14">
      <c r="L3063">
        <v>3056</v>
      </c>
      <c r="M3063" t="e">
        <f t="shared" si="94"/>
        <v>#VALUE!</v>
      </c>
      <c r="N3063" t="e">
        <f t="shared" si="95"/>
        <v>#VALUE!</v>
      </c>
    </row>
    <row r="3064" spans="12:14">
      <c r="L3064">
        <v>3057</v>
      </c>
      <c r="M3064" t="e">
        <f t="shared" si="94"/>
        <v>#VALUE!</v>
      </c>
      <c r="N3064" t="e">
        <f t="shared" si="95"/>
        <v>#VALUE!</v>
      </c>
    </row>
    <row r="3065" spans="12:14">
      <c r="L3065">
        <v>3058</v>
      </c>
      <c r="M3065" t="e">
        <f t="shared" si="94"/>
        <v>#VALUE!</v>
      </c>
      <c r="N3065" t="e">
        <f t="shared" si="95"/>
        <v>#VALUE!</v>
      </c>
    </row>
    <row r="3066" spans="12:14">
      <c r="L3066">
        <v>3059</v>
      </c>
      <c r="M3066" t="e">
        <f t="shared" si="94"/>
        <v>#VALUE!</v>
      </c>
      <c r="N3066" t="e">
        <f t="shared" si="95"/>
        <v>#VALUE!</v>
      </c>
    </row>
    <row r="3067" spans="12:14">
      <c r="L3067">
        <v>3060</v>
      </c>
      <c r="M3067" t="e">
        <f t="shared" si="94"/>
        <v>#VALUE!</v>
      </c>
      <c r="N3067" t="e">
        <f t="shared" si="95"/>
        <v>#VALUE!</v>
      </c>
    </row>
    <row r="3068" spans="12:14">
      <c r="L3068">
        <v>3061</v>
      </c>
      <c r="M3068" t="e">
        <f t="shared" si="94"/>
        <v>#VALUE!</v>
      </c>
      <c r="N3068" t="e">
        <f t="shared" si="95"/>
        <v>#VALUE!</v>
      </c>
    </row>
    <row r="3069" spans="12:14">
      <c r="L3069">
        <v>3062</v>
      </c>
      <c r="M3069" t="e">
        <f t="shared" si="94"/>
        <v>#VALUE!</v>
      </c>
      <c r="N3069" t="e">
        <f t="shared" si="95"/>
        <v>#VALUE!</v>
      </c>
    </row>
    <row r="3070" spans="12:14">
      <c r="L3070">
        <v>3063</v>
      </c>
      <c r="M3070" t="e">
        <f t="shared" si="94"/>
        <v>#VALUE!</v>
      </c>
      <c r="N3070" t="e">
        <f t="shared" si="95"/>
        <v>#VALUE!</v>
      </c>
    </row>
    <row r="3071" spans="12:14">
      <c r="L3071">
        <v>3064</v>
      </c>
      <c r="M3071" t="e">
        <f t="shared" si="94"/>
        <v>#VALUE!</v>
      </c>
      <c r="N3071" t="e">
        <f t="shared" si="95"/>
        <v>#VALUE!</v>
      </c>
    </row>
    <row r="3072" spans="12:14">
      <c r="L3072">
        <v>3065</v>
      </c>
      <c r="M3072" t="e">
        <f t="shared" si="94"/>
        <v>#VALUE!</v>
      </c>
      <c r="N3072" t="e">
        <f t="shared" si="95"/>
        <v>#VALUE!</v>
      </c>
    </row>
    <row r="3073" spans="12:14">
      <c r="L3073">
        <v>3066</v>
      </c>
      <c r="M3073" t="e">
        <f t="shared" si="94"/>
        <v>#VALUE!</v>
      </c>
      <c r="N3073" t="e">
        <f t="shared" si="95"/>
        <v>#VALUE!</v>
      </c>
    </row>
    <row r="3074" spans="12:14">
      <c r="L3074">
        <v>3067</v>
      </c>
      <c r="M3074" t="e">
        <f t="shared" si="94"/>
        <v>#VALUE!</v>
      </c>
      <c r="N3074" t="e">
        <f t="shared" si="95"/>
        <v>#VALUE!</v>
      </c>
    </row>
    <row r="3075" spans="12:14">
      <c r="L3075">
        <v>3068</v>
      </c>
      <c r="M3075" t="e">
        <f t="shared" si="94"/>
        <v>#VALUE!</v>
      </c>
      <c r="N3075" t="e">
        <f t="shared" si="95"/>
        <v>#VALUE!</v>
      </c>
    </row>
    <row r="3076" spans="12:14">
      <c r="L3076">
        <v>3069</v>
      </c>
      <c r="M3076" t="e">
        <f t="shared" si="94"/>
        <v>#VALUE!</v>
      </c>
      <c r="N3076" t="e">
        <f t="shared" si="95"/>
        <v>#VALUE!</v>
      </c>
    </row>
    <row r="3077" spans="12:14">
      <c r="L3077">
        <v>3070</v>
      </c>
      <c r="M3077" t="e">
        <f t="shared" si="94"/>
        <v>#VALUE!</v>
      </c>
      <c r="N3077" t="e">
        <f t="shared" si="95"/>
        <v>#VALUE!</v>
      </c>
    </row>
    <row r="3078" spans="12:14">
      <c r="L3078">
        <v>3071</v>
      </c>
      <c r="M3078" t="e">
        <f t="shared" si="94"/>
        <v>#VALUE!</v>
      </c>
      <c r="N3078" t="e">
        <f t="shared" si="95"/>
        <v>#VALUE!</v>
      </c>
    </row>
    <row r="3079" spans="12:14">
      <c r="L3079">
        <v>3072</v>
      </c>
      <c r="M3079" t="e">
        <f t="shared" si="94"/>
        <v>#VALUE!</v>
      </c>
      <c r="N3079" t="e">
        <f t="shared" si="95"/>
        <v>#VALUE!</v>
      </c>
    </row>
    <row r="3080" spans="12:14">
      <c r="L3080">
        <v>3073</v>
      </c>
      <c r="M3080" t="e">
        <f t="shared" ref="M3080:M3143" si="96">HYPGEOMDIST(L3080,$C$9,$B$9,$A$9)</f>
        <v>#VALUE!</v>
      </c>
      <c r="N3080" t="e">
        <f t="shared" si="95"/>
        <v>#VALUE!</v>
      </c>
    </row>
    <row r="3081" spans="12:14">
      <c r="L3081">
        <v>3074</v>
      </c>
      <c r="M3081" t="e">
        <f t="shared" si="96"/>
        <v>#VALUE!</v>
      </c>
      <c r="N3081" t="e">
        <f t="shared" ref="N3081:N3144" si="97">N3080+M3080</f>
        <v>#VALUE!</v>
      </c>
    </row>
    <row r="3082" spans="12:14">
      <c r="L3082">
        <v>3075</v>
      </c>
      <c r="M3082" t="e">
        <f t="shared" si="96"/>
        <v>#VALUE!</v>
      </c>
      <c r="N3082" t="e">
        <f t="shared" si="97"/>
        <v>#VALUE!</v>
      </c>
    </row>
    <row r="3083" spans="12:14">
      <c r="L3083">
        <v>3076</v>
      </c>
      <c r="M3083" t="e">
        <f t="shared" si="96"/>
        <v>#VALUE!</v>
      </c>
      <c r="N3083" t="e">
        <f t="shared" si="97"/>
        <v>#VALUE!</v>
      </c>
    </row>
    <row r="3084" spans="12:14">
      <c r="L3084">
        <v>3077</v>
      </c>
      <c r="M3084" t="e">
        <f t="shared" si="96"/>
        <v>#VALUE!</v>
      </c>
      <c r="N3084" t="e">
        <f t="shared" si="97"/>
        <v>#VALUE!</v>
      </c>
    </row>
    <row r="3085" spans="12:14">
      <c r="L3085">
        <v>3078</v>
      </c>
      <c r="M3085" t="e">
        <f t="shared" si="96"/>
        <v>#VALUE!</v>
      </c>
      <c r="N3085" t="e">
        <f t="shared" si="97"/>
        <v>#VALUE!</v>
      </c>
    </row>
    <row r="3086" spans="12:14">
      <c r="L3086">
        <v>3079</v>
      </c>
      <c r="M3086" t="e">
        <f t="shared" si="96"/>
        <v>#VALUE!</v>
      </c>
      <c r="N3086" t="e">
        <f t="shared" si="97"/>
        <v>#VALUE!</v>
      </c>
    </row>
    <row r="3087" spans="12:14">
      <c r="L3087">
        <v>3080</v>
      </c>
      <c r="M3087" t="e">
        <f t="shared" si="96"/>
        <v>#VALUE!</v>
      </c>
      <c r="N3087" t="e">
        <f t="shared" si="97"/>
        <v>#VALUE!</v>
      </c>
    </row>
    <row r="3088" spans="12:14">
      <c r="L3088">
        <v>3081</v>
      </c>
      <c r="M3088" t="e">
        <f t="shared" si="96"/>
        <v>#VALUE!</v>
      </c>
      <c r="N3088" t="e">
        <f t="shared" si="97"/>
        <v>#VALUE!</v>
      </c>
    </row>
    <row r="3089" spans="12:14">
      <c r="L3089">
        <v>3082</v>
      </c>
      <c r="M3089" t="e">
        <f t="shared" si="96"/>
        <v>#VALUE!</v>
      </c>
      <c r="N3089" t="e">
        <f t="shared" si="97"/>
        <v>#VALUE!</v>
      </c>
    </row>
    <row r="3090" spans="12:14">
      <c r="L3090">
        <v>3083</v>
      </c>
      <c r="M3090" t="e">
        <f t="shared" si="96"/>
        <v>#VALUE!</v>
      </c>
      <c r="N3090" t="e">
        <f t="shared" si="97"/>
        <v>#VALUE!</v>
      </c>
    </row>
    <row r="3091" spans="12:14">
      <c r="L3091">
        <v>3084</v>
      </c>
      <c r="M3091" t="e">
        <f t="shared" si="96"/>
        <v>#VALUE!</v>
      </c>
      <c r="N3091" t="e">
        <f t="shared" si="97"/>
        <v>#VALUE!</v>
      </c>
    </row>
    <row r="3092" spans="12:14">
      <c r="L3092">
        <v>3085</v>
      </c>
      <c r="M3092" t="e">
        <f t="shared" si="96"/>
        <v>#VALUE!</v>
      </c>
      <c r="N3092" t="e">
        <f t="shared" si="97"/>
        <v>#VALUE!</v>
      </c>
    </row>
    <row r="3093" spans="12:14">
      <c r="L3093">
        <v>3086</v>
      </c>
      <c r="M3093" t="e">
        <f t="shared" si="96"/>
        <v>#VALUE!</v>
      </c>
      <c r="N3093" t="e">
        <f t="shared" si="97"/>
        <v>#VALUE!</v>
      </c>
    </row>
    <row r="3094" spans="12:14">
      <c r="L3094">
        <v>3087</v>
      </c>
      <c r="M3094" t="e">
        <f t="shared" si="96"/>
        <v>#VALUE!</v>
      </c>
      <c r="N3094" t="e">
        <f t="shared" si="97"/>
        <v>#VALUE!</v>
      </c>
    </row>
    <row r="3095" spans="12:14">
      <c r="L3095">
        <v>3088</v>
      </c>
      <c r="M3095" t="e">
        <f t="shared" si="96"/>
        <v>#VALUE!</v>
      </c>
      <c r="N3095" t="e">
        <f t="shared" si="97"/>
        <v>#VALUE!</v>
      </c>
    </row>
    <row r="3096" spans="12:14">
      <c r="L3096">
        <v>3089</v>
      </c>
      <c r="M3096" t="e">
        <f t="shared" si="96"/>
        <v>#VALUE!</v>
      </c>
      <c r="N3096" t="e">
        <f t="shared" si="97"/>
        <v>#VALUE!</v>
      </c>
    </row>
    <row r="3097" spans="12:14">
      <c r="L3097">
        <v>3090</v>
      </c>
      <c r="M3097" t="e">
        <f t="shared" si="96"/>
        <v>#VALUE!</v>
      </c>
      <c r="N3097" t="e">
        <f t="shared" si="97"/>
        <v>#VALUE!</v>
      </c>
    </row>
    <row r="3098" spans="12:14">
      <c r="L3098">
        <v>3091</v>
      </c>
      <c r="M3098" t="e">
        <f t="shared" si="96"/>
        <v>#VALUE!</v>
      </c>
      <c r="N3098" t="e">
        <f t="shared" si="97"/>
        <v>#VALUE!</v>
      </c>
    </row>
    <row r="3099" spans="12:14">
      <c r="L3099">
        <v>3092</v>
      </c>
      <c r="M3099" t="e">
        <f t="shared" si="96"/>
        <v>#VALUE!</v>
      </c>
      <c r="N3099" t="e">
        <f t="shared" si="97"/>
        <v>#VALUE!</v>
      </c>
    </row>
    <row r="3100" spans="12:14">
      <c r="L3100">
        <v>3093</v>
      </c>
      <c r="M3100" t="e">
        <f t="shared" si="96"/>
        <v>#VALUE!</v>
      </c>
      <c r="N3100" t="e">
        <f t="shared" si="97"/>
        <v>#VALUE!</v>
      </c>
    </row>
    <row r="3101" spans="12:14">
      <c r="L3101">
        <v>3094</v>
      </c>
      <c r="M3101" t="e">
        <f t="shared" si="96"/>
        <v>#VALUE!</v>
      </c>
      <c r="N3101" t="e">
        <f t="shared" si="97"/>
        <v>#VALUE!</v>
      </c>
    </row>
    <row r="3102" spans="12:14">
      <c r="L3102">
        <v>3095</v>
      </c>
      <c r="M3102" t="e">
        <f t="shared" si="96"/>
        <v>#VALUE!</v>
      </c>
      <c r="N3102" t="e">
        <f t="shared" si="97"/>
        <v>#VALUE!</v>
      </c>
    </row>
    <row r="3103" spans="12:14">
      <c r="L3103">
        <v>3096</v>
      </c>
      <c r="M3103" t="e">
        <f t="shared" si="96"/>
        <v>#VALUE!</v>
      </c>
      <c r="N3103" t="e">
        <f t="shared" si="97"/>
        <v>#VALUE!</v>
      </c>
    </row>
    <row r="3104" spans="12:14">
      <c r="L3104">
        <v>3097</v>
      </c>
      <c r="M3104" t="e">
        <f t="shared" si="96"/>
        <v>#VALUE!</v>
      </c>
      <c r="N3104" t="e">
        <f t="shared" si="97"/>
        <v>#VALUE!</v>
      </c>
    </row>
    <row r="3105" spans="12:14">
      <c r="L3105">
        <v>3098</v>
      </c>
      <c r="M3105" t="e">
        <f t="shared" si="96"/>
        <v>#VALUE!</v>
      </c>
      <c r="N3105" t="e">
        <f t="shared" si="97"/>
        <v>#VALUE!</v>
      </c>
    </row>
    <row r="3106" spans="12:14">
      <c r="L3106">
        <v>3099</v>
      </c>
      <c r="M3106" t="e">
        <f t="shared" si="96"/>
        <v>#VALUE!</v>
      </c>
      <c r="N3106" t="e">
        <f t="shared" si="97"/>
        <v>#VALUE!</v>
      </c>
    </row>
    <row r="3107" spans="12:14">
      <c r="L3107">
        <v>3100</v>
      </c>
      <c r="M3107" t="e">
        <f t="shared" si="96"/>
        <v>#VALUE!</v>
      </c>
      <c r="N3107" t="e">
        <f t="shared" si="97"/>
        <v>#VALUE!</v>
      </c>
    </row>
    <row r="3108" spans="12:14">
      <c r="L3108">
        <v>3101</v>
      </c>
      <c r="M3108" t="e">
        <f t="shared" si="96"/>
        <v>#VALUE!</v>
      </c>
      <c r="N3108" t="e">
        <f t="shared" si="97"/>
        <v>#VALUE!</v>
      </c>
    </row>
    <row r="3109" spans="12:14">
      <c r="L3109">
        <v>3102</v>
      </c>
      <c r="M3109" t="e">
        <f t="shared" si="96"/>
        <v>#VALUE!</v>
      </c>
      <c r="N3109" t="e">
        <f t="shared" si="97"/>
        <v>#VALUE!</v>
      </c>
    </row>
    <row r="3110" spans="12:14">
      <c r="L3110">
        <v>3103</v>
      </c>
      <c r="M3110" t="e">
        <f t="shared" si="96"/>
        <v>#VALUE!</v>
      </c>
      <c r="N3110" t="e">
        <f t="shared" si="97"/>
        <v>#VALUE!</v>
      </c>
    </row>
    <row r="3111" spans="12:14">
      <c r="L3111">
        <v>3104</v>
      </c>
      <c r="M3111" t="e">
        <f t="shared" si="96"/>
        <v>#VALUE!</v>
      </c>
      <c r="N3111" t="e">
        <f t="shared" si="97"/>
        <v>#VALUE!</v>
      </c>
    </row>
    <row r="3112" spans="12:14">
      <c r="L3112">
        <v>3105</v>
      </c>
      <c r="M3112" t="e">
        <f t="shared" si="96"/>
        <v>#VALUE!</v>
      </c>
      <c r="N3112" t="e">
        <f t="shared" si="97"/>
        <v>#VALUE!</v>
      </c>
    </row>
    <row r="3113" spans="12:14">
      <c r="L3113">
        <v>3106</v>
      </c>
      <c r="M3113" t="e">
        <f t="shared" si="96"/>
        <v>#VALUE!</v>
      </c>
      <c r="N3113" t="e">
        <f t="shared" si="97"/>
        <v>#VALUE!</v>
      </c>
    </row>
    <row r="3114" spans="12:14">
      <c r="L3114">
        <v>3107</v>
      </c>
      <c r="M3114" t="e">
        <f t="shared" si="96"/>
        <v>#VALUE!</v>
      </c>
      <c r="N3114" t="e">
        <f t="shared" si="97"/>
        <v>#VALUE!</v>
      </c>
    </row>
    <row r="3115" spans="12:14">
      <c r="L3115">
        <v>3108</v>
      </c>
      <c r="M3115" t="e">
        <f t="shared" si="96"/>
        <v>#VALUE!</v>
      </c>
      <c r="N3115" t="e">
        <f t="shared" si="97"/>
        <v>#VALUE!</v>
      </c>
    </row>
    <row r="3116" spans="12:14">
      <c r="L3116">
        <v>3109</v>
      </c>
      <c r="M3116" t="e">
        <f t="shared" si="96"/>
        <v>#VALUE!</v>
      </c>
      <c r="N3116" t="e">
        <f t="shared" si="97"/>
        <v>#VALUE!</v>
      </c>
    </row>
    <row r="3117" spans="12:14">
      <c r="L3117">
        <v>3110</v>
      </c>
      <c r="M3117" t="e">
        <f t="shared" si="96"/>
        <v>#VALUE!</v>
      </c>
      <c r="N3117" t="e">
        <f t="shared" si="97"/>
        <v>#VALUE!</v>
      </c>
    </row>
    <row r="3118" spans="12:14">
      <c r="L3118">
        <v>3111</v>
      </c>
      <c r="M3118" t="e">
        <f t="shared" si="96"/>
        <v>#VALUE!</v>
      </c>
      <c r="N3118" t="e">
        <f t="shared" si="97"/>
        <v>#VALUE!</v>
      </c>
    </row>
    <row r="3119" spans="12:14">
      <c r="L3119">
        <v>3112</v>
      </c>
      <c r="M3119" t="e">
        <f t="shared" si="96"/>
        <v>#VALUE!</v>
      </c>
      <c r="N3119" t="e">
        <f t="shared" si="97"/>
        <v>#VALUE!</v>
      </c>
    </row>
    <row r="3120" spans="12:14">
      <c r="L3120">
        <v>3113</v>
      </c>
      <c r="M3120" t="e">
        <f t="shared" si="96"/>
        <v>#VALUE!</v>
      </c>
      <c r="N3120" t="e">
        <f t="shared" si="97"/>
        <v>#VALUE!</v>
      </c>
    </row>
    <row r="3121" spans="12:14">
      <c r="L3121">
        <v>3114</v>
      </c>
      <c r="M3121" t="e">
        <f t="shared" si="96"/>
        <v>#VALUE!</v>
      </c>
      <c r="N3121" t="e">
        <f t="shared" si="97"/>
        <v>#VALUE!</v>
      </c>
    </row>
    <row r="3122" spans="12:14">
      <c r="L3122">
        <v>3115</v>
      </c>
      <c r="M3122" t="e">
        <f t="shared" si="96"/>
        <v>#VALUE!</v>
      </c>
      <c r="N3122" t="e">
        <f t="shared" si="97"/>
        <v>#VALUE!</v>
      </c>
    </row>
    <row r="3123" spans="12:14">
      <c r="L3123">
        <v>3116</v>
      </c>
      <c r="M3123" t="e">
        <f t="shared" si="96"/>
        <v>#VALUE!</v>
      </c>
      <c r="N3123" t="e">
        <f t="shared" si="97"/>
        <v>#VALUE!</v>
      </c>
    </row>
    <row r="3124" spans="12:14">
      <c r="L3124">
        <v>3117</v>
      </c>
      <c r="M3124" t="e">
        <f t="shared" si="96"/>
        <v>#VALUE!</v>
      </c>
      <c r="N3124" t="e">
        <f t="shared" si="97"/>
        <v>#VALUE!</v>
      </c>
    </row>
    <row r="3125" spans="12:14">
      <c r="L3125">
        <v>3118</v>
      </c>
      <c r="M3125" t="e">
        <f t="shared" si="96"/>
        <v>#VALUE!</v>
      </c>
      <c r="N3125" t="e">
        <f t="shared" si="97"/>
        <v>#VALUE!</v>
      </c>
    </row>
    <row r="3126" spans="12:14">
      <c r="L3126">
        <v>3119</v>
      </c>
      <c r="M3126" t="e">
        <f t="shared" si="96"/>
        <v>#VALUE!</v>
      </c>
      <c r="N3126" t="e">
        <f t="shared" si="97"/>
        <v>#VALUE!</v>
      </c>
    </row>
    <row r="3127" spans="12:14">
      <c r="L3127">
        <v>3120</v>
      </c>
      <c r="M3127" t="e">
        <f t="shared" si="96"/>
        <v>#VALUE!</v>
      </c>
      <c r="N3127" t="e">
        <f t="shared" si="97"/>
        <v>#VALUE!</v>
      </c>
    </row>
    <row r="3128" spans="12:14">
      <c r="L3128">
        <v>3121</v>
      </c>
      <c r="M3128" t="e">
        <f t="shared" si="96"/>
        <v>#VALUE!</v>
      </c>
      <c r="N3128" t="e">
        <f t="shared" si="97"/>
        <v>#VALUE!</v>
      </c>
    </row>
    <row r="3129" spans="12:14">
      <c r="L3129">
        <v>3122</v>
      </c>
      <c r="M3129" t="e">
        <f t="shared" si="96"/>
        <v>#VALUE!</v>
      </c>
      <c r="N3129" t="e">
        <f t="shared" si="97"/>
        <v>#VALUE!</v>
      </c>
    </row>
    <row r="3130" spans="12:14">
      <c r="L3130">
        <v>3123</v>
      </c>
      <c r="M3130" t="e">
        <f t="shared" si="96"/>
        <v>#VALUE!</v>
      </c>
      <c r="N3130" t="e">
        <f t="shared" si="97"/>
        <v>#VALUE!</v>
      </c>
    </row>
    <row r="3131" spans="12:14">
      <c r="L3131">
        <v>3124</v>
      </c>
      <c r="M3131" t="e">
        <f t="shared" si="96"/>
        <v>#VALUE!</v>
      </c>
      <c r="N3131" t="e">
        <f t="shared" si="97"/>
        <v>#VALUE!</v>
      </c>
    </row>
    <row r="3132" spans="12:14">
      <c r="L3132">
        <v>3125</v>
      </c>
      <c r="M3132" t="e">
        <f t="shared" si="96"/>
        <v>#VALUE!</v>
      </c>
      <c r="N3132" t="e">
        <f t="shared" si="97"/>
        <v>#VALUE!</v>
      </c>
    </row>
    <row r="3133" spans="12:14">
      <c r="L3133">
        <v>3126</v>
      </c>
      <c r="M3133" t="e">
        <f t="shared" si="96"/>
        <v>#VALUE!</v>
      </c>
      <c r="N3133" t="e">
        <f t="shared" si="97"/>
        <v>#VALUE!</v>
      </c>
    </row>
    <row r="3134" spans="12:14">
      <c r="L3134">
        <v>3127</v>
      </c>
      <c r="M3134" t="e">
        <f t="shared" si="96"/>
        <v>#VALUE!</v>
      </c>
      <c r="N3134" t="e">
        <f t="shared" si="97"/>
        <v>#VALUE!</v>
      </c>
    </row>
    <row r="3135" spans="12:14">
      <c r="L3135">
        <v>3128</v>
      </c>
      <c r="M3135" t="e">
        <f t="shared" si="96"/>
        <v>#VALUE!</v>
      </c>
      <c r="N3135" t="e">
        <f t="shared" si="97"/>
        <v>#VALUE!</v>
      </c>
    </row>
    <row r="3136" spans="12:14">
      <c r="L3136">
        <v>3129</v>
      </c>
      <c r="M3136" t="e">
        <f t="shared" si="96"/>
        <v>#VALUE!</v>
      </c>
      <c r="N3136" t="e">
        <f t="shared" si="97"/>
        <v>#VALUE!</v>
      </c>
    </row>
    <row r="3137" spans="12:14">
      <c r="L3137">
        <v>3130</v>
      </c>
      <c r="M3137" t="e">
        <f t="shared" si="96"/>
        <v>#VALUE!</v>
      </c>
      <c r="N3137" t="e">
        <f t="shared" si="97"/>
        <v>#VALUE!</v>
      </c>
    </row>
    <row r="3138" spans="12:14">
      <c r="L3138">
        <v>3131</v>
      </c>
      <c r="M3138" t="e">
        <f t="shared" si="96"/>
        <v>#VALUE!</v>
      </c>
      <c r="N3138" t="e">
        <f t="shared" si="97"/>
        <v>#VALUE!</v>
      </c>
    </row>
    <row r="3139" spans="12:14">
      <c r="L3139">
        <v>3132</v>
      </c>
      <c r="M3139" t="e">
        <f t="shared" si="96"/>
        <v>#VALUE!</v>
      </c>
      <c r="N3139" t="e">
        <f t="shared" si="97"/>
        <v>#VALUE!</v>
      </c>
    </row>
    <row r="3140" spans="12:14">
      <c r="L3140">
        <v>3133</v>
      </c>
      <c r="M3140" t="e">
        <f t="shared" si="96"/>
        <v>#VALUE!</v>
      </c>
      <c r="N3140" t="e">
        <f t="shared" si="97"/>
        <v>#VALUE!</v>
      </c>
    </row>
    <row r="3141" spans="12:14">
      <c r="L3141">
        <v>3134</v>
      </c>
      <c r="M3141" t="e">
        <f t="shared" si="96"/>
        <v>#VALUE!</v>
      </c>
      <c r="N3141" t="e">
        <f t="shared" si="97"/>
        <v>#VALUE!</v>
      </c>
    </row>
    <row r="3142" spans="12:14">
      <c r="L3142">
        <v>3135</v>
      </c>
      <c r="M3142" t="e">
        <f t="shared" si="96"/>
        <v>#VALUE!</v>
      </c>
      <c r="N3142" t="e">
        <f t="shared" si="97"/>
        <v>#VALUE!</v>
      </c>
    </row>
    <row r="3143" spans="12:14">
      <c r="L3143">
        <v>3136</v>
      </c>
      <c r="M3143" t="e">
        <f t="shared" si="96"/>
        <v>#VALUE!</v>
      </c>
      <c r="N3143" t="e">
        <f t="shared" si="97"/>
        <v>#VALUE!</v>
      </c>
    </row>
    <row r="3144" spans="12:14">
      <c r="L3144">
        <v>3137</v>
      </c>
      <c r="M3144" t="e">
        <f t="shared" ref="M3144:M3207" si="98">HYPGEOMDIST(L3144,$C$9,$B$9,$A$9)</f>
        <v>#VALUE!</v>
      </c>
      <c r="N3144" t="e">
        <f t="shared" si="97"/>
        <v>#VALUE!</v>
      </c>
    </row>
    <row r="3145" spans="12:14">
      <c r="L3145">
        <v>3138</v>
      </c>
      <c r="M3145" t="e">
        <f t="shared" si="98"/>
        <v>#VALUE!</v>
      </c>
      <c r="N3145" t="e">
        <f t="shared" ref="N3145:N3208" si="99">N3144+M3144</f>
        <v>#VALUE!</v>
      </c>
    </row>
    <row r="3146" spans="12:14">
      <c r="L3146">
        <v>3139</v>
      </c>
      <c r="M3146" t="e">
        <f t="shared" si="98"/>
        <v>#VALUE!</v>
      </c>
      <c r="N3146" t="e">
        <f t="shared" si="99"/>
        <v>#VALUE!</v>
      </c>
    </row>
    <row r="3147" spans="12:14">
      <c r="L3147">
        <v>3140</v>
      </c>
      <c r="M3147" t="e">
        <f t="shared" si="98"/>
        <v>#VALUE!</v>
      </c>
      <c r="N3147" t="e">
        <f t="shared" si="99"/>
        <v>#VALUE!</v>
      </c>
    </row>
    <row r="3148" spans="12:14">
      <c r="L3148">
        <v>3141</v>
      </c>
      <c r="M3148" t="e">
        <f t="shared" si="98"/>
        <v>#VALUE!</v>
      </c>
      <c r="N3148" t="e">
        <f t="shared" si="99"/>
        <v>#VALUE!</v>
      </c>
    </row>
    <row r="3149" spans="12:14">
      <c r="L3149">
        <v>3142</v>
      </c>
      <c r="M3149" t="e">
        <f t="shared" si="98"/>
        <v>#VALUE!</v>
      </c>
      <c r="N3149" t="e">
        <f t="shared" si="99"/>
        <v>#VALUE!</v>
      </c>
    </row>
    <row r="3150" spans="12:14">
      <c r="L3150">
        <v>3143</v>
      </c>
      <c r="M3150" t="e">
        <f t="shared" si="98"/>
        <v>#VALUE!</v>
      </c>
      <c r="N3150" t="e">
        <f t="shared" si="99"/>
        <v>#VALUE!</v>
      </c>
    </row>
    <row r="3151" spans="12:14">
      <c r="L3151">
        <v>3144</v>
      </c>
      <c r="M3151" t="e">
        <f t="shared" si="98"/>
        <v>#VALUE!</v>
      </c>
      <c r="N3151" t="e">
        <f t="shared" si="99"/>
        <v>#VALUE!</v>
      </c>
    </row>
    <row r="3152" spans="12:14">
      <c r="L3152">
        <v>3145</v>
      </c>
      <c r="M3152" t="e">
        <f t="shared" si="98"/>
        <v>#VALUE!</v>
      </c>
      <c r="N3152" t="e">
        <f t="shared" si="99"/>
        <v>#VALUE!</v>
      </c>
    </row>
    <row r="3153" spans="12:14">
      <c r="L3153">
        <v>3146</v>
      </c>
      <c r="M3153" t="e">
        <f t="shared" si="98"/>
        <v>#VALUE!</v>
      </c>
      <c r="N3153" t="e">
        <f t="shared" si="99"/>
        <v>#VALUE!</v>
      </c>
    </row>
    <row r="3154" spans="12:14">
      <c r="L3154">
        <v>3147</v>
      </c>
      <c r="M3154" t="e">
        <f t="shared" si="98"/>
        <v>#VALUE!</v>
      </c>
      <c r="N3154" t="e">
        <f t="shared" si="99"/>
        <v>#VALUE!</v>
      </c>
    </row>
    <row r="3155" spans="12:14">
      <c r="L3155">
        <v>3148</v>
      </c>
      <c r="M3155" t="e">
        <f t="shared" si="98"/>
        <v>#VALUE!</v>
      </c>
      <c r="N3155" t="e">
        <f t="shared" si="99"/>
        <v>#VALUE!</v>
      </c>
    </row>
    <row r="3156" spans="12:14">
      <c r="L3156">
        <v>3149</v>
      </c>
      <c r="M3156" t="e">
        <f t="shared" si="98"/>
        <v>#VALUE!</v>
      </c>
      <c r="N3156" t="e">
        <f t="shared" si="99"/>
        <v>#VALUE!</v>
      </c>
    </row>
    <row r="3157" spans="12:14">
      <c r="L3157">
        <v>3150</v>
      </c>
      <c r="M3157" t="e">
        <f t="shared" si="98"/>
        <v>#VALUE!</v>
      </c>
      <c r="N3157" t="e">
        <f t="shared" si="99"/>
        <v>#VALUE!</v>
      </c>
    </row>
    <row r="3158" spans="12:14">
      <c r="L3158">
        <v>3151</v>
      </c>
      <c r="M3158" t="e">
        <f t="shared" si="98"/>
        <v>#VALUE!</v>
      </c>
      <c r="N3158" t="e">
        <f t="shared" si="99"/>
        <v>#VALUE!</v>
      </c>
    </row>
    <row r="3159" spans="12:14">
      <c r="L3159">
        <v>3152</v>
      </c>
      <c r="M3159" t="e">
        <f t="shared" si="98"/>
        <v>#VALUE!</v>
      </c>
      <c r="N3159" t="e">
        <f t="shared" si="99"/>
        <v>#VALUE!</v>
      </c>
    </row>
    <row r="3160" spans="12:14">
      <c r="L3160">
        <v>3153</v>
      </c>
      <c r="M3160" t="e">
        <f t="shared" si="98"/>
        <v>#VALUE!</v>
      </c>
      <c r="N3160" t="e">
        <f t="shared" si="99"/>
        <v>#VALUE!</v>
      </c>
    </row>
    <row r="3161" spans="12:14">
      <c r="L3161">
        <v>3154</v>
      </c>
      <c r="M3161" t="e">
        <f t="shared" si="98"/>
        <v>#VALUE!</v>
      </c>
      <c r="N3161" t="e">
        <f t="shared" si="99"/>
        <v>#VALUE!</v>
      </c>
    </row>
    <row r="3162" spans="12:14">
      <c r="L3162">
        <v>3155</v>
      </c>
      <c r="M3162" t="e">
        <f t="shared" si="98"/>
        <v>#VALUE!</v>
      </c>
      <c r="N3162" t="e">
        <f t="shared" si="99"/>
        <v>#VALUE!</v>
      </c>
    </row>
    <row r="3163" spans="12:14">
      <c r="L3163">
        <v>3156</v>
      </c>
      <c r="M3163" t="e">
        <f t="shared" si="98"/>
        <v>#VALUE!</v>
      </c>
      <c r="N3163" t="e">
        <f t="shared" si="99"/>
        <v>#VALUE!</v>
      </c>
    </row>
    <row r="3164" spans="12:14">
      <c r="L3164">
        <v>3157</v>
      </c>
      <c r="M3164" t="e">
        <f t="shared" si="98"/>
        <v>#VALUE!</v>
      </c>
      <c r="N3164" t="e">
        <f t="shared" si="99"/>
        <v>#VALUE!</v>
      </c>
    </row>
    <row r="3165" spans="12:14">
      <c r="L3165">
        <v>3158</v>
      </c>
      <c r="M3165" t="e">
        <f t="shared" si="98"/>
        <v>#VALUE!</v>
      </c>
      <c r="N3165" t="e">
        <f t="shared" si="99"/>
        <v>#VALUE!</v>
      </c>
    </row>
    <row r="3166" spans="12:14">
      <c r="L3166">
        <v>3159</v>
      </c>
      <c r="M3166" t="e">
        <f t="shared" si="98"/>
        <v>#VALUE!</v>
      </c>
      <c r="N3166" t="e">
        <f t="shared" si="99"/>
        <v>#VALUE!</v>
      </c>
    </row>
    <row r="3167" spans="12:14">
      <c r="L3167">
        <v>3160</v>
      </c>
      <c r="M3167" t="e">
        <f t="shared" si="98"/>
        <v>#VALUE!</v>
      </c>
      <c r="N3167" t="e">
        <f t="shared" si="99"/>
        <v>#VALUE!</v>
      </c>
    </row>
    <row r="3168" spans="12:14">
      <c r="L3168">
        <v>3161</v>
      </c>
      <c r="M3168" t="e">
        <f t="shared" si="98"/>
        <v>#VALUE!</v>
      </c>
      <c r="N3168" t="e">
        <f t="shared" si="99"/>
        <v>#VALUE!</v>
      </c>
    </row>
    <row r="3169" spans="12:14">
      <c r="L3169">
        <v>3162</v>
      </c>
      <c r="M3169" t="e">
        <f t="shared" si="98"/>
        <v>#VALUE!</v>
      </c>
      <c r="N3169" t="e">
        <f t="shared" si="99"/>
        <v>#VALUE!</v>
      </c>
    </row>
    <row r="3170" spans="12:14">
      <c r="L3170">
        <v>3163</v>
      </c>
      <c r="M3170" t="e">
        <f t="shared" si="98"/>
        <v>#VALUE!</v>
      </c>
      <c r="N3170" t="e">
        <f t="shared" si="99"/>
        <v>#VALUE!</v>
      </c>
    </row>
    <row r="3171" spans="12:14">
      <c r="L3171">
        <v>3164</v>
      </c>
      <c r="M3171" t="e">
        <f t="shared" si="98"/>
        <v>#VALUE!</v>
      </c>
      <c r="N3171" t="e">
        <f t="shared" si="99"/>
        <v>#VALUE!</v>
      </c>
    </row>
    <row r="3172" spans="12:14">
      <c r="L3172">
        <v>3165</v>
      </c>
      <c r="M3172" t="e">
        <f t="shared" si="98"/>
        <v>#VALUE!</v>
      </c>
      <c r="N3172" t="e">
        <f t="shared" si="99"/>
        <v>#VALUE!</v>
      </c>
    </row>
    <row r="3173" spans="12:14">
      <c r="L3173">
        <v>3166</v>
      </c>
      <c r="M3173" t="e">
        <f t="shared" si="98"/>
        <v>#VALUE!</v>
      </c>
      <c r="N3173" t="e">
        <f t="shared" si="99"/>
        <v>#VALUE!</v>
      </c>
    </row>
    <row r="3174" spans="12:14">
      <c r="L3174">
        <v>3167</v>
      </c>
      <c r="M3174" t="e">
        <f t="shared" si="98"/>
        <v>#VALUE!</v>
      </c>
      <c r="N3174" t="e">
        <f t="shared" si="99"/>
        <v>#VALUE!</v>
      </c>
    </row>
    <row r="3175" spans="12:14">
      <c r="L3175">
        <v>3168</v>
      </c>
      <c r="M3175" t="e">
        <f t="shared" si="98"/>
        <v>#VALUE!</v>
      </c>
      <c r="N3175" t="e">
        <f t="shared" si="99"/>
        <v>#VALUE!</v>
      </c>
    </row>
    <row r="3176" spans="12:14">
      <c r="L3176">
        <v>3169</v>
      </c>
      <c r="M3176" t="e">
        <f t="shared" si="98"/>
        <v>#VALUE!</v>
      </c>
      <c r="N3176" t="e">
        <f t="shared" si="99"/>
        <v>#VALUE!</v>
      </c>
    </row>
    <row r="3177" spans="12:14">
      <c r="L3177">
        <v>3170</v>
      </c>
      <c r="M3177" t="e">
        <f t="shared" si="98"/>
        <v>#VALUE!</v>
      </c>
      <c r="N3177" t="e">
        <f t="shared" si="99"/>
        <v>#VALUE!</v>
      </c>
    </row>
    <row r="3178" spans="12:14">
      <c r="L3178">
        <v>3171</v>
      </c>
      <c r="M3178" t="e">
        <f t="shared" si="98"/>
        <v>#VALUE!</v>
      </c>
      <c r="N3178" t="e">
        <f t="shared" si="99"/>
        <v>#VALUE!</v>
      </c>
    </row>
    <row r="3179" spans="12:14">
      <c r="L3179">
        <v>3172</v>
      </c>
      <c r="M3179" t="e">
        <f t="shared" si="98"/>
        <v>#VALUE!</v>
      </c>
      <c r="N3179" t="e">
        <f t="shared" si="99"/>
        <v>#VALUE!</v>
      </c>
    </row>
    <row r="3180" spans="12:14">
      <c r="L3180">
        <v>3173</v>
      </c>
      <c r="M3180" t="e">
        <f t="shared" si="98"/>
        <v>#VALUE!</v>
      </c>
      <c r="N3180" t="e">
        <f t="shared" si="99"/>
        <v>#VALUE!</v>
      </c>
    </row>
    <row r="3181" spans="12:14">
      <c r="L3181">
        <v>3174</v>
      </c>
      <c r="M3181" t="e">
        <f t="shared" si="98"/>
        <v>#VALUE!</v>
      </c>
      <c r="N3181" t="e">
        <f t="shared" si="99"/>
        <v>#VALUE!</v>
      </c>
    </row>
    <row r="3182" spans="12:14">
      <c r="L3182">
        <v>3175</v>
      </c>
      <c r="M3182" t="e">
        <f t="shared" si="98"/>
        <v>#VALUE!</v>
      </c>
      <c r="N3182" t="e">
        <f t="shared" si="99"/>
        <v>#VALUE!</v>
      </c>
    </row>
    <row r="3183" spans="12:14">
      <c r="L3183">
        <v>3176</v>
      </c>
      <c r="M3183" t="e">
        <f t="shared" si="98"/>
        <v>#VALUE!</v>
      </c>
      <c r="N3183" t="e">
        <f t="shared" si="99"/>
        <v>#VALUE!</v>
      </c>
    </row>
    <row r="3184" spans="12:14">
      <c r="L3184">
        <v>3177</v>
      </c>
      <c r="M3184" t="e">
        <f t="shared" si="98"/>
        <v>#VALUE!</v>
      </c>
      <c r="N3184" t="e">
        <f t="shared" si="99"/>
        <v>#VALUE!</v>
      </c>
    </row>
    <row r="3185" spans="12:14">
      <c r="L3185">
        <v>3178</v>
      </c>
      <c r="M3185" t="e">
        <f t="shared" si="98"/>
        <v>#VALUE!</v>
      </c>
      <c r="N3185" t="e">
        <f t="shared" si="99"/>
        <v>#VALUE!</v>
      </c>
    </row>
    <row r="3186" spans="12:14">
      <c r="L3186">
        <v>3179</v>
      </c>
      <c r="M3186" t="e">
        <f t="shared" si="98"/>
        <v>#VALUE!</v>
      </c>
      <c r="N3186" t="e">
        <f t="shared" si="99"/>
        <v>#VALUE!</v>
      </c>
    </row>
    <row r="3187" spans="12:14">
      <c r="L3187">
        <v>3180</v>
      </c>
      <c r="M3187" t="e">
        <f t="shared" si="98"/>
        <v>#VALUE!</v>
      </c>
      <c r="N3187" t="e">
        <f t="shared" si="99"/>
        <v>#VALUE!</v>
      </c>
    </row>
    <row r="3188" spans="12:14">
      <c r="L3188">
        <v>3181</v>
      </c>
      <c r="M3188" t="e">
        <f t="shared" si="98"/>
        <v>#VALUE!</v>
      </c>
      <c r="N3188" t="e">
        <f t="shared" si="99"/>
        <v>#VALUE!</v>
      </c>
    </row>
    <row r="3189" spans="12:14">
      <c r="L3189">
        <v>3182</v>
      </c>
      <c r="M3189" t="e">
        <f t="shared" si="98"/>
        <v>#VALUE!</v>
      </c>
      <c r="N3189" t="e">
        <f t="shared" si="99"/>
        <v>#VALUE!</v>
      </c>
    </row>
    <row r="3190" spans="12:14">
      <c r="L3190">
        <v>3183</v>
      </c>
      <c r="M3190" t="e">
        <f t="shared" si="98"/>
        <v>#VALUE!</v>
      </c>
      <c r="N3190" t="e">
        <f t="shared" si="99"/>
        <v>#VALUE!</v>
      </c>
    </row>
    <row r="3191" spans="12:14">
      <c r="L3191">
        <v>3184</v>
      </c>
      <c r="M3191" t="e">
        <f t="shared" si="98"/>
        <v>#VALUE!</v>
      </c>
      <c r="N3191" t="e">
        <f t="shared" si="99"/>
        <v>#VALUE!</v>
      </c>
    </row>
    <row r="3192" spans="12:14">
      <c r="L3192">
        <v>3185</v>
      </c>
      <c r="M3192" t="e">
        <f t="shared" si="98"/>
        <v>#VALUE!</v>
      </c>
      <c r="N3192" t="e">
        <f t="shared" si="99"/>
        <v>#VALUE!</v>
      </c>
    </row>
    <row r="3193" spans="12:14">
      <c r="L3193">
        <v>3186</v>
      </c>
      <c r="M3193" t="e">
        <f t="shared" si="98"/>
        <v>#VALUE!</v>
      </c>
      <c r="N3193" t="e">
        <f t="shared" si="99"/>
        <v>#VALUE!</v>
      </c>
    </row>
    <row r="3194" spans="12:14">
      <c r="L3194">
        <v>3187</v>
      </c>
      <c r="M3194" t="e">
        <f t="shared" si="98"/>
        <v>#VALUE!</v>
      </c>
      <c r="N3194" t="e">
        <f t="shared" si="99"/>
        <v>#VALUE!</v>
      </c>
    </row>
    <row r="3195" spans="12:14">
      <c r="L3195">
        <v>3188</v>
      </c>
      <c r="M3195" t="e">
        <f t="shared" si="98"/>
        <v>#VALUE!</v>
      </c>
      <c r="N3195" t="e">
        <f t="shared" si="99"/>
        <v>#VALUE!</v>
      </c>
    </row>
    <row r="3196" spans="12:14">
      <c r="L3196">
        <v>3189</v>
      </c>
      <c r="M3196" t="e">
        <f t="shared" si="98"/>
        <v>#VALUE!</v>
      </c>
      <c r="N3196" t="e">
        <f t="shared" si="99"/>
        <v>#VALUE!</v>
      </c>
    </row>
    <row r="3197" spans="12:14">
      <c r="L3197">
        <v>3190</v>
      </c>
      <c r="M3197" t="e">
        <f t="shared" si="98"/>
        <v>#VALUE!</v>
      </c>
      <c r="N3197" t="e">
        <f t="shared" si="99"/>
        <v>#VALUE!</v>
      </c>
    </row>
    <row r="3198" spans="12:14">
      <c r="L3198">
        <v>3191</v>
      </c>
      <c r="M3198" t="e">
        <f t="shared" si="98"/>
        <v>#VALUE!</v>
      </c>
      <c r="N3198" t="e">
        <f t="shared" si="99"/>
        <v>#VALUE!</v>
      </c>
    </row>
    <row r="3199" spans="12:14">
      <c r="L3199">
        <v>3192</v>
      </c>
      <c r="M3199" t="e">
        <f t="shared" si="98"/>
        <v>#VALUE!</v>
      </c>
      <c r="N3199" t="e">
        <f t="shared" si="99"/>
        <v>#VALUE!</v>
      </c>
    </row>
    <row r="3200" spans="12:14">
      <c r="L3200">
        <v>3193</v>
      </c>
      <c r="M3200" t="e">
        <f t="shared" si="98"/>
        <v>#VALUE!</v>
      </c>
      <c r="N3200" t="e">
        <f t="shared" si="99"/>
        <v>#VALUE!</v>
      </c>
    </row>
    <row r="3201" spans="12:14">
      <c r="L3201">
        <v>3194</v>
      </c>
      <c r="M3201" t="e">
        <f t="shared" si="98"/>
        <v>#VALUE!</v>
      </c>
      <c r="N3201" t="e">
        <f t="shared" si="99"/>
        <v>#VALUE!</v>
      </c>
    </row>
    <row r="3202" spans="12:14">
      <c r="L3202">
        <v>3195</v>
      </c>
      <c r="M3202" t="e">
        <f t="shared" si="98"/>
        <v>#VALUE!</v>
      </c>
      <c r="N3202" t="e">
        <f t="shared" si="99"/>
        <v>#VALUE!</v>
      </c>
    </row>
    <row r="3203" spans="12:14">
      <c r="L3203">
        <v>3196</v>
      </c>
      <c r="M3203" t="e">
        <f t="shared" si="98"/>
        <v>#VALUE!</v>
      </c>
      <c r="N3203" t="e">
        <f t="shared" si="99"/>
        <v>#VALUE!</v>
      </c>
    </row>
    <row r="3204" spans="12:14">
      <c r="L3204">
        <v>3197</v>
      </c>
      <c r="M3204" t="e">
        <f t="shared" si="98"/>
        <v>#VALUE!</v>
      </c>
      <c r="N3204" t="e">
        <f t="shared" si="99"/>
        <v>#VALUE!</v>
      </c>
    </row>
    <row r="3205" spans="12:14">
      <c r="L3205">
        <v>3198</v>
      </c>
      <c r="M3205" t="e">
        <f t="shared" si="98"/>
        <v>#VALUE!</v>
      </c>
      <c r="N3205" t="e">
        <f t="shared" si="99"/>
        <v>#VALUE!</v>
      </c>
    </row>
    <row r="3206" spans="12:14">
      <c r="L3206">
        <v>3199</v>
      </c>
      <c r="M3206" t="e">
        <f t="shared" si="98"/>
        <v>#VALUE!</v>
      </c>
      <c r="N3206" t="e">
        <f t="shared" si="99"/>
        <v>#VALUE!</v>
      </c>
    </row>
    <row r="3207" spans="12:14">
      <c r="L3207">
        <v>3200</v>
      </c>
      <c r="M3207" t="e">
        <f t="shared" si="98"/>
        <v>#VALUE!</v>
      </c>
      <c r="N3207" t="e">
        <f t="shared" si="99"/>
        <v>#VALUE!</v>
      </c>
    </row>
    <row r="3208" spans="12:14">
      <c r="L3208">
        <v>3201</v>
      </c>
      <c r="M3208" t="e">
        <f t="shared" ref="M3208:M3271" si="100">HYPGEOMDIST(L3208,$C$9,$B$9,$A$9)</f>
        <v>#VALUE!</v>
      </c>
      <c r="N3208" t="e">
        <f t="shared" si="99"/>
        <v>#VALUE!</v>
      </c>
    </row>
    <row r="3209" spans="12:14">
      <c r="L3209">
        <v>3202</v>
      </c>
      <c r="M3209" t="e">
        <f t="shared" si="100"/>
        <v>#VALUE!</v>
      </c>
      <c r="N3209" t="e">
        <f t="shared" ref="N3209:N3272" si="101">N3208+M3208</f>
        <v>#VALUE!</v>
      </c>
    </row>
    <row r="3210" spans="12:14">
      <c r="L3210">
        <v>3203</v>
      </c>
      <c r="M3210" t="e">
        <f t="shared" si="100"/>
        <v>#VALUE!</v>
      </c>
      <c r="N3210" t="e">
        <f t="shared" si="101"/>
        <v>#VALUE!</v>
      </c>
    </row>
    <row r="3211" spans="12:14">
      <c r="L3211">
        <v>3204</v>
      </c>
      <c r="M3211" t="e">
        <f t="shared" si="100"/>
        <v>#VALUE!</v>
      </c>
      <c r="N3211" t="e">
        <f t="shared" si="101"/>
        <v>#VALUE!</v>
      </c>
    </row>
    <row r="3212" spans="12:14">
      <c r="L3212">
        <v>3205</v>
      </c>
      <c r="M3212" t="e">
        <f t="shared" si="100"/>
        <v>#VALUE!</v>
      </c>
      <c r="N3212" t="e">
        <f t="shared" si="101"/>
        <v>#VALUE!</v>
      </c>
    </row>
    <row r="3213" spans="12:14">
      <c r="L3213">
        <v>3206</v>
      </c>
      <c r="M3213" t="e">
        <f t="shared" si="100"/>
        <v>#VALUE!</v>
      </c>
      <c r="N3213" t="e">
        <f t="shared" si="101"/>
        <v>#VALUE!</v>
      </c>
    </row>
    <row r="3214" spans="12:14">
      <c r="L3214">
        <v>3207</v>
      </c>
      <c r="M3214" t="e">
        <f t="shared" si="100"/>
        <v>#VALUE!</v>
      </c>
      <c r="N3214" t="e">
        <f t="shared" si="101"/>
        <v>#VALUE!</v>
      </c>
    </row>
    <row r="3215" spans="12:14">
      <c r="L3215">
        <v>3208</v>
      </c>
      <c r="M3215" t="e">
        <f t="shared" si="100"/>
        <v>#VALUE!</v>
      </c>
      <c r="N3215" t="e">
        <f t="shared" si="101"/>
        <v>#VALUE!</v>
      </c>
    </row>
    <row r="3216" spans="12:14">
      <c r="L3216">
        <v>3209</v>
      </c>
      <c r="M3216" t="e">
        <f t="shared" si="100"/>
        <v>#VALUE!</v>
      </c>
      <c r="N3216" t="e">
        <f t="shared" si="101"/>
        <v>#VALUE!</v>
      </c>
    </row>
    <row r="3217" spans="12:14">
      <c r="L3217">
        <v>3210</v>
      </c>
      <c r="M3217" t="e">
        <f t="shared" si="100"/>
        <v>#VALUE!</v>
      </c>
      <c r="N3217" t="e">
        <f t="shared" si="101"/>
        <v>#VALUE!</v>
      </c>
    </row>
    <row r="3218" spans="12:14">
      <c r="L3218">
        <v>3211</v>
      </c>
      <c r="M3218" t="e">
        <f t="shared" si="100"/>
        <v>#VALUE!</v>
      </c>
      <c r="N3218" t="e">
        <f t="shared" si="101"/>
        <v>#VALUE!</v>
      </c>
    </row>
    <row r="3219" spans="12:14">
      <c r="L3219">
        <v>3212</v>
      </c>
      <c r="M3219" t="e">
        <f t="shared" si="100"/>
        <v>#VALUE!</v>
      </c>
      <c r="N3219" t="e">
        <f t="shared" si="101"/>
        <v>#VALUE!</v>
      </c>
    </row>
    <row r="3220" spans="12:14">
      <c r="L3220">
        <v>3213</v>
      </c>
      <c r="M3220" t="e">
        <f t="shared" si="100"/>
        <v>#VALUE!</v>
      </c>
      <c r="N3220" t="e">
        <f t="shared" si="101"/>
        <v>#VALUE!</v>
      </c>
    </row>
    <row r="3221" spans="12:14">
      <c r="L3221">
        <v>3214</v>
      </c>
      <c r="M3221" t="e">
        <f t="shared" si="100"/>
        <v>#VALUE!</v>
      </c>
      <c r="N3221" t="e">
        <f t="shared" si="101"/>
        <v>#VALUE!</v>
      </c>
    </row>
    <row r="3222" spans="12:14">
      <c r="L3222">
        <v>3215</v>
      </c>
      <c r="M3222" t="e">
        <f t="shared" si="100"/>
        <v>#VALUE!</v>
      </c>
      <c r="N3222" t="e">
        <f t="shared" si="101"/>
        <v>#VALUE!</v>
      </c>
    </row>
    <row r="3223" spans="12:14">
      <c r="L3223">
        <v>3216</v>
      </c>
      <c r="M3223" t="e">
        <f t="shared" si="100"/>
        <v>#VALUE!</v>
      </c>
      <c r="N3223" t="e">
        <f t="shared" si="101"/>
        <v>#VALUE!</v>
      </c>
    </row>
    <row r="3224" spans="12:14">
      <c r="L3224">
        <v>3217</v>
      </c>
      <c r="M3224" t="e">
        <f t="shared" si="100"/>
        <v>#VALUE!</v>
      </c>
      <c r="N3224" t="e">
        <f t="shared" si="101"/>
        <v>#VALUE!</v>
      </c>
    </row>
    <row r="3225" spans="12:14">
      <c r="L3225">
        <v>3218</v>
      </c>
      <c r="M3225" t="e">
        <f t="shared" si="100"/>
        <v>#VALUE!</v>
      </c>
      <c r="N3225" t="e">
        <f t="shared" si="101"/>
        <v>#VALUE!</v>
      </c>
    </row>
    <row r="3226" spans="12:14">
      <c r="L3226">
        <v>3219</v>
      </c>
      <c r="M3226" t="e">
        <f t="shared" si="100"/>
        <v>#VALUE!</v>
      </c>
      <c r="N3226" t="e">
        <f t="shared" si="101"/>
        <v>#VALUE!</v>
      </c>
    </row>
    <row r="3227" spans="12:14">
      <c r="L3227">
        <v>3220</v>
      </c>
      <c r="M3227" t="e">
        <f t="shared" si="100"/>
        <v>#VALUE!</v>
      </c>
      <c r="N3227" t="e">
        <f t="shared" si="101"/>
        <v>#VALUE!</v>
      </c>
    </row>
    <row r="3228" spans="12:14">
      <c r="L3228">
        <v>3221</v>
      </c>
      <c r="M3228" t="e">
        <f t="shared" si="100"/>
        <v>#VALUE!</v>
      </c>
      <c r="N3228" t="e">
        <f t="shared" si="101"/>
        <v>#VALUE!</v>
      </c>
    </row>
    <row r="3229" spans="12:14">
      <c r="L3229">
        <v>3222</v>
      </c>
      <c r="M3229" t="e">
        <f t="shared" si="100"/>
        <v>#VALUE!</v>
      </c>
      <c r="N3229" t="e">
        <f t="shared" si="101"/>
        <v>#VALUE!</v>
      </c>
    </row>
    <row r="3230" spans="12:14">
      <c r="L3230">
        <v>3223</v>
      </c>
      <c r="M3230" t="e">
        <f t="shared" si="100"/>
        <v>#VALUE!</v>
      </c>
      <c r="N3230" t="e">
        <f t="shared" si="101"/>
        <v>#VALUE!</v>
      </c>
    </row>
    <row r="3231" spans="12:14">
      <c r="L3231">
        <v>3224</v>
      </c>
      <c r="M3231" t="e">
        <f t="shared" si="100"/>
        <v>#VALUE!</v>
      </c>
      <c r="N3231" t="e">
        <f t="shared" si="101"/>
        <v>#VALUE!</v>
      </c>
    </row>
    <row r="3232" spans="12:14">
      <c r="L3232">
        <v>3225</v>
      </c>
      <c r="M3232" t="e">
        <f t="shared" si="100"/>
        <v>#VALUE!</v>
      </c>
      <c r="N3232" t="e">
        <f t="shared" si="101"/>
        <v>#VALUE!</v>
      </c>
    </row>
    <row r="3233" spans="12:14">
      <c r="L3233">
        <v>3226</v>
      </c>
      <c r="M3233" t="e">
        <f t="shared" si="100"/>
        <v>#VALUE!</v>
      </c>
      <c r="N3233" t="e">
        <f t="shared" si="101"/>
        <v>#VALUE!</v>
      </c>
    </row>
    <row r="3234" spans="12:14">
      <c r="L3234">
        <v>3227</v>
      </c>
      <c r="M3234" t="e">
        <f t="shared" si="100"/>
        <v>#VALUE!</v>
      </c>
      <c r="N3234" t="e">
        <f t="shared" si="101"/>
        <v>#VALUE!</v>
      </c>
    </row>
    <row r="3235" spans="12:14">
      <c r="L3235">
        <v>3228</v>
      </c>
      <c r="M3235" t="e">
        <f t="shared" si="100"/>
        <v>#VALUE!</v>
      </c>
      <c r="N3235" t="e">
        <f t="shared" si="101"/>
        <v>#VALUE!</v>
      </c>
    </row>
    <row r="3236" spans="12:14">
      <c r="L3236">
        <v>3229</v>
      </c>
      <c r="M3236" t="e">
        <f t="shared" si="100"/>
        <v>#VALUE!</v>
      </c>
      <c r="N3236" t="e">
        <f t="shared" si="101"/>
        <v>#VALUE!</v>
      </c>
    </row>
    <row r="3237" spans="12:14">
      <c r="L3237">
        <v>3230</v>
      </c>
      <c r="M3237" t="e">
        <f t="shared" si="100"/>
        <v>#VALUE!</v>
      </c>
      <c r="N3237" t="e">
        <f t="shared" si="101"/>
        <v>#VALUE!</v>
      </c>
    </row>
    <row r="3238" spans="12:14">
      <c r="L3238">
        <v>3231</v>
      </c>
      <c r="M3238" t="e">
        <f t="shared" si="100"/>
        <v>#VALUE!</v>
      </c>
      <c r="N3238" t="e">
        <f t="shared" si="101"/>
        <v>#VALUE!</v>
      </c>
    </row>
    <row r="3239" spans="12:14">
      <c r="L3239">
        <v>3232</v>
      </c>
      <c r="M3239" t="e">
        <f t="shared" si="100"/>
        <v>#VALUE!</v>
      </c>
      <c r="N3239" t="e">
        <f t="shared" si="101"/>
        <v>#VALUE!</v>
      </c>
    </row>
    <row r="3240" spans="12:14">
      <c r="L3240">
        <v>3233</v>
      </c>
      <c r="M3240" t="e">
        <f t="shared" si="100"/>
        <v>#VALUE!</v>
      </c>
      <c r="N3240" t="e">
        <f t="shared" si="101"/>
        <v>#VALUE!</v>
      </c>
    </row>
    <row r="3241" spans="12:14">
      <c r="L3241">
        <v>3234</v>
      </c>
      <c r="M3241" t="e">
        <f t="shared" si="100"/>
        <v>#VALUE!</v>
      </c>
      <c r="N3241" t="e">
        <f t="shared" si="101"/>
        <v>#VALUE!</v>
      </c>
    </row>
    <row r="3242" spans="12:14">
      <c r="L3242">
        <v>3235</v>
      </c>
      <c r="M3242" t="e">
        <f t="shared" si="100"/>
        <v>#VALUE!</v>
      </c>
      <c r="N3242" t="e">
        <f t="shared" si="101"/>
        <v>#VALUE!</v>
      </c>
    </row>
    <row r="3243" spans="12:14">
      <c r="L3243">
        <v>3236</v>
      </c>
      <c r="M3243" t="e">
        <f t="shared" si="100"/>
        <v>#VALUE!</v>
      </c>
      <c r="N3243" t="e">
        <f t="shared" si="101"/>
        <v>#VALUE!</v>
      </c>
    </row>
    <row r="3244" spans="12:14">
      <c r="L3244">
        <v>3237</v>
      </c>
      <c r="M3244" t="e">
        <f t="shared" si="100"/>
        <v>#VALUE!</v>
      </c>
      <c r="N3244" t="e">
        <f t="shared" si="101"/>
        <v>#VALUE!</v>
      </c>
    </row>
    <row r="3245" spans="12:14">
      <c r="L3245">
        <v>3238</v>
      </c>
      <c r="M3245" t="e">
        <f t="shared" si="100"/>
        <v>#VALUE!</v>
      </c>
      <c r="N3245" t="e">
        <f t="shared" si="101"/>
        <v>#VALUE!</v>
      </c>
    </row>
    <row r="3246" spans="12:14">
      <c r="L3246">
        <v>3239</v>
      </c>
      <c r="M3246" t="e">
        <f t="shared" si="100"/>
        <v>#VALUE!</v>
      </c>
      <c r="N3246" t="e">
        <f t="shared" si="101"/>
        <v>#VALUE!</v>
      </c>
    </row>
    <row r="3247" spans="12:14">
      <c r="L3247">
        <v>3240</v>
      </c>
      <c r="M3247" t="e">
        <f t="shared" si="100"/>
        <v>#VALUE!</v>
      </c>
      <c r="N3247" t="e">
        <f t="shared" si="101"/>
        <v>#VALUE!</v>
      </c>
    </row>
    <row r="3248" spans="12:14">
      <c r="L3248">
        <v>3241</v>
      </c>
      <c r="M3248" t="e">
        <f t="shared" si="100"/>
        <v>#VALUE!</v>
      </c>
      <c r="N3248" t="e">
        <f t="shared" si="101"/>
        <v>#VALUE!</v>
      </c>
    </row>
    <row r="3249" spans="12:14">
      <c r="L3249">
        <v>3242</v>
      </c>
      <c r="M3249" t="e">
        <f t="shared" si="100"/>
        <v>#VALUE!</v>
      </c>
      <c r="N3249" t="e">
        <f t="shared" si="101"/>
        <v>#VALUE!</v>
      </c>
    </row>
    <row r="3250" spans="12:14">
      <c r="L3250">
        <v>3243</v>
      </c>
      <c r="M3250" t="e">
        <f t="shared" si="100"/>
        <v>#VALUE!</v>
      </c>
      <c r="N3250" t="e">
        <f t="shared" si="101"/>
        <v>#VALUE!</v>
      </c>
    </row>
    <row r="3251" spans="12:14">
      <c r="L3251">
        <v>3244</v>
      </c>
      <c r="M3251" t="e">
        <f t="shared" si="100"/>
        <v>#VALUE!</v>
      </c>
      <c r="N3251" t="e">
        <f t="shared" si="101"/>
        <v>#VALUE!</v>
      </c>
    </row>
    <row r="3252" spans="12:14">
      <c r="L3252">
        <v>3245</v>
      </c>
      <c r="M3252" t="e">
        <f t="shared" si="100"/>
        <v>#VALUE!</v>
      </c>
      <c r="N3252" t="e">
        <f t="shared" si="101"/>
        <v>#VALUE!</v>
      </c>
    </row>
    <row r="3253" spans="12:14">
      <c r="L3253">
        <v>3246</v>
      </c>
      <c r="M3253" t="e">
        <f t="shared" si="100"/>
        <v>#VALUE!</v>
      </c>
      <c r="N3253" t="e">
        <f t="shared" si="101"/>
        <v>#VALUE!</v>
      </c>
    </row>
    <row r="3254" spans="12:14">
      <c r="L3254">
        <v>3247</v>
      </c>
      <c r="M3254" t="e">
        <f t="shared" si="100"/>
        <v>#VALUE!</v>
      </c>
      <c r="N3254" t="e">
        <f t="shared" si="101"/>
        <v>#VALUE!</v>
      </c>
    </row>
    <row r="3255" spans="12:14">
      <c r="L3255">
        <v>3248</v>
      </c>
      <c r="M3255" t="e">
        <f t="shared" si="100"/>
        <v>#VALUE!</v>
      </c>
      <c r="N3255" t="e">
        <f t="shared" si="101"/>
        <v>#VALUE!</v>
      </c>
    </row>
    <row r="3256" spans="12:14">
      <c r="L3256">
        <v>3249</v>
      </c>
      <c r="M3256" t="e">
        <f t="shared" si="100"/>
        <v>#VALUE!</v>
      </c>
      <c r="N3256" t="e">
        <f t="shared" si="101"/>
        <v>#VALUE!</v>
      </c>
    </row>
    <row r="3257" spans="12:14">
      <c r="L3257">
        <v>3250</v>
      </c>
      <c r="M3257" t="e">
        <f t="shared" si="100"/>
        <v>#VALUE!</v>
      </c>
      <c r="N3257" t="e">
        <f t="shared" si="101"/>
        <v>#VALUE!</v>
      </c>
    </row>
    <row r="3258" spans="12:14">
      <c r="L3258">
        <v>3251</v>
      </c>
      <c r="M3258" t="e">
        <f t="shared" si="100"/>
        <v>#VALUE!</v>
      </c>
      <c r="N3258" t="e">
        <f t="shared" si="101"/>
        <v>#VALUE!</v>
      </c>
    </row>
    <row r="3259" spans="12:14">
      <c r="L3259">
        <v>3252</v>
      </c>
      <c r="M3259" t="e">
        <f t="shared" si="100"/>
        <v>#VALUE!</v>
      </c>
      <c r="N3259" t="e">
        <f t="shared" si="101"/>
        <v>#VALUE!</v>
      </c>
    </row>
    <row r="3260" spans="12:14">
      <c r="L3260">
        <v>3253</v>
      </c>
      <c r="M3260" t="e">
        <f t="shared" si="100"/>
        <v>#VALUE!</v>
      </c>
      <c r="N3260" t="e">
        <f t="shared" si="101"/>
        <v>#VALUE!</v>
      </c>
    </row>
    <row r="3261" spans="12:14">
      <c r="L3261">
        <v>3254</v>
      </c>
      <c r="M3261" t="e">
        <f t="shared" si="100"/>
        <v>#VALUE!</v>
      </c>
      <c r="N3261" t="e">
        <f t="shared" si="101"/>
        <v>#VALUE!</v>
      </c>
    </row>
    <row r="3262" spans="12:14">
      <c r="L3262">
        <v>3255</v>
      </c>
      <c r="M3262" t="e">
        <f t="shared" si="100"/>
        <v>#VALUE!</v>
      </c>
      <c r="N3262" t="e">
        <f t="shared" si="101"/>
        <v>#VALUE!</v>
      </c>
    </row>
    <row r="3263" spans="12:14">
      <c r="L3263">
        <v>3256</v>
      </c>
      <c r="M3263" t="e">
        <f t="shared" si="100"/>
        <v>#VALUE!</v>
      </c>
      <c r="N3263" t="e">
        <f t="shared" si="101"/>
        <v>#VALUE!</v>
      </c>
    </row>
    <row r="3264" spans="12:14">
      <c r="L3264">
        <v>3257</v>
      </c>
      <c r="M3264" t="e">
        <f t="shared" si="100"/>
        <v>#VALUE!</v>
      </c>
      <c r="N3264" t="e">
        <f t="shared" si="101"/>
        <v>#VALUE!</v>
      </c>
    </row>
    <row r="3265" spans="12:14">
      <c r="L3265">
        <v>3258</v>
      </c>
      <c r="M3265" t="e">
        <f t="shared" si="100"/>
        <v>#VALUE!</v>
      </c>
      <c r="N3265" t="e">
        <f t="shared" si="101"/>
        <v>#VALUE!</v>
      </c>
    </row>
    <row r="3266" spans="12:14">
      <c r="L3266">
        <v>3259</v>
      </c>
      <c r="M3266" t="e">
        <f t="shared" si="100"/>
        <v>#VALUE!</v>
      </c>
      <c r="N3266" t="e">
        <f t="shared" si="101"/>
        <v>#VALUE!</v>
      </c>
    </row>
    <row r="3267" spans="12:14">
      <c r="L3267">
        <v>3260</v>
      </c>
      <c r="M3267" t="e">
        <f t="shared" si="100"/>
        <v>#VALUE!</v>
      </c>
      <c r="N3267" t="e">
        <f t="shared" si="101"/>
        <v>#VALUE!</v>
      </c>
    </row>
    <row r="3268" spans="12:14">
      <c r="L3268">
        <v>3261</v>
      </c>
      <c r="M3268" t="e">
        <f t="shared" si="100"/>
        <v>#VALUE!</v>
      </c>
      <c r="N3268" t="e">
        <f t="shared" si="101"/>
        <v>#VALUE!</v>
      </c>
    </row>
    <row r="3269" spans="12:14">
      <c r="L3269">
        <v>3262</v>
      </c>
      <c r="M3269" t="e">
        <f t="shared" si="100"/>
        <v>#VALUE!</v>
      </c>
      <c r="N3269" t="e">
        <f t="shared" si="101"/>
        <v>#VALUE!</v>
      </c>
    </row>
    <row r="3270" spans="12:14">
      <c r="L3270">
        <v>3263</v>
      </c>
      <c r="M3270" t="e">
        <f t="shared" si="100"/>
        <v>#VALUE!</v>
      </c>
      <c r="N3270" t="e">
        <f t="shared" si="101"/>
        <v>#VALUE!</v>
      </c>
    </row>
    <row r="3271" spans="12:14">
      <c r="L3271">
        <v>3264</v>
      </c>
      <c r="M3271" t="e">
        <f t="shared" si="100"/>
        <v>#VALUE!</v>
      </c>
      <c r="N3271" t="e">
        <f t="shared" si="101"/>
        <v>#VALUE!</v>
      </c>
    </row>
    <row r="3272" spans="12:14">
      <c r="L3272">
        <v>3265</v>
      </c>
      <c r="M3272" t="e">
        <f t="shared" ref="M3272:M3335" si="102">HYPGEOMDIST(L3272,$C$9,$B$9,$A$9)</f>
        <v>#VALUE!</v>
      </c>
      <c r="N3272" t="e">
        <f t="shared" si="101"/>
        <v>#VALUE!</v>
      </c>
    </row>
    <row r="3273" spans="12:14">
      <c r="L3273">
        <v>3266</v>
      </c>
      <c r="M3273" t="e">
        <f t="shared" si="102"/>
        <v>#VALUE!</v>
      </c>
      <c r="N3273" t="e">
        <f t="shared" ref="N3273:N3336" si="103">N3272+M3272</f>
        <v>#VALUE!</v>
      </c>
    </row>
    <row r="3274" spans="12:14">
      <c r="L3274">
        <v>3267</v>
      </c>
      <c r="M3274" t="e">
        <f t="shared" si="102"/>
        <v>#VALUE!</v>
      </c>
      <c r="N3274" t="e">
        <f t="shared" si="103"/>
        <v>#VALUE!</v>
      </c>
    </row>
    <row r="3275" spans="12:14">
      <c r="L3275">
        <v>3268</v>
      </c>
      <c r="M3275" t="e">
        <f t="shared" si="102"/>
        <v>#VALUE!</v>
      </c>
      <c r="N3275" t="e">
        <f t="shared" si="103"/>
        <v>#VALUE!</v>
      </c>
    </row>
    <row r="3276" spans="12:14">
      <c r="L3276">
        <v>3269</v>
      </c>
      <c r="M3276" t="e">
        <f t="shared" si="102"/>
        <v>#VALUE!</v>
      </c>
      <c r="N3276" t="e">
        <f t="shared" si="103"/>
        <v>#VALUE!</v>
      </c>
    </row>
    <row r="3277" spans="12:14">
      <c r="L3277">
        <v>3270</v>
      </c>
      <c r="M3277" t="e">
        <f t="shared" si="102"/>
        <v>#VALUE!</v>
      </c>
      <c r="N3277" t="e">
        <f t="shared" si="103"/>
        <v>#VALUE!</v>
      </c>
    </row>
    <row r="3278" spans="12:14">
      <c r="L3278">
        <v>3271</v>
      </c>
      <c r="M3278" t="e">
        <f t="shared" si="102"/>
        <v>#VALUE!</v>
      </c>
      <c r="N3278" t="e">
        <f t="shared" si="103"/>
        <v>#VALUE!</v>
      </c>
    </row>
    <row r="3279" spans="12:14">
      <c r="L3279">
        <v>3272</v>
      </c>
      <c r="M3279" t="e">
        <f t="shared" si="102"/>
        <v>#VALUE!</v>
      </c>
      <c r="N3279" t="e">
        <f t="shared" si="103"/>
        <v>#VALUE!</v>
      </c>
    </row>
    <row r="3280" spans="12:14">
      <c r="L3280">
        <v>3273</v>
      </c>
      <c r="M3280" t="e">
        <f t="shared" si="102"/>
        <v>#VALUE!</v>
      </c>
      <c r="N3280" t="e">
        <f t="shared" si="103"/>
        <v>#VALUE!</v>
      </c>
    </row>
    <row r="3281" spans="12:14">
      <c r="L3281">
        <v>3274</v>
      </c>
      <c r="M3281" t="e">
        <f t="shared" si="102"/>
        <v>#VALUE!</v>
      </c>
      <c r="N3281" t="e">
        <f t="shared" si="103"/>
        <v>#VALUE!</v>
      </c>
    </row>
    <row r="3282" spans="12:14">
      <c r="L3282">
        <v>3275</v>
      </c>
      <c r="M3282" t="e">
        <f t="shared" si="102"/>
        <v>#VALUE!</v>
      </c>
      <c r="N3282" t="e">
        <f t="shared" si="103"/>
        <v>#VALUE!</v>
      </c>
    </row>
    <row r="3283" spans="12:14">
      <c r="L3283">
        <v>3276</v>
      </c>
      <c r="M3283" t="e">
        <f t="shared" si="102"/>
        <v>#VALUE!</v>
      </c>
      <c r="N3283" t="e">
        <f t="shared" si="103"/>
        <v>#VALUE!</v>
      </c>
    </row>
    <row r="3284" spans="12:14">
      <c r="L3284">
        <v>3277</v>
      </c>
      <c r="M3284" t="e">
        <f t="shared" si="102"/>
        <v>#VALUE!</v>
      </c>
      <c r="N3284" t="e">
        <f t="shared" si="103"/>
        <v>#VALUE!</v>
      </c>
    </row>
    <row r="3285" spans="12:14">
      <c r="L3285">
        <v>3278</v>
      </c>
      <c r="M3285" t="e">
        <f t="shared" si="102"/>
        <v>#VALUE!</v>
      </c>
      <c r="N3285" t="e">
        <f t="shared" si="103"/>
        <v>#VALUE!</v>
      </c>
    </row>
    <row r="3286" spans="12:14">
      <c r="L3286">
        <v>3279</v>
      </c>
      <c r="M3286" t="e">
        <f t="shared" si="102"/>
        <v>#VALUE!</v>
      </c>
      <c r="N3286" t="e">
        <f t="shared" si="103"/>
        <v>#VALUE!</v>
      </c>
    </row>
    <row r="3287" spans="12:14">
      <c r="L3287">
        <v>3280</v>
      </c>
      <c r="M3287" t="e">
        <f t="shared" si="102"/>
        <v>#VALUE!</v>
      </c>
      <c r="N3287" t="e">
        <f t="shared" si="103"/>
        <v>#VALUE!</v>
      </c>
    </row>
    <row r="3288" spans="12:14">
      <c r="L3288">
        <v>3281</v>
      </c>
      <c r="M3288" t="e">
        <f t="shared" si="102"/>
        <v>#VALUE!</v>
      </c>
      <c r="N3288" t="e">
        <f t="shared" si="103"/>
        <v>#VALUE!</v>
      </c>
    </row>
    <row r="3289" spans="12:14">
      <c r="L3289">
        <v>3282</v>
      </c>
      <c r="M3289" t="e">
        <f t="shared" si="102"/>
        <v>#VALUE!</v>
      </c>
      <c r="N3289" t="e">
        <f t="shared" si="103"/>
        <v>#VALUE!</v>
      </c>
    </row>
    <row r="3290" spans="12:14">
      <c r="L3290">
        <v>3283</v>
      </c>
      <c r="M3290" t="e">
        <f t="shared" si="102"/>
        <v>#VALUE!</v>
      </c>
      <c r="N3290" t="e">
        <f t="shared" si="103"/>
        <v>#VALUE!</v>
      </c>
    </row>
    <row r="3291" spans="12:14">
      <c r="L3291">
        <v>3284</v>
      </c>
      <c r="M3291" t="e">
        <f t="shared" si="102"/>
        <v>#VALUE!</v>
      </c>
      <c r="N3291" t="e">
        <f t="shared" si="103"/>
        <v>#VALUE!</v>
      </c>
    </row>
    <row r="3292" spans="12:14">
      <c r="L3292">
        <v>3285</v>
      </c>
      <c r="M3292" t="e">
        <f t="shared" si="102"/>
        <v>#VALUE!</v>
      </c>
      <c r="N3292" t="e">
        <f t="shared" si="103"/>
        <v>#VALUE!</v>
      </c>
    </row>
    <row r="3293" spans="12:14">
      <c r="L3293">
        <v>3286</v>
      </c>
      <c r="M3293" t="e">
        <f t="shared" si="102"/>
        <v>#VALUE!</v>
      </c>
      <c r="N3293" t="e">
        <f t="shared" si="103"/>
        <v>#VALUE!</v>
      </c>
    </row>
    <row r="3294" spans="12:14">
      <c r="L3294">
        <v>3287</v>
      </c>
      <c r="M3294" t="e">
        <f t="shared" si="102"/>
        <v>#VALUE!</v>
      </c>
      <c r="N3294" t="e">
        <f t="shared" si="103"/>
        <v>#VALUE!</v>
      </c>
    </row>
    <row r="3295" spans="12:14">
      <c r="L3295">
        <v>3288</v>
      </c>
      <c r="M3295" t="e">
        <f t="shared" si="102"/>
        <v>#VALUE!</v>
      </c>
      <c r="N3295" t="e">
        <f t="shared" si="103"/>
        <v>#VALUE!</v>
      </c>
    </row>
    <row r="3296" spans="12:14">
      <c r="L3296">
        <v>3289</v>
      </c>
      <c r="M3296" t="e">
        <f t="shared" si="102"/>
        <v>#VALUE!</v>
      </c>
      <c r="N3296" t="e">
        <f t="shared" si="103"/>
        <v>#VALUE!</v>
      </c>
    </row>
    <row r="3297" spans="12:14">
      <c r="L3297">
        <v>3290</v>
      </c>
      <c r="M3297" t="e">
        <f t="shared" si="102"/>
        <v>#VALUE!</v>
      </c>
      <c r="N3297" t="e">
        <f t="shared" si="103"/>
        <v>#VALUE!</v>
      </c>
    </row>
    <row r="3298" spans="12:14">
      <c r="L3298">
        <v>3291</v>
      </c>
      <c r="M3298" t="e">
        <f t="shared" si="102"/>
        <v>#VALUE!</v>
      </c>
      <c r="N3298" t="e">
        <f t="shared" si="103"/>
        <v>#VALUE!</v>
      </c>
    </row>
    <row r="3299" spans="12:14">
      <c r="L3299">
        <v>3292</v>
      </c>
      <c r="M3299" t="e">
        <f t="shared" si="102"/>
        <v>#VALUE!</v>
      </c>
      <c r="N3299" t="e">
        <f t="shared" si="103"/>
        <v>#VALUE!</v>
      </c>
    </row>
    <row r="3300" spans="12:14">
      <c r="L3300">
        <v>3293</v>
      </c>
      <c r="M3300" t="e">
        <f t="shared" si="102"/>
        <v>#VALUE!</v>
      </c>
      <c r="N3300" t="e">
        <f t="shared" si="103"/>
        <v>#VALUE!</v>
      </c>
    </row>
    <row r="3301" spans="12:14">
      <c r="L3301">
        <v>3294</v>
      </c>
      <c r="M3301" t="e">
        <f t="shared" si="102"/>
        <v>#VALUE!</v>
      </c>
      <c r="N3301" t="e">
        <f t="shared" si="103"/>
        <v>#VALUE!</v>
      </c>
    </row>
    <row r="3302" spans="12:14">
      <c r="L3302">
        <v>3295</v>
      </c>
      <c r="M3302" t="e">
        <f t="shared" si="102"/>
        <v>#VALUE!</v>
      </c>
      <c r="N3302" t="e">
        <f t="shared" si="103"/>
        <v>#VALUE!</v>
      </c>
    </row>
    <row r="3303" spans="12:14">
      <c r="L3303">
        <v>3296</v>
      </c>
      <c r="M3303" t="e">
        <f t="shared" si="102"/>
        <v>#VALUE!</v>
      </c>
      <c r="N3303" t="e">
        <f t="shared" si="103"/>
        <v>#VALUE!</v>
      </c>
    </row>
    <row r="3304" spans="12:14">
      <c r="L3304">
        <v>3297</v>
      </c>
      <c r="M3304" t="e">
        <f t="shared" si="102"/>
        <v>#VALUE!</v>
      </c>
      <c r="N3304" t="e">
        <f t="shared" si="103"/>
        <v>#VALUE!</v>
      </c>
    </row>
    <row r="3305" spans="12:14">
      <c r="L3305">
        <v>3298</v>
      </c>
      <c r="M3305" t="e">
        <f t="shared" si="102"/>
        <v>#VALUE!</v>
      </c>
      <c r="N3305" t="e">
        <f t="shared" si="103"/>
        <v>#VALUE!</v>
      </c>
    </row>
    <row r="3306" spans="12:14">
      <c r="L3306">
        <v>3299</v>
      </c>
      <c r="M3306" t="e">
        <f t="shared" si="102"/>
        <v>#VALUE!</v>
      </c>
      <c r="N3306" t="e">
        <f t="shared" si="103"/>
        <v>#VALUE!</v>
      </c>
    </row>
    <row r="3307" spans="12:14">
      <c r="L3307">
        <v>3300</v>
      </c>
      <c r="M3307" t="e">
        <f t="shared" si="102"/>
        <v>#VALUE!</v>
      </c>
      <c r="N3307" t="e">
        <f t="shared" si="103"/>
        <v>#VALUE!</v>
      </c>
    </row>
    <row r="3308" spans="12:14">
      <c r="L3308">
        <v>3301</v>
      </c>
      <c r="M3308" t="e">
        <f t="shared" si="102"/>
        <v>#VALUE!</v>
      </c>
      <c r="N3308" t="e">
        <f t="shared" si="103"/>
        <v>#VALUE!</v>
      </c>
    </row>
    <row r="3309" spans="12:14">
      <c r="L3309">
        <v>3302</v>
      </c>
      <c r="M3309" t="e">
        <f t="shared" si="102"/>
        <v>#VALUE!</v>
      </c>
      <c r="N3309" t="e">
        <f t="shared" si="103"/>
        <v>#VALUE!</v>
      </c>
    </row>
    <row r="3310" spans="12:14">
      <c r="L3310">
        <v>3303</v>
      </c>
      <c r="M3310" t="e">
        <f t="shared" si="102"/>
        <v>#VALUE!</v>
      </c>
      <c r="N3310" t="e">
        <f t="shared" si="103"/>
        <v>#VALUE!</v>
      </c>
    </row>
    <row r="3311" spans="12:14">
      <c r="L3311">
        <v>3304</v>
      </c>
      <c r="M3311" t="e">
        <f t="shared" si="102"/>
        <v>#VALUE!</v>
      </c>
      <c r="N3311" t="e">
        <f t="shared" si="103"/>
        <v>#VALUE!</v>
      </c>
    </row>
    <row r="3312" spans="12:14">
      <c r="L3312">
        <v>3305</v>
      </c>
      <c r="M3312" t="e">
        <f t="shared" si="102"/>
        <v>#VALUE!</v>
      </c>
      <c r="N3312" t="e">
        <f t="shared" si="103"/>
        <v>#VALUE!</v>
      </c>
    </row>
    <row r="3313" spans="12:14">
      <c r="L3313">
        <v>3306</v>
      </c>
      <c r="M3313" t="e">
        <f t="shared" si="102"/>
        <v>#VALUE!</v>
      </c>
      <c r="N3313" t="e">
        <f t="shared" si="103"/>
        <v>#VALUE!</v>
      </c>
    </row>
    <row r="3314" spans="12:14">
      <c r="L3314">
        <v>3307</v>
      </c>
      <c r="M3314" t="e">
        <f t="shared" si="102"/>
        <v>#VALUE!</v>
      </c>
      <c r="N3314" t="e">
        <f t="shared" si="103"/>
        <v>#VALUE!</v>
      </c>
    </row>
    <row r="3315" spans="12:14">
      <c r="L3315">
        <v>3308</v>
      </c>
      <c r="M3315" t="e">
        <f t="shared" si="102"/>
        <v>#VALUE!</v>
      </c>
      <c r="N3315" t="e">
        <f t="shared" si="103"/>
        <v>#VALUE!</v>
      </c>
    </row>
    <row r="3316" spans="12:14">
      <c r="L3316">
        <v>3309</v>
      </c>
      <c r="M3316" t="e">
        <f t="shared" si="102"/>
        <v>#VALUE!</v>
      </c>
      <c r="N3316" t="e">
        <f t="shared" si="103"/>
        <v>#VALUE!</v>
      </c>
    </row>
    <row r="3317" spans="12:14">
      <c r="L3317">
        <v>3310</v>
      </c>
      <c r="M3317" t="e">
        <f t="shared" si="102"/>
        <v>#VALUE!</v>
      </c>
      <c r="N3317" t="e">
        <f t="shared" si="103"/>
        <v>#VALUE!</v>
      </c>
    </row>
    <row r="3318" spans="12:14">
      <c r="L3318">
        <v>3311</v>
      </c>
      <c r="M3318" t="e">
        <f t="shared" si="102"/>
        <v>#VALUE!</v>
      </c>
      <c r="N3318" t="e">
        <f t="shared" si="103"/>
        <v>#VALUE!</v>
      </c>
    </row>
    <row r="3319" spans="12:14">
      <c r="L3319">
        <v>3312</v>
      </c>
      <c r="M3319" t="e">
        <f t="shared" si="102"/>
        <v>#VALUE!</v>
      </c>
      <c r="N3319" t="e">
        <f t="shared" si="103"/>
        <v>#VALUE!</v>
      </c>
    </row>
    <row r="3320" spans="12:14">
      <c r="L3320">
        <v>3313</v>
      </c>
      <c r="M3320" t="e">
        <f t="shared" si="102"/>
        <v>#VALUE!</v>
      </c>
      <c r="N3320" t="e">
        <f t="shared" si="103"/>
        <v>#VALUE!</v>
      </c>
    </row>
    <row r="3321" spans="12:14">
      <c r="L3321">
        <v>3314</v>
      </c>
      <c r="M3321" t="e">
        <f t="shared" si="102"/>
        <v>#VALUE!</v>
      </c>
      <c r="N3321" t="e">
        <f t="shared" si="103"/>
        <v>#VALUE!</v>
      </c>
    </row>
    <row r="3322" spans="12:14">
      <c r="L3322">
        <v>3315</v>
      </c>
      <c r="M3322" t="e">
        <f t="shared" si="102"/>
        <v>#VALUE!</v>
      </c>
      <c r="N3322" t="e">
        <f t="shared" si="103"/>
        <v>#VALUE!</v>
      </c>
    </row>
    <row r="3323" spans="12:14">
      <c r="L3323">
        <v>3316</v>
      </c>
      <c r="M3323" t="e">
        <f t="shared" si="102"/>
        <v>#VALUE!</v>
      </c>
      <c r="N3323" t="e">
        <f t="shared" si="103"/>
        <v>#VALUE!</v>
      </c>
    </row>
    <row r="3324" spans="12:14">
      <c r="L3324">
        <v>3317</v>
      </c>
      <c r="M3324" t="e">
        <f t="shared" si="102"/>
        <v>#VALUE!</v>
      </c>
      <c r="N3324" t="e">
        <f t="shared" si="103"/>
        <v>#VALUE!</v>
      </c>
    </row>
    <row r="3325" spans="12:14">
      <c r="L3325">
        <v>3318</v>
      </c>
      <c r="M3325" t="e">
        <f t="shared" si="102"/>
        <v>#VALUE!</v>
      </c>
      <c r="N3325" t="e">
        <f t="shared" si="103"/>
        <v>#VALUE!</v>
      </c>
    </row>
    <row r="3326" spans="12:14">
      <c r="L3326">
        <v>3319</v>
      </c>
      <c r="M3326" t="e">
        <f t="shared" si="102"/>
        <v>#VALUE!</v>
      </c>
      <c r="N3326" t="e">
        <f t="shared" si="103"/>
        <v>#VALUE!</v>
      </c>
    </row>
    <row r="3327" spans="12:14">
      <c r="L3327">
        <v>3320</v>
      </c>
      <c r="M3327" t="e">
        <f t="shared" si="102"/>
        <v>#VALUE!</v>
      </c>
      <c r="N3327" t="e">
        <f t="shared" si="103"/>
        <v>#VALUE!</v>
      </c>
    </row>
    <row r="3328" spans="12:14">
      <c r="L3328">
        <v>3321</v>
      </c>
      <c r="M3328" t="e">
        <f t="shared" si="102"/>
        <v>#VALUE!</v>
      </c>
      <c r="N3328" t="e">
        <f t="shared" si="103"/>
        <v>#VALUE!</v>
      </c>
    </row>
    <row r="3329" spans="12:14">
      <c r="L3329">
        <v>3322</v>
      </c>
      <c r="M3329" t="e">
        <f t="shared" si="102"/>
        <v>#VALUE!</v>
      </c>
      <c r="N3329" t="e">
        <f t="shared" si="103"/>
        <v>#VALUE!</v>
      </c>
    </row>
    <row r="3330" spans="12:14">
      <c r="L3330">
        <v>3323</v>
      </c>
      <c r="M3330" t="e">
        <f t="shared" si="102"/>
        <v>#VALUE!</v>
      </c>
      <c r="N3330" t="e">
        <f t="shared" si="103"/>
        <v>#VALUE!</v>
      </c>
    </row>
    <row r="3331" spans="12:14">
      <c r="L3331">
        <v>3324</v>
      </c>
      <c r="M3331" t="e">
        <f t="shared" si="102"/>
        <v>#VALUE!</v>
      </c>
      <c r="N3331" t="e">
        <f t="shared" si="103"/>
        <v>#VALUE!</v>
      </c>
    </row>
    <row r="3332" spans="12:14">
      <c r="L3332">
        <v>3325</v>
      </c>
      <c r="M3332" t="e">
        <f t="shared" si="102"/>
        <v>#VALUE!</v>
      </c>
      <c r="N3332" t="e">
        <f t="shared" si="103"/>
        <v>#VALUE!</v>
      </c>
    </row>
    <row r="3333" spans="12:14">
      <c r="L3333">
        <v>3326</v>
      </c>
      <c r="M3333" t="e">
        <f t="shared" si="102"/>
        <v>#VALUE!</v>
      </c>
      <c r="N3333" t="e">
        <f t="shared" si="103"/>
        <v>#VALUE!</v>
      </c>
    </row>
    <row r="3334" spans="12:14">
      <c r="L3334">
        <v>3327</v>
      </c>
      <c r="M3334" t="e">
        <f t="shared" si="102"/>
        <v>#VALUE!</v>
      </c>
      <c r="N3334" t="e">
        <f t="shared" si="103"/>
        <v>#VALUE!</v>
      </c>
    </row>
    <row r="3335" spans="12:14">
      <c r="L3335">
        <v>3328</v>
      </c>
      <c r="M3335" t="e">
        <f t="shared" si="102"/>
        <v>#VALUE!</v>
      </c>
      <c r="N3335" t="e">
        <f t="shared" si="103"/>
        <v>#VALUE!</v>
      </c>
    </row>
    <row r="3336" spans="12:14">
      <c r="L3336">
        <v>3329</v>
      </c>
      <c r="M3336" t="e">
        <f t="shared" ref="M3336:M3399" si="104">HYPGEOMDIST(L3336,$C$9,$B$9,$A$9)</f>
        <v>#VALUE!</v>
      </c>
      <c r="N3336" t="e">
        <f t="shared" si="103"/>
        <v>#VALUE!</v>
      </c>
    </row>
    <row r="3337" spans="12:14">
      <c r="L3337">
        <v>3330</v>
      </c>
      <c r="M3337" t="e">
        <f t="shared" si="104"/>
        <v>#VALUE!</v>
      </c>
      <c r="N3337" t="e">
        <f t="shared" ref="N3337:N3400" si="105">N3336+M3336</f>
        <v>#VALUE!</v>
      </c>
    </row>
    <row r="3338" spans="12:14">
      <c r="L3338">
        <v>3331</v>
      </c>
      <c r="M3338" t="e">
        <f t="shared" si="104"/>
        <v>#VALUE!</v>
      </c>
      <c r="N3338" t="e">
        <f t="shared" si="105"/>
        <v>#VALUE!</v>
      </c>
    </row>
    <row r="3339" spans="12:14">
      <c r="L3339">
        <v>3332</v>
      </c>
      <c r="M3339" t="e">
        <f t="shared" si="104"/>
        <v>#VALUE!</v>
      </c>
      <c r="N3339" t="e">
        <f t="shared" si="105"/>
        <v>#VALUE!</v>
      </c>
    </row>
    <row r="3340" spans="12:14">
      <c r="L3340">
        <v>3333</v>
      </c>
      <c r="M3340" t="e">
        <f t="shared" si="104"/>
        <v>#VALUE!</v>
      </c>
      <c r="N3340" t="e">
        <f t="shared" si="105"/>
        <v>#VALUE!</v>
      </c>
    </row>
    <row r="3341" spans="12:14">
      <c r="L3341">
        <v>3334</v>
      </c>
      <c r="M3341" t="e">
        <f t="shared" si="104"/>
        <v>#VALUE!</v>
      </c>
      <c r="N3341" t="e">
        <f t="shared" si="105"/>
        <v>#VALUE!</v>
      </c>
    </row>
    <row r="3342" spans="12:14">
      <c r="L3342">
        <v>3335</v>
      </c>
      <c r="M3342" t="e">
        <f t="shared" si="104"/>
        <v>#VALUE!</v>
      </c>
      <c r="N3342" t="e">
        <f t="shared" si="105"/>
        <v>#VALUE!</v>
      </c>
    </row>
    <row r="3343" spans="12:14">
      <c r="L3343">
        <v>3336</v>
      </c>
      <c r="M3343" t="e">
        <f t="shared" si="104"/>
        <v>#VALUE!</v>
      </c>
      <c r="N3343" t="e">
        <f t="shared" si="105"/>
        <v>#VALUE!</v>
      </c>
    </row>
    <row r="3344" spans="12:14">
      <c r="L3344">
        <v>3337</v>
      </c>
      <c r="M3344" t="e">
        <f t="shared" si="104"/>
        <v>#VALUE!</v>
      </c>
      <c r="N3344" t="e">
        <f t="shared" si="105"/>
        <v>#VALUE!</v>
      </c>
    </row>
    <row r="3345" spans="12:14">
      <c r="L3345">
        <v>3338</v>
      </c>
      <c r="M3345" t="e">
        <f t="shared" si="104"/>
        <v>#VALUE!</v>
      </c>
      <c r="N3345" t="e">
        <f t="shared" si="105"/>
        <v>#VALUE!</v>
      </c>
    </row>
    <row r="3346" spans="12:14">
      <c r="L3346">
        <v>3339</v>
      </c>
      <c r="M3346" t="e">
        <f t="shared" si="104"/>
        <v>#VALUE!</v>
      </c>
      <c r="N3346" t="e">
        <f t="shared" si="105"/>
        <v>#VALUE!</v>
      </c>
    </row>
    <row r="3347" spans="12:14">
      <c r="L3347">
        <v>3340</v>
      </c>
      <c r="M3347" t="e">
        <f t="shared" si="104"/>
        <v>#VALUE!</v>
      </c>
      <c r="N3347" t="e">
        <f t="shared" si="105"/>
        <v>#VALUE!</v>
      </c>
    </row>
    <row r="3348" spans="12:14">
      <c r="L3348">
        <v>3341</v>
      </c>
      <c r="M3348" t="e">
        <f t="shared" si="104"/>
        <v>#VALUE!</v>
      </c>
      <c r="N3348" t="e">
        <f t="shared" si="105"/>
        <v>#VALUE!</v>
      </c>
    </row>
    <row r="3349" spans="12:14">
      <c r="L3349">
        <v>3342</v>
      </c>
      <c r="M3349" t="e">
        <f t="shared" si="104"/>
        <v>#VALUE!</v>
      </c>
      <c r="N3349" t="e">
        <f t="shared" si="105"/>
        <v>#VALUE!</v>
      </c>
    </row>
    <row r="3350" spans="12:14">
      <c r="L3350">
        <v>3343</v>
      </c>
      <c r="M3350" t="e">
        <f t="shared" si="104"/>
        <v>#VALUE!</v>
      </c>
      <c r="N3350" t="e">
        <f t="shared" si="105"/>
        <v>#VALUE!</v>
      </c>
    </row>
    <row r="3351" spans="12:14">
      <c r="L3351">
        <v>3344</v>
      </c>
      <c r="M3351" t="e">
        <f t="shared" si="104"/>
        <v>#VALUE!</v>
      </c>
      <c r="N3351" t="e">
        <f t="shared" si="105"/>
        <v>#VALUE!</v>
      </c>
    </row>
    <row r="3352" spans="12:14">
      <c r="L3352">
        <v>3345</v>
      </c>
      <c r="M3352" t="e">
        <f t="shared" si="104"/>
        <v>#VALUE!</v>
      </c>
      <c r="N3352" t="e">
        <f t="shared" si="105"/>
        <v>#VALUE!</v>
      </c>
    </row>
    <row r="3353" spans="12:14">
      <c r="L3353">
        <v>3346</v>
      </c>
      <c r="M3353" t="e">
        <f t="shared" si="104"/>
        <v>#VALUE!</v>
      </c>
      <c r="N3353" t="e">
        <f t="shared" si="105"/>
        <v>#VALUE!</v>
      </c>
    </row>
    <row r="3354" spans="12:14">
      <c r="L3354">
        <v>3347</v>
      </c>
      <c r="M3354" t="e">
        <f t="shared" si="104"/>
        <v>#VALUE!</v>
      </c>
      <c r="N3354" t="e">
        <f t="shared" si="105"/>
        <v>#VALUE!</v>
      </c>
    </row>
    <row r="3355" spans="12:14">
      <c r="L3355">
        <v>3348</v>
      </c>
      <c r="M3355" t="e">
        <f t="shared" si="104"/>
        <v>#VALUE!</v>
      </c>
      <c r="N3355" t="e">
        <f t="shared" si="105"/>
        <v>#VALUE!</v>
      </c>
    </row>
    <row r="3356" spans="12:14">
      <c r="L3356">
        <v>3349</v>
      </c>
      <c r="M3356" t="e">
        <f t="shared" si="104"/>
        <v>#VALUE!</v>
      </c>
      <c r="N3356" t="e">
        <f t="shared" si="105"/>
        <v>#VALUE!</v>
      </c>
    </row>
    <row r="3357" spans="12:14">
      <c r="L3357">
        <v>3350</v>
      </c>
      <c r="M3357" t="e">
        <f t="shared" si="104"/>
        <v>#VALUE!</v>
      </c>
      <c r="N3357" t="e">
        <f t="shared" si="105"/>
        <v>#VALUE!</v>
      </c>
    </row>
    <row r="3358" spans="12:14">
      <c r="L3358">
        <v>3351</v>
      </c>
      <c r="M3358" t="e">
        <f t="shared" si="104"/>
        <v>#VALUE!</v>
      </c>
      <c r="N3358" t="e">
        <f t="shared" si="105"/>
        <v>#VALUE!</v>
      </c>
    </row>
    <row r="3359" spans="12:14">
      <c r="L3359">
        <v>3352</v>
      </c>
      <c r="M3359" t="e">
        <f t="shared" si="104"/>
        <v>#VALUE!</v>
      </c>
      <c r="N3359" t="e">
        <f t="shared" si="105"/>
        <v>#VALUE!</v>
      </c>
    </row>
    <row r="3360" spans="12:14">
      <c r="L3360">
        <v>3353</v>
      </c>
      <c r="M3360" t="e">
        <f t="shared" si="104"/>
        <v>#VALUE!</v>
      </c>
      <c r="N3360" t="e">
        <f t="shared" si="105"/>
        <v>#VALUE!</v>
      </c>
    </row>
    <row r="3361" spans="12:14">
      <c r="L3361">
        <v>3354</v>
      </c>
      <c r="M3361" t="e">
        <f t="shared" si="104"/>
        <v>#VALUE!</v>
      </c>
      <c r="N3361" t="e">
        <f t="shared" si="105"/>
        <v>#VALUE!</v>
      </c>
    </row>
    <row r="3362" spans="12:14">
      <c r="L3362">
        <v>3355</v>
      </c>
      <c r="M3362" t="e">
        <f t="shared" si="104"/>
        <v>#VALUE!</v>
      </c>
      <c r="N3362" t="e">
        <f t="shared" si="105"/>
        <v>#VALUE!</v>
      </c>
    </row>
    <row r="3363" spans="12:14">
      <c r="L3363">
        <v>3356</v>
      </c>
      <c r="M3363" t="e">
        <f t="shared" si="104"/>
        <v>#VALUE!</v>
      </c>
      <c r="N3363" t="e">
        <f t="shared" si="105"/>
        <v>#VALUE!</v>
      </c>
    </row>
    <row r="3364" spans="12:14">
      <c r="L3364">
        <v>3357</v>
      </c>
      <c r="M3364" t="e">
        <f t="shared" si="104"/>
        <v>#VALUE!</v>
      </c>
      <c r="N3364" t="e">
        <f t="shared" si="105"/>
        <v>#VALUE!</v>
      </c>
    </row>
    <row r="3365" spans="12:14">
      <c r="L3365">
        <v>3358</v>
      </c>
      <c r="M3365" t="e">
        <f t="shared" si="104"/>
        <v>#VALUE!</v>
      </c>
      <c r="N3365" t="e">
        <f t="shared" si="105"/>
        <v>#VALUE!</v>
      </c>
    </row>
    <row r="3366" spans="12:14">
      <c r="L3366">
        <v>3359</v>
      </c>
      <c r="M3366" t="e">
        <f t="shared" si="104"/>
        <v>#VALUE!</v>
      </c>
      <c r="N3366" t="e">
        <f t="shared" si="105"/>
        <v>#VALUE!</v>
      </c>
    </row>
    <row r="3367" spans="12:14">
      <c r="L3367">
        <v>3360</v>
      </c>
      <c r="M3367" t="e">
        <f t="shared" si="104"/>
        <v>#VALUE!</v>
      </c>
      <c r="N3367" t="e">
        <f t="shared" si="105"/>
        <v>#VALUE!</v>
      </c>
    </row>
    <row r="3368" spans="12:14">
      <c r="L3368">
        <v>3361</v>
      </c>
      <c r="M3368" t="e">
        <f t="shared" si="104"/>
        <v>#VALUE!</v>
      </c>
      <c r="N3368" t="e">
        <f t="shared" si="105"/>
        <v>#VALUE!</v>
      </c>
    </row>
    <row r="3369" spans="12:14">
      <c r="L3369">
        <v>3362</v>
      </c>
      <c r="M3369" t="e">
        <f t="shared" si="104"/>
        <v>#VALUE!</v>
      </c>
      <c r="N3369" t="e">
        <f t="shared" si="105"/>
        <v>#VALUE!</v>
      </c>
    </row>
    <row r="3370" spans="12:14">
      <c r="L3370">
        <v>3363</v>
      </c>
      <c r="M3370" t="e">
        <f t="shared" si="104"/>
        <v>#VALUE!</v>
      </c>
      <c r="N3370" t="e">
        <f t="shared" si="105"/>
        <v>#VALUE!</v>
      </c>
    </row>
    <row r="3371" spans="12:14">
      <c r="L3371">
        <v>3364</v>
      </c>
      <c r="M3371" t="e">
        <f t="shared" si="104"/>
        <v>#VALUE!</v>
      </c>
      <c r="N3371" t="e">
        <f t="shared" si="105"/>
        <v>#VALUE!</v>
      </c>
    </row>
    <row r="3372" spans="12:14">
      <c r="L3372">
        <v>3365</v>
      </c>
      <c r="M3372" t="e">
        <f t="shared" si="104"/>
        <v>#VALUE!</v>
      </c>
      <c r="N3372" t="e">
        <f t="shared" si="105"/>
        <v>#VALUE!</v>
      </c>
    </row>
    <row r="3373" spans="12:14">
      <c r="L3373">
        <v>3366</v>
      </c>
      <c r="M3373" t="e">
        <f t="shared" si="104"/>
        <v>#VALUE!</v>
      </c>
      <c r="N3373" t="e">
        <f t="shared" si="105"/>
        <v>#VALUE!</v>
      </c>
    </row>
    <row r="3374" spans="12:14">
      <c r="L3374">
        <v>3367</v>
      </c>
      <c r="M3374" t="e">
        <f t="shared" si="104"/>
        <v>#VALUE!</v>
      </c>
      <c r="N3374" t="e">
        <f t="shared" si="105"/>
        <v>#VALUE!</v>
      </c>
    </row>
    <row r="3375" spans="12:14">
      <c r="L3375">
        <v>3368</v>
      </c>
      <c r="M3375" t="e">
        <f t="shared" si="104"/>
        <v>#VALUE!</v>
      </c>
      <c r="N3375" t="e">
        <f t="shared" si="105"/>
        <v>#VALUE!</v>
      </c>
    </row>
    <row r="3376" spans="12:14">
      <c r="L3376">
        <v>3369</v>
      </c>
      <c r="M3376" t="e">
        <f t="shared" si="104"/>
        <v>#VALUE!</v>
      </c>
      <c r="N3376" t="e">
        <f t="shared" si="105"/>
        <v>#VALUE!</v>
      </c>
    </row>
    <row r="3377" spans="12:14">
      <c r="L3377">
        <v>3370</v>
      </c>
      <c r="M3377" t="e">
        <f t="shared" si="104"/>
        <v>#VALUE!</v>
      </c>
      <c r="N3377" t="e">
        <f t="shared" si="105"/>
        <v>#VALUE!</v>
      </c>
    </row>
    <row r="3378" spans="12:14">
      <c r="L3378">
        <v>3371</v>
      </c>
      <c r="M3378" t="e">
        <f t="shared" si="104"/>
        <v>#VALUE!</v>
      </c>
      <c r="N3378" t="e">
        <f t="shared" si="105"/>
        <v>#VALUE!</v>
      </c>
    </row>
    <row r="3379" spans="12:14">
      <c r="L3379">
        <v>3372</v>
      </c>
      <c r="M3379" t="e">
        <f t="shared" si="104"/>
        <v>#VALUE!</v>
      </c>
      <c r="N3379" t="e">
        <f t="shared" si="105"/>
        <v>#VALUE!</v>
      </c>
    </row>
    <row r="3380" spans="12:14">
      <c r="L3380">
        <v>3373</v>
      </c>
      <c r="M3380" t="e">
        <f t="shared" si="104"/>
        <v>#VALUE!</v>
      </c>
      <c r="N3380" t="e">
        <f t="shared" si="105"/>
        <v>#VALUE!</v>
      </c>
    </row>
    <row r="3381" spans="12:14">
      <c r="L3381">
        <v>3374</v>
      </c>
      <c r="M3381" t="e">
        <f t="shared" si="104"/>
        <v>#VALUE!</v>
      </c>
      <c r="N3381" t="e">
        <f t="shared" si="105"/>
        <v>#VALUE!</v>
      </c>
    </row>
    <row r="3382" spans="12:14">
      <c r="L3382">
        <v>3375</v>
      </c>
      <c r="M3382" t="e">
        <f t="shared" si="104"/>
        <v>#VALUE!</v>
      </c>
      <c r="N3382" t="e">
        <f t="shared" si="105"/>
        <v>#VALUE!</v>
      </c>
    </row>
    <row r="3383" spans="12:14">
      <c r="L3383">
        <v>3376</v>
      </c>
      <c r="M3383" t="e">
        <f t="shared" si="104"/>
        <v>#VALUE!</v>
      </c>
      <c r="N3383" t="e">
        <f t="shared" si="105"/>
        <v>#VALUE!</v>
      </c>
    </row>
    <row r="3384" spans="12:14">
      <c r="L3384">
        <v>3377</v>
      </c>
      <c r="M3384" t="e">
        <f t="shared" si="104"/>
        <v>#VALUE!</v>
      </c>
      <c r="N3384" t="e">
        <f t="shared" si="105"/>
        <v>#VALUE!</v>
      </c>
    </row>
    <row r="3385" spans="12:14">
      <c r="L3385">
        <v>3378</v>
      </c>
      <c r="M3385" t="e">
        <f t="shared" si="104"/>
        <v>#VALUE!</v>
      </c>
      <c r="N3385" t="e">
        <f t="shared" si="105"/>
        <v>#VALUE!</v>
      </c>
    </row>
    <row r="3386" spans="12:14">
      <c r="L3386">
        <v>3379</v>
      </c>
      <c r="M3386" t="e">
        <f t="shared" si="104"/>
        <v>#VALUE!</v>
      </c>
      <c r="N3386" t="e">
        <f t="shared" si="105"/>
        <v>#VALUE!</v>
      </c>
    </row>
    <row r="3387" spans="12:14">
      <c r="L3387">
        <v>3380</v>
      </c>
      <c r="M3387" t="e">
        <f t="shared" si="104"/>
        <v>#VALUE!</v>
      </c>
      <c r="N3387" t="e">
        <f t="shared" si="105"/>
        <v>#VALUE!</v>
      </c>
    </row>
    <row r="3388" spans="12:14">
      <c r="L3388">
        <v>3381</v>
      </c>
      <c r="M3388" t="e">
        <f t="shared" si="104"/>
        <v>#VALUE!</v>
      </c>
      <c r="N3388" t="e">
        <f t="shared" si="105"/>
        <v>#VALUE!</v>
      </c>
    </row>
    <row r="3389" spans="12:14">
      <c r="L3389">
        <v>3382</v>
      </c>
      <c r="M3389" t="e">
        <f t="shared" si="104"/>
        <v>#VALUE!</v>
      </c>
      <c r="N3389" t="e">
        <f t="shared" si="105"/>
        <v>#VALUE!</v>
      </c>
    </row>
    <row r="3390" spans="12:14">
      <c r="L3390">
        <v>3383</v>
      </c>
      <c r="M3390" t="e">
        <f t="shared" si="104"/>
        <v>#VALUE!</v>
      </c>
      <c r="N3390" t="e">
        <f t="shared" si="105"/>
        <v>#VALUE!</v>
      </c>
    </row>
    <row r="3391" spans="12:14">
      <c r="L3391">
        <v>3384</v>
      </c>
      <c r="M3391" t="e">
        <f t="shared" si="104"/>
        <v>#VALUE!</v>
      </c>
      <c r="N3391" t="e">
        <f t="shared" si="105"/>
        <v>#VALUE!</v>
      </c>
    </row>
    <row r="3392" spans="12:14">
      <c r="L3392">
        <v>3385</v>
      </c>
      <c r="M3392" t="e">
        <f t="shared" si="104"/>
        <v>#VALUE!</v>
      </c>
      <c r="N3392" t="e">
        <f t="shared" si="105"/>
        <v>#VALUE!</v>
      </c>
    </row>
    <row r="3393" spans="12:14">
      <c r="L3393">
        <v>3386</v>
      </c>
      <c r="M3393" t="e">
        <f t="shared" si="104"/>
        <v>#VALUE!</v>
      </c>
      <c r="N3393" t="e">
        <f t="shared" si="105"/>
        <v>#VALUE!</v>
      </c>
    </row>
    <row r="3394" spans="12:14">
      <c r="L3394">
        <v>3387</v>
      </c>
      <c r="M3394" t="e">
        <f t="shared" si="104"/>
        <v>#VALUE!</v>
      </c>
      <c r="N3394" t="e">
        <f t="shared" si="105"/>
        <v>#VALUE!</v>
      </c>
    </row>
    <row r="3395" spans="12:14">
      <c r="L3395">
        <v>3388</v>
      </c>
      <c r="M3395" t="e">
        <f t="shared" si="104"/>
        <v>#VALUE!</v>
      </c>
      <c r="N3395" t="e">
        <f t="shared" si="105"/>
        <v>#VALUE!</v>
      </c>
    </row>
    <row r="3396" spans="12:14">
      <c r="L3396">
        <v>3389</v>
      </c>
      <c r="M3396" t="e">
        <f t="shared" si="104"/>
        <v>#VALUE!</v>
      </c>
      <c r="N3396" t="e">
        <f t="shared" si="105"/>
        <v>#VALUE!</v>
      </c>
    </row>
    <row r="3397" spans="12:14">
      <c r="L3397">
        <v>3390</v>
      </c>
      <c r="M3397" t="e">
        <f t="shared" si="104"/>
        <v>#VALUE!</v>
      </c>
      <c r="N3397" t="e">
        <f t="shared" si="105"/>
        <v>#VALUE!</v>
      </c>
    </row>
    <row r="3398" spans="12:14">
      <c r="L3398">
        <v>3391</v>
      </c>
      <c r="M3398" t="e">
        <f t="shared" si="104"/>
        <v>#VALUE!</v>
      </c>
      <c r="N3398" t="e">
        <f t="shared" si="105"/>
        <v>#VALUE!</v>
      </c>
    </row>
    <row r="3399" spans="12:14">
      <c r="L3399">
        <v>3392</v>
      </c>
      <c r="M3399" t="e">
        <f t="shared" si="104"/>
        <v>#VALUE!</v>
      </c>
      <c r="N3399" t="e">
        <f t="shared" si="105"/>
        <v>#VALUE!</v>
      </c>
    </row>
    <row r="3400" spans="12:14">
      <c r="L3400">
        <v>3393</v>
      </c>
      <c r="M3400" t="e">
        <f t="shared" ref="M3400:M3463" si="106">HYPGEOMDIST(L3400,$C$9,$B$9,$A$9)</f>
        <v>#VALUE!</v>
      </c>
      <c r="N3400" t="e">
        <f t="shared" si="105"/>
        <v>#VALUE!</v>
      </c>
    </row>
    <row r="3401" spans="12:14">
      <c r="L3401">
        <v>3394</v>
      </c>
      <c r="M3401" t="e">
        <f t="shared" si="106"/>
        <v>#VALUE!</v>
      </c>
      <c r="N3401" t="e">
        <f t="shared" ref="N3401:N3464" si="107">N3400+M3400</f>
        <v>#VALUE!</v>
      </c>
    </row>
    <row r="3402" spans="12:14">
      <c r="L3402">
        <v>3395</v>
      </c>
      <c r="M3402" t="e">
        <f t="shared" si="106"/>
        <v>#VALUE!</v>
      </c>
      <c r="N3402" t="e">
        <f t="shared" si="107"/>
        <v>#VALUE!</v>
      </c>
    </row>
    <row r="3403" spans="12:14">
      <c r="L3403">
        <v>3396</v>
      </c>
      <c r="M3403" t="e">
        <f t="shared" si="106"/>
        <v>#VALUE!</v>
      </c>
      <c r="N3403" t="e">
        <f t="shared" si="107"/>
        <v>#VALUE!</v>
      </c>
    </row>
    <row r="3404" spans="12:14">
      <c r="L3404">
        <v>3397</v>
      </c>
      <c r="M3404" t="e">
        <f t="shared" si="106"/>
        <v>#VALUE!</v>
      </c>
      <c r="N3404" t="e">
        <f t="shared" si="107"/>
        <v>#VALUE!</v>
      </c>
    </row>
    <row r="3405" spans="12:14">
      <c r="L3405">
        <v>3398</v>
      </c>
      <c r="M3405" t="e">
        <f t="shared" si="106"/>
        <v>#VALUE!</v>
      </c>
      <c r="N3405" t="e">
        <f t="shared" si="107"/>
        <v>#VALUE!</v>
      </c>
    </row>
    <row r="3406" spans="12:14">
      <c r="L3406">
        <v>3399</v>
      </c>
      <c r="M3406" t="e">
        <f t="shared" si="106"/>
        <v>#VALUE!</v>
      </c>
      <c r="N3406" t="e">
        <f t="shared" si="107"/>
        <v>#VALUE!</v>
      </c>
    </row>
    <row r="3407" spans="12:14">
      <c r="L3407">
        <v>3400</v>
      </c>
      <c r="M3407" t="e">
        <f t="shared" si="106"/>
        <v>#VALUE!</v>
      </c>
      <c r="N3407" t="e">
        <f t="shared" si="107"/>
        <v>#VALUE!</v>
      </c>
    </row>
    <row r="3408" spans="12:14">
      <c r="L3408">
        <v>3401</v>
      </c>
      <c r="M3408" t="e">
        <f t="shared" si="106"/>
        <v>#VALUE!</v>
      </c>
      <c r="N3408" t="e">
        <f t="shared" si="107"/>
        <v>#VALUE!</v>
      </c>
    </row>
    <row r="3409" spans="12:14">
      <c r="L3409">
        <v>3402</v>
      </c>
      <c r="M3409" t="e">
        <f t="shared" si="106"/>
        <v>#VALUE!</v>
      </c>
      <c r="N3409" t="e">
        <f t="shared" si="107"/>
        <v>#VALUE!</v>
      </c>
    </row>
    <row r="3410" spans="12:14">
      <c r="L3410">
        <v>3403</v>
      </c>
      <c r="M3410" t="e">
        <f t="shared" si="106"/>
        <v>#VALUE!</v>
      </c>
      <c r="N3410" t="e">
        <f t="shared" si="107"/>
        <v>#VALUE!</v>
      </c>
    </row>
    <row r="3411" spans="12:14">
      <c r="L3411">
        <v>3404</v>
      </c>
      <c r="M3411" t="e">
        <f t="shared" si="106"/>
        <v>#VALUE!</v>
      </c>
      <c r="N3411" t="e">
        <f t="shared" si="107"/>
        <v>#VALUE!</v>
      </c>
    </row>
    <row r="3412" spans="12:14">
      <c r="L3412">
        <v>3405</v>
      </c>
      <c r="M3412" t="e">
        <f t="shared" si="106"/>
        <v>#VALUE!</v>
      </c>
      <c r="N3412" t="e">
        <f t="shared" si="107"/>
        <v>#VALUE!</v>
      </c>
    </row>
    <row r="3413" spans="12:14">
      <c r="L3413">
        <v>3406</v>
      </c>
      <c r="M3413" t="e">
        <f t="shared" si="106"/>
        <v>#VALUE!</v>
      </c>
      <c r="N3413" t="e">
        <f t="shared" si="107"/>
        <v>#VALUE!</v>
      </c>
    </row>
    <row r="3414" spans="12:14">
      <c r="L3414">
        <v>3407</v>
      </c>
      <c r="M3414" t="e">
        <f t="shared" si="106"/>
        <v>#VALUE!</v>
      </c>
      <c r="N3414" t="e">
        <f t="shared" si="107"/>
        <v>#VALUE!</v>
      </c>
    </row>
    <row r="3415" spans="12:14">
      <c r="L3415">
        <v>3408</v>
      </c>
      <c r="M3415" t="e">
        <f t="shared" si="106"/>
        <v>#VALUE!</v>
      </c>
      <c r="N3415" t="e">
        <f t="shared" si="107"/>
        <v>#VALUE!</v>
      </c>
    </row>
    <row r="3416" spans="12:14">
      <c r="L3416">
        <v>3409</v>
      </c>
      <c r="M3416" t="e">
        <f t="shared" si="106"/>
        <v>#VALUE!</v>
      </c>
      <c r="N3416" t="e">
        <f t="shared" si="107"/>
        <v>#VALUE!</v>
      </c>
    </row>
    <row r="3417" spans="12:14">
      <c r="L3417">
        <v>3410</v>
      </c>
      <c r="M3417" t="e">
        <f t="shared" si="106"/>
        <v>#VALUE!</v>
      </c>
      <c r="N3417" t="e">
        <f t="shared" si="107"/>
        <v>#VALUE!</v>
      </c>
    </row>
    <row r="3418" spans="12:14">
      <c r="L3418">
        <v>3411</v>
      </c>
      <c r="M3418" t="e">
        <f t="shared" si="106"/>
        <v>#VALUE!</v>
      </c>
      <c r="N3418" t="e">
        <f t="shared" si="107"/>
        <v>#VALUE!</v>
      </c>
    </row>
    <row r="3419" spans="12:14">
      <c r="L3419">
        <v>3412</v>
      </c>
      <c r="M3419" t="e">
        <f t="shared" si="106"/>
        <v>#VALUE!</v>
      </c>
      <c r="N3419" t="e">
        <f t="shared" si="107"/>
        <v>#VALUE!</v>
      </c>
    </row>
    <row r="3420" spans="12:14">
      <c r="L3420">
        <v>3413</v>
      </c>
      <c r="M3420" t="e">
        <f t="shared" si="106"/>
        <v>#VALUE!</v>
      </c>
      <c r="N3420" t="e">
        <f t="shared" si="107"/>
        <v>#VALUE!</v>
      </c>
    </row>
    <row r="3421" spans="12:14">
      <c r="L3421">
        <v>3414</v>
      </c>
      <c r="M3421" t="e">
        <f t="shared" si="106"/>
        <v>#VALUE!</v>
      </c>
      <c r="N3421" t="e">
        <f t="shared" si="107"/>
        <v>#VALUE!</v>
      </c>
    </row>
    <row r="3422" spans="12:14">
      <c r="L3422">
        <v>3415</v>
      </c>
      <c r="M3422" t="e">
        <f t="shared" si="106"/>
        <v>#VALUE!</v>
      </c>
      <c r="N3422" t="e">
        <f t="shared" si="107"/>
        <v>#VALUE!</v>
      </c>
    </row>
    <row r="3423" spans="12:14">
      <c r="L3423">
        <v>3416</v>
      </c>
      <c r="M3423" t="e">
        <f t="shared" si="106"/>
        <v>#VALUE!</v>
      </c>
      <c r="N3423" t="e">
        <f t="shared" si="107"/>
        <v>#VALUE!</v>
      </c>
    </row>
    <row r="3424" spans="12:14">
      <c r="L3424">
        <v>3417</v>
      </c>
      <c r="M3424" t="e">
        <f t="shared" si="106"/>
        <v>#VALUE!</v>
      </c>
      <c r="N3424" t="e">
        <f t="shared" si="107"/>
        <v>#VALUE!</v>
      </c>
    </row>
    <row r="3425" spans="12:14">
      <c r="L3425">
        <v>3418</v>
      </c>
      <c r="M3425" t="e">
        <f t="shared" si="106"/>
        <v>#VALUE!</v>
      </c>
      <c r="N3425" t="e">
        <f t="shared" si="107"/>
        <v>#VALUE!</v>
      </c>
    </row>
    <row r="3426" spans="12:14">
      <c r="L3426">
        <v>3419</v>
      </c>
      <c r="M3426" t="e">
        <f t="shared" si="106"/>
        <v>#VALUE!</v>
      </c>
      <c r="N3426" t="e">
        <f t="shared" si="107"/>
        <v>#VALUE!</v>
      </c>
    </row>
    <row r="3427" spans="12:14">
      <c r="L3427">
        <v>3420</v>
      </c>
      <c r="M3427" t="e">
        <f t="shared" si="106"/>
        <v>#VALUE!</v>
      </c>
      <c r="N3427" t="e">
        <f t="shared" si="107"/>
        <v>#VALUE!</v>
      </c>
    </row>
    <row r="3428" spans="12:14">
      <c r="L3428">
        <v>3421</v>
      </c>
      <c r="M3428" t="e">
        <f t="shared" si="106"/>
        <v>#VALUE!</v>
      </c>
      <c r="N3428" t="e">
        <f t="shared" si="107"/>
        <v>#VALUE!</v>
      </c>
    </row>
    <row r="3429" spans="12:14">
      <c r="L3429">
        <v>3422</v>
      </c>
      <c r="M3429" t="e">
        <f t="shared" si="106"/>
        <v>#VALUE!</v>
      </c>
      <c r="N3429" t="e">
        <f t="shared" si="107"/>
        <v>#VALUE!</v>
      </c>
    </row>
    <row r="3430" spans="12:14">
      <c r="L3430">
        <v>3423</v>
      </c>
      <c r="M3430" t="e">
        <f t="shared" si="106"/>
        <v>#VALUE!</v>
      </c>
      <c r="N3430" t="e">
        <f t="shared" si="107"/>
        <v>#VALUE!</v>
      </c>
    </row>
    <row r="3431" spans="12:14">
      <c r="L3431">
        <v>3424</v>
      </c>
      <c r="M3431" t="e">
        <f t="shared" si="106"/>
        <v>#VALUE!</v>
      </c>
      <c r="N3431" t="e">
        <f t="shared" si="107"/>
        <v>#VALUE!</v>
      </c>
    </row>
    <row r="3432" spans="12:14">
      <c r="L3432">
        <v>3425</v>
      </c>
      <c r="M3432" t="e">
        <f t="shared" si="106"/>
        <v>#VALUE!</v>
      </c>
      <c r="N3432" t="e">
        <f t="shared" si="107"/>
        <v>#VALUE!</v>
      </c>
    </row>
    <row r="3433" spans="12:14">
      <c r="L3433">
        <v>3426</v>
      </c>
      <c r="M3433" t="e">
        <f t="shared" si="106"/>
        <v>#VALUE!</v>
      </c>
      <c r="N3433" t="e">
        <f t="shared" si="107"/>
        <v>#VALUE!</v>
      </c>
    </row>
    <row r="3434" spans="12:14">
      <c r="L3434">
        <v>3427</v>
      </c>
      <c r="M3434" t="e">
        <f t="shared" si="106"/>
        <v>#VALUE!</v>
      </c>
      <c r="N3434" t="e">
        <f t="shared" si="107"/>
        <v>#VALUE!</v>
      </c>
    </row>
    <row r="3435" spans="12:14">
      <c r="L3435">
        <v>3428</v>
      </c>
      <c r="M3435" t="e">
        <f t="shared" si="106"/>
        <v>#VALUE!</v>
      </c>
      <c r="N3435" t="e">
        <f t="shared" si="107"/>
        <v>#VALUE!</v>
      </c>
    </row>
    <row r="3436" spans="12:14">
      <c r="L3436">
        <v>3429</v>
      </c>
      <c r="M3436" t="e">
        <f t="shared" si="106"/>
        <v>#VALUE!</v>
      </c>
      <c r="N3436" t="e">
        <f t="shared" si="107"/>
        <v>#VALUE!</v>
      </c>
    </row>
    <row r="3437" spans="12:14">
      <c r="L3437">
        <v>3430</v>
      </c>
      <c r="M3437" t="e">
        <f t="shared" si="106"/>
        <v>#VALUE!</v>
      </c>
      <c r="N3437" t="e">
        <f t="shared" si="107"/>
        <v>#VALUE!</v>
      </c>
    </row>
    <row r="3438" spans="12:14">
      <c r="L3438">
        <v>3431</v>
      </c>
      <c r="M3438" t="e">
        <f t="shared" si="106"/>
        <v>#VALUE!</v>
      </c>
      <c r="N3438" t="e">
        <f t="shared" si="107"/>
        <v>#VALUE!</v>
      </c>
    </row>
    <row r="3439" spans="12:14">
      <c r="L3439">
        <v>3432</v>
      </c>
      <c r="M3439" t="e">
        <f t="shared" si="106"/>
        <v>#VALUE!</v>
      </c>
      <c r="N3439" t="e">
        <f t="shared" si="107"/>
        <v>#VALUE!</v>
      </c>
    </row>
    <row r="3440" spans="12:14">
      <c r="L3440">
        <v>3433</v>
      </c>
      <c r="M3440" t="e">
        <f t="shared" si="106"/>
        <v>#VALUE!</v>
      </c>
      <c r="N3440" t="e">
        <f t="shared" si="107"/>
        <v>#VALUE!</v>
      </c>
    </row>
    <row r="3441" spans="12:14">
      <c r="L3441">
        <v>3434</v>
      </c>
      <c r="M3441" t="e">
        <f t="shared" si="106"/>
        <v>#VALUE!</v>
      </c>
      <c r="N3441" t="e">
        <f t="shared" si="107"/>
        <v>#VALUE!</v>
      </c>
    </row>
    <row r="3442" spans="12:14">
      <c r="L3442">
        <v>3435</v>
      </c>
      <c r="M3442" t="e">
        <f t="shared" si="106"/>
        <v>#VALUE!</v>
      </c>
      <c r="N3442" t="e">
        <f t="shared" si="107"/>
        <v>#VALUE!</v>
      </c>
    </row>
    <row r="3443" spans="12:14">
      <c r="L3443">
        <v>3436</v>
      </c>
      <c r="M3443" t="e">
        <f t="shared" si="106"/>
        <v>#VALUE!</v>
      </c>
      <c r="N3443" t="e">
        <f t="shared" si="107"/>
        <v>#VALUE!</v>
      </c>
    </row>
    <row r="3444" spans="12:14">
      <c r="L3444">
        <v>3437</v>
      </c>
      <c r="M3444" t="e">
        <f t="shared" si="106"/>
        <v>#VALUE!</v>
      </c>
      <c r="N3444" t="e">
        <f t="shared" si="107"/>
        <v>#VALUE!</v>
      </c>
    </row>
    <row r="3445" spans="12:14">
      <c r="L3445">
        <v>3438</v>
      </c>
      <c r="M3445" t="e">
        <f t="shared" si="106"/>
        <v>#VALUE!</v>
      </c>
      <c r="N3445" t="e">
        <f t="shared" si="107"/>
        <v>#VALUE!</v>
      </c>
    </row>
    <row r="3446" spans="12:14">
      <c r="L3446">
        <v>3439</v>
      </c>
      <c r="M3446" t="e">
        <f t="shared" si="106"/>
        <v>#VALUE!</v>
      </c>
      <c r="N3446" t="e">
        <f t="shared" si="107"/>
        <v>#VALUE!</v>
      </c>
    </row>
    <row r="3447" spans="12:14">
      <c r="L3447">
        <v>3440</v>
      </c>
      <c r="M3447" t="e">
        <f t="shared" si="106"/>
        <v>#VALUE!</v>
      </c>
      <c r="N3447" t="e">
        <f t="shared" si="107"/>
        <v>#VALUE!</v>
      </c>
    </row>
    <row r="3448" spans="12:14">
      <c r="L3448">
        <v>3441</v>
      </c>
      <c r="M3448" t="e">
        <f t="shared" si="106"/>
        <v>#VALUE!</v>
      </c>
      <c r="N3448" t="e">
        <f t="shared" si="107"/>
        <v>#VALUE!</v>
      </c>
    </row>
    <row r="3449" spans="12:14">
      <c r="L3449">
        <v>3442</v>
      </c>
      <c r="M3449" t="e">
        <f t="shared" si="106"/>
        <v>#VALUE!</v>
      </c>
      <c r="N3449" t="e">
        <f t="shared" si="107"/>
        <v>#VALUE!</v>
      </c>
    </row>
    <row r="3450" spans="12:14">
      <c r="L3450">
        <v>3443</v>
      </c>
      <c r="M3450" t="e">
        <f t="shared" si="106"/>
        <v>#VALUE!</v>
      </c>
      <c r="N3450" t="e">
        <f t="shared" si="107"/>
        <v>#VALUE!</v>
      </c>
    </row>
    <row r="3451" spans="12:14">
      <c r="L3451">
        <v>3444</v>
      </c>
      <c r="M3451" t="e">
        <f t="shared" si="106"/>
        <v>#VALUE!</v>
      </c>
      <c r="N3451" t="e">
        <f t="shared" si="107"/>
        <v>#VALUE!</v>
      </c>
    </row>
    <row r="3452" spans="12:14">
      <c r="L3452">
        <v>3445</v>
      </c>
      <c r="M3452" t="e">
        <f t="shared" si="106"/>
        <v>#VALUE!</v>
      </c>
      <c r="N3452" t="e">
        <f t="shared" si="107"/>
        <v>#VALUE!</v>
      </c>
    </row>
    <row r="3453" spans="12:14">
      <c r="L3453">
        <v>3446</v>
      </c>
      <c r="M3453" t="e">
        <f t="shared" si="106"/>
        <v>#VALUE!</v>
      </c>
      <c r="N3453" t="e">
        <f t="shared" si="107"/>
        <v>#VALUE!</v>
      </c>
    </row>
    <row r="3454" spans="12:14">
      <c r="L3454">
        <v>3447</v>
      </c>
      <c r="M3454" t="e">
        <f t="shared" si="106"/>
        <v>#VALUE!</v>
      </c>
      <c r="N3454" t="e">
        <f t="shared" si="107"/>
        <v>#VALUE!</v>
      </c>
    </row>
    <row r="3455" spans="12:14">
      <c r="L3455">
        <v>3448</v>
      </c>
      <c r="M3455" t="e">
        <f t="shared" si="106"/>
        <v>#VALUE!</v>
      </c>
      <c r="N3455" t="e">
        <f t="shared" si="107"/>
        <v>#VALUE!</v>
      </c>
    </row>
    <row r="3456" spans="12:14">
      <c r="L3456">
        <v>3449</v>
      </c>
      <c r="M3456" t="e">
        <f t="shared" si="106"/>
        <v>#VALUE!</v>
      </c>
      <c r="N3456" t="e">
        <f t="shared" si="107"/>
        <v>#VALUE!</v>
      </c>
    </row>
    <row r="3457" spans="12:14">
      <c r="L3457">
        <v>3450</v>
      </c>
      <c r="M3457" t="e">
        <f t="shared" si="106"/>
        <v>#VALUE!</v>
      </c>
      <c r="N3457" t="e">
        <f t="shared" si="107"/>
        <v>#VALUE!</v>
      </c>
    </row>
    <row r="3458" spans="12:14">
      <c r="L3458">
        <v>3451</v>
      </c>
      <c r="M3458" t="e">
        <f t="shared" si="106"/>
        <v>#VALUE!</v>
      </c>
      <c r="N3458" t="e">
        <f t="shared" si="107"/>
        <v>#VALUE!</v>
      </c>
    </row>
    <row r="3459" spans="12:14">
      <c r="L3459">
        <v>3452</v>
      </c>
      <c r="M3459" t="e">
        <f t="shared" si="106"/>
        <v>#VALUE!</v>
      </c>
      <c r="N3459" t="e">
        <f t="shared" si="107"/>
        <v>#VALUE!</v>
      </c>
    </row>
    <row r="3460" spans="12:14">
      <c r="L3460">
        <v>3453</v>
      </c>
      <c r="M3460" t="e">
        <f t="shared" si="106"/>
        <v>#VALUE!</v>
      </c>
      <c r="N3460" t="e">
        <f t="shared" si="107"/>
        <v>#VALUE!</v>
      </c>
    </row>
    <row r="3461" spans="12:14">
      <c r="L3461">
        <v>3454</v>
      </c>
      <c r="M3461" t="e">
        <f t="shared" si="106"/>
        <v>#VALUE!</v>
      </c>
      <c r="N3461" t="e">
        <f t="shared" si="107"/>
        <v>#VALUE!</v>
      </c>
    </row>
    <row r="3462" spans="12:14">
      <c r="L3462">
        <v>3455</v>
      </c>
      <c r="M3462" t="e">
        <f t="shared" si="106"/>
        <v>#VALUE!</v>
      </c>
      <c r="N3462" t="e">
        <f t="shared" si="107"/>
        <v>#VALUE!</v>
      </c>
    </row>
    <row r="3463" spans="12:14">
      <c r="L3463">
        <v>3456</v>
      </c>
      <c r="M3463" t="e">
        <f t="shared" si="106"/>
        <v>#VALUE!</v>
      </c>
      <c r="N3463" t="e">
        <f t="shared" si="107"/>
        <v>#VALUE!</v>
      </c>
    </row>
    <row r="3464" spans="12:14">
      <c r="L3464">
        <v>3457</v>
      </c>
      <c r="M3464" t="e">
        <f t="shared" ref="M3464:M3527" si="108">HYPGEOMDIST(L3464,$C$9,$B$9,$A$9)</f>
        <v>#VALUE!</v>
      </c>
      <c r="N3464" t="e">
        <f t="shared" si="107"/>
        <v>#VALUE!</v>
      </c>
    </row>
    <row r="3465" spans="12:14">
      <c r="L3465">
        <v>3458</v>
      </c>
      <c r="M3465" t="e">
        <f t="shared" si="108"/>
        <v>#VALUE!</v>
      </c>
      <c r="N3465" t="e">
        <f t="shared" ref="N3465:N3528" si="109">N3464+M3464</f>
        <v>#VALUE!</v>
      </c>
    </row>
    <row r="3466" spans="12:14">
      <c r="L3466">
        <v>3459</v>
      </c>
      <c r="M3466" t="e">
        <f t="shared" si="108"/>
        <v>#VALUE!</v>
      </c>
      <c r="N3466" t="e">
        <f t="shared" si="109"/>
        <v>#VALUE!</v>
      </c>
    </row>
    <row r="3467" spans="12:14">
      <c r="L3467">
        <v>3460</v>
      </c>
      <c r="M3467" t="e">
        <f t="shared" si="108"/>
        <v>#VALUE!</v>
      </c>
      <c r="N3467" t="e">
        <f t="shared" si="109"/>
        <v>#VALUE!</v>
      </c>
    </row>
    <row r="3468" spans="12:14">
      <c r="L3468">
        <v>3461</v>
      </c>
      <c r="M3468" t="e">
        <f t="shared" si="108"/>
        <v>#VALUE!</v>
      </c>
      <c r="N3468" t="e">
        <f t="shared" si="109"/>
        <v>#VALUE!</v>
      </c>
    </row>
    <row r="3469" spans="12:14">
      <c r="L3469">
        <v>3462</v>
      </c>
      <c r="M3469" t="e">
        <f t="shared" si="108"/>
        <v>#VALUE!</v>
      </c>
      <c r="N3469" t="e">
        <f t="shared" si="109"/>
        <v>#VALUE!</v>
      </c>
    </row>
    <row r="3470" spans="12:14">
      <c r="L3470">
        <v>3463</v>
      </c>
      <c r="M3470" t="e">
        <f t="shared" si="108"/>
        <v>#VALUE!</v>
      </c>
      <c r="N3470" t="e">
        <f t="shared" si="109"/>
        <v>#VALUE!</v>
      </c>
    </row>
    <row r="3471" spans="12:14">
      <c r="L3471">
        <v>3464</v>
      </c>
      <c r="M3471" t="e">
        <f t="shared" si="108"/>
        <v>#VALUE!</v>
      </c>
      <c r="N3471" t="e">
        <f t="shared" si="109"/>
        <v>#VALUE!</v>
      </c>
    </row>
    <row r="3472" spans="12:14">
      <c r="L3472">
        <v>3465</v>
      </c>
      <c r="M3472" t="e">
        <f t="shared" si="108"/>
        <v>#VALUE!</v>
      </c>
      <c r="N3472" t="e">
        <f t="shared" si="109"/>
        <v>#VALUE!</v>
      </c>
    </row>
    <row r="3473" spans="12:14">
      <c r="L3473">
        <v>3466</v>
      </c>
      <c r="M3473" t="e">
        <f t="shared" si="108"/>
        <v>#VALUE!</v>
      </c>
      <c r="N3473" t="e">
        <f t="shared" si="109"/>
        <v>#VALUE!</v>
      </c>
    </row>
    <row r="3474" spans="12:14">
      <c r="L3474">
        <v>3467</v>
      </c>
      <c r="M3474" t="e">
        <f t="shared" si="108"/>
        <v>#VALUE!</v>
      </c>
      <c r="N3474" t="e">
        <f t="shared" si="109"/>
        <v>#VALUE!</v>
      </c>
    </row>
    <row r="3475" spans="12:14">
      <c r="L3475">
        <v>3468</v>
      </c>
      <c r="M3475" t="e">
        <f t="shared" si="108"/>
        <v>#VALUE!</v>
      </c>
      <c r="N3475" t="e">
        <f t="shared" si="109"/>
        <v>#VALUE!</v>
      </c>
    </row>
    <row r="3476" spans="12:14">
      <c r="L3476">
        <v>3469</v>
      </c>
      <c r="M3476" t="e">
        <f t="shared" si="108"/>
        <v>#VALUE!</v>
      </c>
      <c r="N3476" t="e">
        <f t="shared" si="109"/>
        <v>#VALUE!</v>
      </c>
    </row>
    <row r="3477" spans="12:14">
      <c r="L3477">
        <v>3470</v>
      </c>
      <c r="M3477" t="e">
        <f t="shared" si="108"/>
        <v>#VALUE!</v>
      </c>
      <c r="N3477" t="e">
        <f t="shared" si="109"/>
        <v>#VALUE!</v>
      </c>
    </row>
    <row r="3478" spans="12:14">
      <c r="L3478">
        <v>3471</v>
      </c>
      <c r="M3478" t="e">
        <f t="shared" si="108"/>
        <v>#VALUE!</v>
      </c>
      <c r="N3478" t="e">
        <f t="shared" si="109"/>
        <v>#VALUE!</v>
      </c>
    </row>
    <row r="3479" spans="12:14">
      <c r="L3479">
        <v>3472</v>
      </c>
      <c r="M3479" t="e">
        <f t="shared" si="108"/>
        <v>#VALUE!</v>
      </c>
      <c r="N3479" t="e">
        <f t="shared" si="109"/>
        <v>#VALUE!</v>
      </c>
    </row>
    <row r="3480" spans="12:14">
      <c r="L3480">
        <v>3473</v>
      </c>
      <c r="M3480" t="e">
        <f t="shared" si="108"/>
        <v>#VALUE!</v>
      </c>
      <c r="N3480" t="e">
        <f t="shared" si="109"/>
        <v>#VALUE!</v>
      </c>
    </row>
    <row r="3481" spans="12:14">
      <c r="L3481">
        <v>3474</v>
      </c>
      <c r="M3481" t="e">
        <f t="shared" si="108"/>
        <v>#VALUE!</v>
      </c>
      <c r="N3481" t="e">
        <f t="shared" si="109"/>
        <v>#VALUE!</v>
      </c>
    </row>
    <row r="3482" spans="12:14">
      <c r="L3482">
        <v>3475</v>
      </c>
      <c r="M3482" t="e">
        <f t="shared" si="108"/>
        <v>#VALUE!</v>
      </c>
      <c r="N3482" t="e">
        <f t="shared" si="109"/>
        <v>#VALUE!</v>
      </c>
    </row>
    <row r="3483" spans="12:14">
      <c r="L3483">
        <v>3476</v>
      </c>
      <c r="M3483" t="e">
        <f t="shared" si="108"/>
        <v>#VALUE!</v>
      </c>
      <c r="N3483" t="e">
        <f t="shared" si="109"/>
        <v>#VALUE!</v>
      </c>
    </row>
    <row r="3484" spans="12:14">
      <c r="L3484">
        <v>3477</v>
      </c>
      <c r="M3484" t="e">
        <f t="shared" si="108"/>
        <v>#VALUE!</v>
      </c>
      <c r="N3484" t="e">
        <f t="shared" si="109"/>
        <v>#VALUE!</v>
      </c>
    </row>
    <row r="3485" spans="12:14">
      <c r="L3485">
        <v>3478</v>
      </c>
      <c r="M3485" t="e">
        <f t="shared" si="108"/>
        <v>#VALUE!</v>
      </c>
      <c r="N3485" t="e">
        <f t="shared" si="109"/>
        <v>#VALUE!</v>
      </c>
    </row>
    <row r="3486" spans="12:14">
      <c r="L3486">
        <v>3479</v>
      </c>
      <c r="M3486" t="e">
        <f t="shared" si="108"/>
        <v>#VALUE!</v>
      </c>
      <c r="N3486" t="e">
        <f t="shared" si="109"/>
        <v>#VALUE!</v>
      </c>
    </row>
    <row r="3487" spans="12:14">
      <c r="L3487">
        <v>3480</v>
      </c>
      <c r="M3487" t="e">
        <f t="shared" si="108"/>
        <v>#VALUE!</v>
      </c>
      <c r="N3487" t="e">
        <f t="shared" si="109"/>
        <v>#VALUE!</v>
      </c>
    </row>
    <row r="3488" spans="12:14">
      <c r="L3488">
        <v>3481</v>
      </c>
      <c r="M3488" t="e">
        <f t="shared" si="108"/>
        <v>#VALUE!</v>
      </c>
      <c r="N3488" t="e">
        <f t="shared" si="109"/>
        <v>#VALUE!</v>
      </c>
    </row>
    <row r="3489" spans="12:14">
      <c r="L3489">
        <v>3482</v>
      </c>
      <c r="M3489" t="e">
        <f t="shared" si="108"/>
        <v>#VALUE!</v>
      </c>
      <c r="N3489" t="e">
        <f t="shared" si="109"/>
        <v>#VALUE!</v>
      </c>
    </row>
    <row r="3490" spans="12:14">
      <c r="L3490">
        <v>3483</v>
      </c>
      <c r="M3490" t="e">
        <f t="shared" si="108"/>
        <v>#VALUE!</v>
      </c>
      <c r="N3490" t="e">
        <f t="shared" si="109"/>
        <v>#VALUE!</v>
      </c>
    </row>
    <row r="3491" spans="12:14">
      <c r="L3491">
        <v>3484</v>
      </c>
      <c r="M3491" t="e">
        <f t="shared" si="108"/>
        <v>#VALUE!</v>
      </c>
      <c r="N3491" t="e">
        <f t="shared" si="109"/>
        <v>#VALUE!</v>
      </c>
    </row>
    <row r="3492" spans="12:14">
      <c r="L3492">
        <v>3485</v>
      </c>
      <c r="M3492" t="e">
        <f t="shared" si="108"/>
        <v>#VALUE!</v>
      </c>
      <c r="N3492" t="e">
        <f t="shared" si="109"/>
        <v>#VALUE!</v>
      </c>
    </row>
    <row r="3493" spans="12:14">
      <c r="L3493">
        <v>3486</v>
      </c>
      <c r="M3493" t="e">
        <f t="shared" si="108"/>
        <v>#VALUE!</v>
      </c>
      <c r="N3493" t="e">
        <f t="shared" si="109"/>
        <v>#VALUE!</v>
      </c>
    </row>
    <row r="3494" spans="12:14">
      <c r="L3494">
        <v>3487</v>
      </c>
      <c r="M3494" t="e">
        <f t="shared" si="108"/>
        <v>#VALUE!</v>
      </c>
      <c r="N3494" t="e">
        <f t="shared" si="109"/>
        <v>#VALUE!</v>
      </c>
    </row>
    <row r="3495" spans="12:14">
      <c r="L3495">
        <v>3488</v>
      </c>
      <c r="M3495" t="e">
        <f t="shared" si="108"/>
        <v>#VALUE!</v>
      </c>
      <c r="N3495" t="e">
        <f t="shared" si="109"/>
        <v>#VALUE!</v>
      </c>
    </row>
    <row r="3496" spans="12:14">
      <c r="L3496">
        <v>3489</v>
      </c>
      <c r="M3496" t="e">
        <f t="shared" si="108"/>
        <v>#VALUE!</v>
      </c>
      <c r="N3496" t="e">
        <f t="shared" si="109"/>
        <v>#VALUE!</v>
      </c>
    </row>
    <row r="3497" spans="12:14">
      <c r="L3497">
        <v>3490</v>
      </c>
      <c r="M3497" t="e">
        <f t="shared" si="108"/>
        <v>#VALUE!</v>
      </c>
      <c r="N3497" t="e">
        <f t="shared" si="109"/>
        <v>#VALUE!</v>
      </c>
    </row>
    <row r="3498" spans="12:14">
      <c r="L3498">
        <v>3491</v>
      </c>
      <c r="M3498" t="e">
        <f t="shared" si="108"/>
        <v>#VALUE!</v>
      </c>
      <c r="N3498" t="e">
        <f t="shared" si="109"/>
        <v>#VALUE!</v>
      </c>
    </row>
    <row r="3499" spans="12:14">
      <c r="L3499">
        <v>3492</v>
      </c>
      <c r="M3499" t="e">
        <f t="shared" si="108"/>
        <v>#VALUE!</v>
      </c>
      <c r="N3499" t="e">
        <f t="shared" si="109"/>
        <v>#VALUE!</v>
      </c>
    </row>
    <row r="3500" spans="12:14">
      <c r="L3500">
        <v>3493</v>
      </c>
      <c r="M3500" t="e">
        <f t="shared" si="108"/>
        <v>#VALUE!</v>
      </c>
      <c r="N3500" t="e">
        <f t="shared" si="109"/>
        <v>#VALUE!</v>
      </c>
    </row>
    <row r="3501" spans="12:14">
      <c r="L3501">
        <v>3494</v>
      </c>
      <c r="M3501" t="e">
        <f t="shared" si="108"/>
        <v>#VALUE!</v>
      </c>
      <c r="N3501" t="e">
        <f t="shared" si="109"/>
        <v>#VALUE!</v>
      </c>
    </row>
    <row r="3502" spans="12:14">
      <c r="L3502">
        <v>3495</v>
      </c>
      <c r="M3502" t="e">
        <f t="shared" si="108"/>
        <v>#VALUE!</v>
      </c>
      <c r="N3502" t="e">
        <f t="shared" si="109"/>
        <v>#VALUE!</v>
      </c>
    </row>
    <row r="3503" spans="12:14">
      <c r="L3503">
        <v>3496</v>
      </c>
      <c r="M3503" t="e">
        <f t="shared" si="108"/>
        <v>#VALUE!</v>
      </c>
      <c r="N3503" t="e">
        <f t="shared" si="109"/>
        <v>#VALUE!</v>
      </c>
    </row>
    <row r="3504" spans="12:14">
      <c r="L3504">
        <v>3497</v>
      </c>
      <c r="M3504" t="e">
        <f t="shared" si="108"/>
        <v>#VALUE!</v>
      </c>
      <c r="N3504" t="e">
        <f t="shared" si="109"/>
        <v>#VALUE!</v>
      </c>
    </row>
    <row r="3505" spans="12:14">
      <c r="L3505">
        <v>3498</v>
      </c>
      <c r="M3505" t="e">
        <f t="shared" si="108"/>
        <v>#VALUE!</v>
      </c>
      <c r="N3505" t="e">
        <f t="shared" si="109"/>
        <v>#VALUE!</v>
      </c>
    </row>
    <row r="3506" spans="12:14">
      <c r="L3506">
        <v>3499</v>
      </c>
      <c r="M3506" t="e">
        <f t="shared" si="108"/>
        <v>#VALUE!</v>
      </c>
      <c r="N3506" t="e">
        <f t="shared" si="109"/>
        <v>#VALUE!</v>
      </c>
    </row>
    <row r="3507" spans="12:14">
      <c r="L3507">
        <v>3500</v>
      </c>
      <c r="M3507" t="e">
        <f t="shared" si="108"/>
        <v>#VALUE!</v>
      </c>
      <c r="N3507" t="e">
        <f t="shared" si="109"/>
        <v>#VALUE!</v>
      </c>
    </row>
    <row r="3508" spans="12:14">
      <c r="L3508">
        <v>3501</v>
      </c>
      <c r="M3508" t="e">
        <f t="shared" si="108"/>
        <v>#VALUE!</v>
      </c>
      <c r="N3508" t="e">
        <f t="shared" si="109"/>
        <v>#VALUE!</v>
      </c>
    </row>
    <row r="3509" spans="12:14">
      <c r="L3509">
        <v>3502</v>
      </c>
      <c r="M3509" t="e">
        <f t="shared" si="108"/>
        <v>#VALUE!</v>
      </c>
      <c r="N3509" t="e">
        <f t="shared" si="109"/>
        <v>#VALUE!</v>
      </c>
    </row>
    <row r="3510" spans="12:14">
      <c r="L3510">
        <v>3503</v>
      </c>
      <c r="M3510" t="e">
        <f t="shared" si="108"/>
        <v>#VALUE!</v>
      </c>
      <c r="N3510" t="e">
        <f t="shared" si="109"/>
        <v>#VALUE!</v>
      </c>
    </row>
    <row r="3511" spans="12:14">
      <c r="L3511">
        <v>3504</v>
      </c>
      <c r="M3511" t="e">
        <f t="shared" si="108"/>
        <v>#VALUE!</v>
      </c>
      <c r="N3511" t="e">
        <f t="shared" si="109"/>
        <v>#VALUE!</v>
      </c>
    </row>
    <row r="3512" spans="12:14">
      <c r="L3512">
        <v>3505</v>
      </c>
      <c r="M3512" t="e">
        <f t="shared" si="108"/>
        <v>#VALUE!</v>
      </c>
      <c r="N3512" t="e">
        <f t="shared" si="109"/>
        <v>#VALUE!</v>
      </c>
    </row>
    <row r="3513" spans="12:14">
      <c r="L3513">
        <v>3506</v>
      </c>
      <c r="M3513" t="e">
        <f t="shared" si="108"/>
        <v>#VALUE!</v>
      </c>
      <c r="N3513" t="e">
        <f t="shared" si="109"/>
        <v>#VALUE!</v>
      </c>
    </row>
    <row r="3514" spans="12:14">
      <c r="L3514">
        <v>3507</v>
      </c>
      <c r="M3514" t="e">
        <f t="shared" si="108"/>
        <v>#VALUE!</v>
      </c>
      <c r="N3514" t="e">
        <f t="shared" si="109"/>
        <v>#VALUE!</v>
      </c>
    </row>
    <row r="3515" spans="12:14">
      <c r="L3515">
        <v>3508</v>
      </c>
      <c r="M3515" t="e">
        <f t="shared" si="108"/>
        <v>#VALUE!</v>
      </c>
      <c r="N3515" t="e">
        <f t="shared" si="109"/>
        <v>#VALUE!</v>
      </c>
    </row>
    <row r="3516" spans="12:14">
      <c r="L3516">
        <v>3509</v>
      </c>
      <c r="M3516" t="e">
        <f t="shared" si="108"/>
        <v>#VALUE!</v>
      </c>
      <c r="N3516" t="e">
        <f t="shared" si="109"/>
        <v>#VALUE!</v>
      </c>
    </row>
    <row r="3517" spans="12:14">
      <c r="L3517">
        <v>3510</v>
      </c>
      <c r="M3517" t="e">
        <f t="shared" si="108"/>
        <v>#VALUE!</v>
      </c>
      <c r="N3517" t="e">
        <f t="shared" si="109"/>
        <v>#VALUE!</v>
      </c>
    </row>
    <row r="3518" spans="12:14">
      <c r="L3518">
        <v>3511</v>
      </c>
      <c r="M3518" t="e">
        <f t="shared" si="108"/>
        <v>#VALUE!</v>
      </c>
      <c r="N3518" t="e">
        <f t="shared" si="109"/>
        <v>#VALUE!</v>
      </c>
    </row>
    <row r="3519" spans="12:14">
      <c r="L3519">
        <v>3512</v>
      </c>
      <c r="M3519" t="e">
        <f t="shared" si="108"/>
        <v>#VALUE!</v>
      </c>
      <c r="N3519" t="e">
        <f t="shared" si="109"/>
        <v>#VALUE!</v>
      </c>
    </row>
    <row r="3520" spans="12:14">
      <c r="L3520">
        <v>3513</v>
      </c>
      <c r="M3520" t="e">
        <f t="shared" si="108"/>
        <v>#VALUE!</v>
      </c>
      <c r="N3520" t="e">
        <f t="shared" si="109"/>
        <v>#VALUE!</v>
      </c>
    </row>
    <row r="3521" spans="12:14">
      <c r="L3521">
        <v>3514</v>
      </c>
      <c r="M3521" t="e">
        <f t="shared" si="108"/>
        <v>#VALUE!</v>
      </c>
      <c r="N3521" t="e">
        <f t="shared" si="109"/>
        <v>#VALUE!</v>
      </c>
    </row>
    <row r="3522" spans="12:14">
      <c r="L3522">
        <v>3515</v>
      </c>
      <c r="M3522" t="e">
        <f t="shared" si="108"/>
        <v>#VALUE!</v>
      </c>
      <c r="N3522" t="e">
        <f t="shared" si="109"/>
        <v>#VALUE!</v>
      </c>
    </row>
    <row r="3523" spans="12:14">
      <c r="L3523">
        <v>3516</v>
      </c>
      <c r="M3523" t="e">
        <f t="shared" si="108"/>
        <v>#VALUE!</v>
      </c>
      <c r="N3523" t="e">
        <f t="shared" si="109"/>
        <v>#VALUE!</v>
      </c>
    </row>
    <row r="3524" spans="12:14">
      <c r="L3524">
        <v>3517</v>
      </c>
      <c r="M3524" t="e">
        <f t="shared" si="108"/>
        <v>#VALUE!</v>
      </c>
      <c r="N3524" t="e">
        <f t="shared" si="109"/>
        <v>#VALUE!</v>
      </c>
    </row>
    <row r="3525" spans="12:14">
      <c r="L3525">
        <v>3518</v>
      </c>
      <c r="M3525" t="e">
        <f t="shared" si="108"/>
        <v>#VALUE!</v>
      </c>
      <c r="N3525" t="e">
        <f t="shared" si="109"/>
        <v>#VALUE!</v>
      </c>
    </row>
    <row r="3526" spans="12:14">
      <c r="L3526">
        <v>3519</v>
      </c>
      <c r="M3526" t="e">
        <f t="shared" si="108"/>
        <v>#VALUE!</v>
      </c>
      <c r="N3526" t="e">
        <f t="shared" si="109"/>
        <v>#VALUE!</v>
      </c>
    </row>
    <row r="3527" spans="12:14">
      <c r="L3527">
        <v>3520</v>
      </c>
      <c r="M3527" t="e">
        <f t="shared" si="108"/>
        <v>#VALUE!</v>
      </c>
      <c r="N3527" t="e">
        <f t="shared" si="109"/>
        <v>#VALUE!</v>
      </c>
    </row>
    <row r="3528" spans="12:14">
      <c r="L3528">
        <v>3521</v>
      </c>
      <c r="M3528" t="e">
        <f t="shared" ref="M3528:M3591" si="110">HYPGEOMDIST(L3528,$C$9,$B$9,$A$9)</f>
        <v>#VALUE!</v>
      </c>
      <c r="N3528" t="e">
        <f t="shared" si="109"/>
        <v>#VALUE!</v>
      </c>
    </row>
    <row r="3529" spans="12:14">
      <c r="L3529">
        <v>3522</v>
      </c>
      <c r="M3529" t="e">
        <f t="shared" si="110"/>
        <v>#VALUE!</v>
      </c>
      <c r="N3529" t="e">
        <f t="shared" ref="N3529:N3592" si="111">N3528+M3528</f>
        <v>#VALUE!</v>
      </c>
    </row>
    <row r="3530" spans="12:14">
      <c r="L3530">
        <v>3523</v>
      </c>
      <c r="M3530" t="e">
        <f t="shared" si="110"/>
        <v>#VALUE!</v>
      </c>
      <c r="N3530" t="e">
        <f t="shared" si="111"/>
        <v>#VALUE!</v>
      </c>
    </row>
    <row r="3531" spans="12:14">
      <c r="L3531">
        <v>3524</v>
      </c>
      <c r="M3531" t="e">
        <f t="shared" si="110"/>
        <v>#VALUE!</v>
      </c>
      <c r="N3531" t="e">
        <f t="shared" si="111"/>
        <v>#VALUE!</v>
      </c>
    </row>
    <row r="3532" spans="12:14">
      <c r="L3532">
        <v>3525</v>
      </c>
      <c r="M3532" t="e">
        <f t="shared" si="110"/>
        <v>#VALUE!</v>
      </c>
      <c r="N3532" t="e">
        <f t="shared" si="111"/>
        <v>#VALUE!</v>
      </c>
    </row>
    <row r="3533" spans="12:14">
      <c r="L3533">
        <v>3526</v>
      </c>
      <c r="M3533" t="e">
        <f t="shared" si="110"/>
        <v>#VALUE!</v>
      </c>
      <c r="N3533" t="e">
        <f t="shared" si="111"/>
        <v>#VALUE!</v>
      </c>
    </row>
    <row r="3534" spans="12:14">
      <c r="L3534">
        <v>3527</v>
      </c>
      <c r="M3534" t="e">
        <f t="shared" si="110"/>
        <v>#VALUE!</v>
      </c>
      <c r="N3534" t="e">
        <f t="shared" si="111"/>
        <v>#VALUE!</v>
      </c>
    </row>
    <row r="3535" spans="12:14">
      <c r="L3535">
        <v>3528</v>
      </c>
      <c r="M3535" t="e">
        <f t="shared" si="110"/>
        <v>#VALUE!</v>
      </c>
      <c r="N3535" t="e">
        <f t="shared" si="111"/>
        <v>#VALUE!</v>
      </c>
    </row>
    <row r="3536" spans="12:14">
      <c r="L3536">
        <v>3529</v>
      </c>
      <c r="M3536" t="e">
        <f t="shared" si="110"/>
        <v>#VALUE!</v>
      </c>
      <c r="N3536" t="e">
        <f t="shared" si="111"/>
        <v>#VALUE!</v>
      </c>
    </row>
    <row r="3537" spans="12:14">
      <c r="L3537">
        <v>3530</v>
      </c>
      <c r="M3537" t="e">
        <f t="shared" si="110"/>
        <v>#VALUE!</v>
      </c>
      <c r="N3537" t="e">
        <f t="shared" si="111"/>
        <v>#VALUE!</v>
      </c>
    </row>
    <row r="3538" spans="12:14">
      <c r="L3538">
        <v>3531</v>
      </c>
      <c r="M3538" t="e">
        <f t="shared" si="110"/>
        <v>#VALUE!</v>
      </c>
      <c r="N3538" t="e">
        <f t="shared" si="111"/>
        <v>#VALUE!</v>
      </c>
    </row>
    <row r="3539" spans="12:14">
      <c r="L3539">
        <v>3532</v>
      </c>
      <c r="M3539" t="e">
        <f t="shared" si="110"/>
        <v>#VALUE!</v>
      </c>
      <c r="N3539" t="e">
        <f t="shared" si="111"/>
        <v>#VALUE!</v>
      </c>
    </row>
    <row r="3540" spans="12:14">
      <c r="L3540">
        <v>3533</v>
      </c>
      <c r="M3540" t="e">
        <f t="shared" si="110"/>
        <v>#VALUE!</v>
      </c>
      <c r="N3540" t="e">
        <f t="shared" si="111"/>
        <v>#VALUE!</v>
      </c>
    </row>
    <row r="3541" spans="12:14">
      <c r="L3541">
        <v>3534</v>
      </c>
      <c r="M3541" t="e">
        <f t="shared" si="110"/>
        <v>#VALUE!</v>
      </c>
      <c r="N3541" t="e">
        <f t="shared" si="111"/>
        <v>#VALUE!</v>
      </c>
    </row>
    <row r="3542" spans="12:14">
      <c r="L3542">
        <v>3535</v>
      </c>
      <c r="M3542" t="e">
        <f t="shared" si="110"/>
        <v>#VALUE!</v>
      </c>
      <c r="N3542" t="e">
        <f t="shared" si="111"/>
        <v>#VALUE!</v>
      </c>
    </row>
    <row r="3543" spans="12:14">
      <c r="L3543">
        <v>3536</v>
      </c>
      <c r="M3543" t="e">
        <f t="shared" si="110"/>
        <v>#VALUE!</v>
      </c>
      <c r="N3543" t="e">
        <f t="shared" si="111"/>
        <v>#VALUE!</v>
      </c>
    </row>
    <row r="3544" spans="12:14">
      <c r="L3544">
        <v>3537</v>
      </c>
      <c r="M3544" t="e">
        <f t="shared" si="110"/>
        <v>#VALUE!</v>
      </c>
      <c r="N3544" t="e">
        <f t="shared" si="111"/>
        <v>#VALUE!</v>
      </c>
    </row>
    <row r="3545" spans="12:14">
      <c r="L3545">
        <v>3538</v>
      </c>
      <c r="M3545" t="e">
        <f t="shared" si="110"/>
        <v>#VALUE!</v>
      </c>
      <c r="N3545" t="e">
        <f t="shared" si="111"/>
        <v>#VALUE!</v>
      </c>
    </row>
    <row r="3546" spans="12:14">
      <c r="L3546">
        <v>3539</v>
      </c>
      <c r="M3546" t="e">
        <f t="shared" si="110"/>
        <v>#VALUE!</v>
      </c>
      <c r="N3546" t="e">
        <f t="shared" si="111"/>
        <v>#VALUE!</v>
      </c>
    </row>
    <row r="3547" spans="12:14">
      <c r="L3547">
        <v>3540</v>
      </c>
      <c r="M3547" t="e">
        <f t="shared" si="110"/>
        <v>#VALUE!</v>
      </c>
      <c r="N3547" t="e">
        <f t="shared" si="111"/>
        <v>#VALUE!</v>
      </c>
    </row>
    <row r="3548" spans="12:14">
      <c r="L3548">
        <v>3541</v>
      </c>
      <c r="M3548" t="e">
        <f t="shared" si="110"/>
        <v>#VALUE!</v>
      </c>
      <c r="N3548" t="e">
        <f t="shared" si="111"/>
        <v>#VALUE!</v>
      </c>
    </row>
    <row r="3549" spans="12:14">
      <c r="L3549">
        <v>3542</v>
      </c>
      <c r="M3549" t="e">
        <f t="shared" si="110"/>
        <v>#VALUE!</v>
      </c>
      <c r="N3549" t="e">
        <f t="shared" si="111"/>
        <v>#VALUE!</v>
      </c>
    </row>
    <row r="3550" spans="12:14">
      <c r="L3550">
        <v>3543</v>
      </c>
      <c r="M3550" t="e">
        <f t="shared" si="110"/>
        <v>#VALUE!</v>
      </c>
      <c r="N3550" t="e">
        <f t="shared" si="111"/>
        <v>#VALUE!</v>
      </c>
    </row>
    <row r="3551" spans="12:14">
      <c r="L3551">
        <v>3544</v>
      </c>
      <c r="M3551" t="e">
        <f t="shared" si="110"/>
        <v>#VALUE!</v>
      </c>
      <c r="N3551" t="e">
        <f t="shared" si="111"/>
        <v>#VALUE!</v>
      </c>
    </row>
    <row r="3552" spans="12:14">
      <c r="L3552">
        <v>3545</v>
      </c>
      <c r="M3552" t="e">
        <f t="shared" si="110"/>
        <v>#VALUE!</v>
      </c>
      <c r="N3552" t="e">
        <f t="shared" si="111"/>
        <v>#VALUE!</v>
      </c>
    </row>
    <row r="3553" spans="12:14">
      <c r="L3553">
        <v>3546</v>
      </c>
      <c r="M3553" t="e">
        <f t="shared" si="110"/>
        <v>#VALUE!</v>
      </c>
      <c r="N3553" t="e">
        <f t="shared" si="111"/>
        <v>#VALUE!</v>
      </c>
    </row>
    <row r="3554" spans="12:14">
      <c r="L3554">
        <v>3547</v>
      </c>
      <c r="M3554" t="e">
        <f t="shared" si="110"/>
        <v>#VALUE!</v>
      </c>
      <c r="N3554" t="e">
        <f t="shared" si="111"/>
        <v>#VALUE!</v>
      </c>
    </row>
    <row r="3555" spans="12:14">
      <c r="L3555">
        <v>3548</v>
      </c>
      <c r="M3555" t="e">
        <f t="shared" si="110"/>
        <v>#VALUE!</v>
      </c>
      <c r="N3555" t="e">
        <f t="shared" si="111"/>
        <v>#VALUE!</v>
      </c>
    </row>
    <row r="3556" spans="12:14">
      <c r="L3556">
        <v>3549</v>
      </c>
      <c r="M3556" t="e">
        <f t="shared" si="110"/>
        <v>#VALUE!</v>
      </c>
      <c r="N3556" t="e">
        <f t="shared" si="111"/>
        <v>#VALUE!</v>
      </c>
    </row>
    <row r="3557" spans="12:14">
      <c r="L3557">
        <v>3550</v>
      </c>
      <c r="M3557" t="e">
        <f t="shared" si="110"/>
        <v>#VALUE!</v>
      </c>
      <c r="N3557" t="e">
        <f t="shared" si="111"/>
        <v>#VALUE!</v>
      </c>
    </row>
    <row r="3558" spans="12:14">
      <c r="L3558">
        <v>3551</v>
      </c>
      <c r="M3558" t="e">
        <f t="shared" si="110"/>
        <v>#VALUE!</v>
      </c>
      <c r="N3558" t="e">
        <f t="shared" si="111"/>
        <v>#VALUE!</v>
      </c>
    </row>
    <row r="3559" spans="12:14">
      <c r="L3559">
        <v>3552</v>
      </c>
      <c r="M3559" t="e">
        <f t="shared" si="110"/>
        <v>#VALUE!</v>
      </c>
      <c r="N3559" t="e">
        <f t="shared" si="111"/>
        <v>#VALUE!</v>
      </c>
    </row>
    <row r="3560" spans="12:14">
      <c r="L3560">
        <v>3553</v>
      </c>
      <c r="M3560" t="e">
        <f t="shared" si="110"/>
        <v>#VALUE!</v>
      </c>
      <c r="N3560" t="e">
        <f t="shared" si="111"/>
        <v>#VALUE!</v>
      </c>
    </row>
    <row r="3561" spans="12:14">
      <c r="L3561">
        <v>3554</v>
      </c>
      <c r="M3561" t="e">
        <f t="shared" si="110"/>
        <v>#VALUE!</v>
      </c>
      <c r="N3561" t="e">
        <f t="shared" si="111"/>
        <v>#VALUE!</v>
      </c>
    </row>
    <row r="3562" spans="12:14">
      <c r="L3562">
        <v>3555</v>
      </c>
      <c r="M3562" t="e">
        <f t="shared" si="110"/>
        <v>#VALUE!</v>
      </c>
      <c r="N3562" t="e">
        <f t="shared" si="111"/>
        <v>#VALUE!</v>
      </c>
    </row>
    <row r="3563" spans="12:14">
      <c r="L3563">
        <v>3556</v>
      </c>
      <c r="M3563" t="e">
        <f t="shared" si="110"/>
        <v>#VALUE!</v>
      </c>
      <c r="N3563" t="e">
        <f t="shared" si="111"/>
        <v>#VALUE!</v>
      </c>
    </row>
    <row r="3564" spans="12:14">
      <c r="L3564">
        <v>3557</v>
      </c>
      <c r="M3564" t="e">
        <f t="shared" si="110"/>
        <v>#VALUE!</v>
      </c>
      <c r="N3564" t="e">
        <f t="shared" si="111"/>
        <v>#VALUE!</v>
      </c>
    </row>
    <row r="3565" spans="12:14">
      <c r="L3565">
        <v>3558</v>
      </c>
      <c r="M3565" t="e">
        <f t="shared" si="110"/>
        <v>#VALUE!</v>
      </c>
      <c r="N3565" t="e">
        <f t="shared" si="111"/>
        <v>#VALUE!</v>
      </c>
    </row>
    <row r="3566" spans="12:14">
      <c r="L3566">
        <v>3559</v>
      </c>
      <c r="M3566" t="e">
        <f t="shared" si="110"/>
        <v>#VALUE!</v>
      </c>
      <c r="N3566" t="e">
        <f t="shared" si="111"/>
        <v>#VALUE!</v>
      </c>
    </row>
    <row r="3567" spans="12:14">
      <c r="L3567">
        <v>3560</v>
      </c>
      <c r="M3567" t="e">
        <f t="shared" si="110"/>
        <v>#VALUE!</v>
      </c>
      <c r="N3567" t="e">
        <f t="shared" si="111"/>
        <v>#VALUE!</v>
      </c>
    </row>
    <row r="3568" spans="12:14">
      <c r="L3568">
        <v>3561</v>
      </c>
      <c r="M3568" t="e">
        <f t="shared" si="110"/>
        <v>#VALUE!</v>
      </c>
      <c r="N3568" t="e">
        <f t="shared" si="111"/>
        <v>#VALUE!</v>
      </c>
    </row>
    <row r="3569" spans="12:14">
      <c r="L3569">
        <v>3562</v>
      </c>
      <c r="M3569" t="e">
        <f t="shared" si="110"/>
        <v>#VALUE!</v>
      </c>
      <c r="N3569" t="e">
        <f t="shared" si="111"/>
        <v>#VALUE!</v>
      </c>
    </row>
    <row r="3570" spans="12:14">
      <c r="L3570">
        <v>3563</v>
      </c>
      <c r="M3570" t="e">
        <f t="shared" si="110"/>
        <v>#VALUE!</v>
      </c>
      <c r="N3570" t="e">
        <f t="shared" si="111"/>
        <v>#VALUE!</v>
      </c>
    </row>
    <row r="3571" spans="12:14">
      <c r="L3571">
        <v>3564</v>
      </c>
      <c r="M3571" t="e">
        <f t="shared" si="110"/>
        <v>#VALUE!</v>
      </c>
      <c r="N3571" t="e">
        <f t="shared" si="111"/>
        <v>#VALUE!</v>
      </c>
    </row>
    <row r="3572" spans="12:14">
      <c r="L3572">
        <v>3565</v>
      </c>
      <c r="M3572" t="e">
        <f t="shared" si="110"/>
        <v>#VALUE!</v>
      </c>
      <c r="N3572" t="e">
        <f t="shared" si="111"/>
        <v>#VALUE!</v>
      </c>
    </row>
    <row r="3573" spans="12:14">
      <c r="L3573">
        <v>3566</v>
      </c>
      <c r="M3573" t="e">
        <f t="shared" si="110"/>
        <v>#VALUE!</v>
      </c>
      <c r="N3573" t="e">
        <f t="shared" si="111"/>
        <v>#VALUE!</v>
      </c>
    </row>
    <row r="3574" spans="12:14">
      <c r="L3574">
        <v>3567</v>
      </c>
      <c r="M3574" t="e">
        <f t="shared" si="110"/>
        <v>#VALUE!</v>
      </c>
      <c r="N3574" t="e">
        <f t="shared" si="111"/>
        <v>#VALUE!</v>
      </c>
    </row>
    <row r="3575" spans="12:14">
      <c r="L3575">
        <v>3568</v>
      </c>
      <c r="M3575" t="e">
        <f t="shared" si="110"/>
        <v>#VALUE!</v>
      </c>
      <c r="N3575" t="e">
        <f t="shared" si="111"/>
        <v>#VALUE!</v>
      </c>
    </row>
    <row r="3576" spans="12:14">
      <c r="L3576">
        <v>3569</v>
      </c>
      <c r="M3576" t="e">
        <f t="shared" si="110"/>
        <v>#VALUE!</v>
      </c>
      <c r="N3576" t="e">
        <f t="shared" si="111"/>
        <v>#VALUE!</v>
      </c>
    </row>
    <row r="3577" spans="12:14">
      <c r="L3577">
        <v>3570</v>
      </c>
      <c r="M3577" t="e">
        <f t="shared" si="110"/>
        <v>#VALUE!</v>
      </c>
      <c r="N3577" t="e">
        <f t="shared" si="111"/>
        <v>#VALUE!</v>
      </c>
    </row>
    <row r="3578" spans="12:14">
      <c r="L3578">
        <v>3571</v>
      </c>
      <c r="M3578" t="e">
        <f t="shared" si="110"/>
        <v>#VALUE!</v>
      </c>
      <c r="N3578" t="e">
        <f t="shared" si="111"/>
        <v>#VALUE!</v>
      </c>
    </row>
    <row r="3579" spans="12:14">
      <c r="L3579">
        <v>3572</v>
      </c>
      <c r="M3579" t="e">
        <f t="shared" si="110"/>
        <v>#VALUE!</v>
      </c>
      <c r="N3579" t="e">
        <f t="shared" si="111"/>
        <v>#VALUE!</v>
      </c>
    </row>
    <row r="3580" spans="12:14">
      <c r="L3580">
        <v>3573</v>
      </c>
      <c r="M3580" t="e">
        <f t="shared" si="110"/>
        <v>#VALUE!</v>
      </c>
      <c r="N3580" t="e">
        <f t="shared" si="111"/>
        <v>#VALUE!</v>
      </c>
    </row>
    <row r="3581" spans="12:14">
      <c r="L3581">
        <v>3574</v>
      </c>
      <c r="M3581" t="e">
        <f t="shared" si="110"/>
        <v>#VALUE!</v>
      </c>
      <c r="N3581" t="e">
        <f t="shared" si="111"/>
        <v>#VALUE!</v>
      </c>
    </row>
    <row r="3582" spans="12:14">
      <c r="L3582">
        <v>3575</v>
      </c>
      <c r="M3582" t="e">
        <f t="shared" si="110"/>
        <v>#VALUE!</v>
      </c>
      <c r="N3582" t="e">
        <f t="shared" si="111"/>
        <v>#VALUE!</v>
      </c>
    </row>
    <row r="3583" spans="12:14">
      <c r="L3583">
        <v>3576</v>
      </c>
      <c r="M3583" t="e">
        <f t="shared" si="110"/>
        <v>#VALUE!</v>
      </c>
      <c r="N3583" t="e">
        <f t="shared" si="111"/>
        <v>#VALUE!</v>
      </c>
    </row>
    <row r="3584" spans="12:14">
      <c r="L3584">
        <v>3577</v>
      </c>
      <c r="M3584" t="e">
        <f t="shared" si="110"/>
        <v>#VALUE!</v>
      </c>
      <c r="N3584" t="e">
        <f t="shared" si="111"/>
        <v>#VALUE!</v>
      </c>
    </row>
    <row r="3585" spans="12:14">
      <c r="L3585">
        <v>3578</v>
      </c>
      <c r="M3585" t="e">
        <f t="shared" si="110"/>
        <v>#VALUE!</v>
      </c>
      <c r="N3585" t="e">
        <f t="shared" si="111"/>
        <v>#VALUE!</v>
      </c>
    </row>
    <row r="3586" spans="12:14">
      <c r="L3586">
        <v>3579</v>
      </c>
      <c r="M3586" t="e">
        <f t="shared" si="110"/>
        <v>#VALUE!</v>
      </c>
      <c r="N3586" t="e">
        <f t="shared" si="111"/>
        <v>#VALUE!</v>
      </c>
    </row>
    <row r="3587" spans="12:14">
      <c r="L3587">
        <v>3580</v>
      </c>
      <c r="M3587" t="e">
        <f t="shared" si="110"/>
        <v>#VALUE!</v>
      </c>
      <c r="N3587" t="e">
        <f t="shared" si="111"/>
        <v>#VALUE!</v>
      </c>
    </row>
    <row r="3588" spans="12:14">
      <c r="L3588">
        <v>3581</v>
      </c>
      <c r="M3588" t="e">
        <f t="shared" si="110"/>
        <v>#VALUE!</v>
      </c>
      <c r="N3588" t="e">
        <f t="shared" si="111"/>
        <v>#VALUE!</v>
      </c>
    </row>
    <row r="3589" spans="12:14">
      <c r="L3589">
        <v>3582</v>
      </c>
      <c r="M3589" t="e">
        <f t="shared" si="110"/>
        <v>#VALUE!</v>
      </c>
      <c r="N3589" t="e">
        <f t="shared" si="111"/>
        <v>#VALUE!</v>
      </c>
    </row>
    <row r="3590" spans="12:14">
      <c r="L3590">
        <v>3583</v>
      </c>
      <c r="M3590" t="e">
        <f t="shared" si="110"/>
        <v>#VALUE!</v>
      </c>
      <c r="N3590" t="e">
        <f t="shared" si="111"/>
        <v>#VALUE!</v>
      </c>
    </row>
    <row r="3591" spans="12:14">
      <c r="L3591">
        <v>3584</v>
      </c>
      <c r="M3591" t="e">
        <f t="shared" si="110"/>
        <v>#VALUE!</v>
      </c>
      <c r="N3591" t="e">
        <f t="shared" si="111"/>
        <v>#VALUE!</v>
      </c>
    </row>
    <row r="3592" spans="12:14">
      <c r="L3592">
        <v>3585</v>
      </c>
      <c r="M3592" t="e">
        <f t="shared" ref="M3592:M3655" si="112">HYPGEOMDIST(L3592,$C$9,$B$9,$A$9)</f>
        <v>#VALUE!</v>
      </c>
      <c r="N3592" t="e">
        <f t="shared" si="111"/>
        <v>#VALUE!</v>
      </c>
    </row>
    <row r="3593" spans="12:14">
      <c r="L3593">
        <v>3586</v>
      </c>
      <c r="M3593" t="e">
        <f t="shared" si="112"/>
        <v>#VALUE!</v>
      </c>
      <c r="N3593" t="e">
        <f t="shared" ref="N3593:N3656" si="113">N3592+M3592</f>
        <v>#VALUE!</v>
      </c>
    </row>
    <row r="3594" spans="12:14">
      <c r="L3594">
        <v>3587</v>
      </c>
      <c r="M3594" t="e">
        <f t="shared" si="112"/>
        <v>#VALUE!</v>
      </c>
      <c r="N3594" t="e">
        <f t="shared" si="113"/>
        <v>#VALUE!</v>
      </c>
    </row>
    <row r="3595" spans="12:14">
      <c r="L3595">
        <v>3588</v>
      </c>
      <c r="M3595" t="e">
        <f t="shared" si="112"/>
        <v>#VALUE!</v>
      </c>
      <c r="N3595" t="e">
        <f t="shared" si="113"/>
        <v>#VALUE!</v>
      </c>
    </row>
    <row r="3596" spans="12:14">
      <c r="L3596">
        <v>3589</v>
      </c>
      <c r="M3596" t="e">
        <f t="shared" si="112"/>
        <v>#VALUE!</v>
      </c>
      <c r="N3596" t="e">
        <f t="shared" si="113"/>
        <v>#VALUE!</v>
      </c>
    </row>
    <row r="3597" spans="12:14">
      <c r="L3597">
        <v>3590</v>
      </c>
      <c r="M3597" t="e">
        <f t="shared" si="112"/>
        <v>#VALUE!</v>
      </c>
      <c r="N3597" t="e">
        <f t="shared" si="113"/>
        <v>#VALUE!</v>
      </c>
    </row>
    <row r="3598" spans="12:14">
      <c r="L3598">
        <v>3591</v>
      </c>
      <c r="M3598" t="e">
        <f t="shared" si="112"/>
        <v>#VALUE!</v>
      </c>
      <c r="N3598" t="e">
        <f t="shared" si="113"/>
        <v>#VALUE!</v>
      </c>
    </row>
    <row r="3599" spans="12:14">
      <c r="L3599">
        <v>3592</v>
      </c>
      <c r="M3599" t="e">
        <f t="shared" si="112"/>
        <v>#VALUE!</v>
      </c>
      <c r="N3599" t="e">
        <f t="shared" si="113"/>
        <v>#VALUE!</v>
      </c>
    </row>
    <row r="3600" spans="12:14">
      <c r="L3600">
        <v>3593</v>
      </c>
      <c r="M3600" t="e">
        <f t="shared" si="112"/>
        <v>#VALUE!</v>
      </c>
      <c r="N3600" t="e">
        <f t="shared" si="113"/>
        <v>#VALUE!</v>
      </c>
    </row>
    <row r="3601" spans="12:14">
      <c r="L3601">
        <v>3594</v>
      </c>
      <c r="M3601" t="e">
        <f t="shared" si="112"/>
        <v>#VALUE!</v>
      </c>
      <c r="N3601" t="e">
        <f t="shared" si="113"/>
        <v>#VALUE!</v>
      </c>
    </row>
    <row r="3602" spans="12:14">
      <c r="L3602">
        <v>3595</v>
      </c>
      <c r="M3602" t="e">
        <f t="shared" si="112"/>
        <v>#VALUE!</v>
      </c>
      <c r="N3602" t="e">
        <f t="shared" si="113"/>
        <v>#VALUE!</v>
      </c>
    </row>
    <row r="3603" spans="12:14">
      <c r="L3603">
        <v>3596</v>
      </c>
      <c r="M3603" t="e">
        <f t="shared" si="112"/>
        <v>#VALUE!</v>
      </c>
      <c r="N3603" t="e">
        <f t="shared" si="113"/>
        <v>#VALUE!</v>
      </c>
    </row>
    <row r="3604" spans="12:14">
      <c r="L3604">
        <v>3597</v>
      </c>
      <c r="M3604" t="e">
        <f t="shared" si="112"/>
        <v>#VALUE!</v>
      </c>
      <c r="N3604" t="e">
        <f t="shared" si="113"/>
        <v>#VALUE!</v>
      </c>
    </row>
    <row r="3605" spans="12:14">
      <c r="L3605">
        <v>3598</v>
      </c>
      <c r="M3605" t="e">
        <f t="shared" si="112"/>
        <v>#VALUE!</v>
      </c>
      <c r="N3605" t="e">
        <f t="shared" si="113"/>
        <v>#VALUE!</v>
      </c>
    </row>
    <row r="3606" spans="12:14">
      <c r="L3606">
        <v>3599</v>
      </c>
      <c r="M3606" t="e">
        <f t="shared" si="112"/>
        <v>#VALUE!</v>
      </c>
      <c r="N3606" t="e">
        <f t="shared" si="113"/>
        <v>#VALUE!</v>
      </c>
    </row>
    <row r="3607" spans="12:14">
      <c r="L3607">
        <v>3600</v>
      </c>
      <c r="M3607" t="e">
        <f t="shared" si="112"/>
        <v>#VALUE!</v>
      </c>
      <c r="N3607" t="e">
        <f t="shared" si="113"/>
        <v>#VALUE!</v>
      </c>
    </row>
    <row r="3608" spans="12:14">
      <c r="L3608">
        <v>3601</v>
      </c>
      <c r="M3608" t="e">
        <f t="shared" si="112"/>
        <v>#VALUE!</v>
      </c>
      <c r="N3608" t="e">
        <f t="shared" si="113"/>
        <v>#VALUE!</v>
      </c>
    </row>
    <row r="3609" spans="12:14">
      <c r="L3609">
        <v>3602</v>
      </c>
      <c r="M3609" t="e">
        <f t="shared" si="112"/>
        <v>#VALUE!</v>
      </c>
      <c r="N3609" t="e">
        <f t="shared" si="113"/>
        <v>#VALUE!</v>
      </c>
    </row>
    <row r="3610" spans="12:14">
      <c r="L3610">
        <v>3603</v>
      </c>
      <c r="M3610" t="e">
        <f t="shared" si="112"/>
        <v>#VALUE!</v>
      </c>
      <c r="N3610" t="e">
        <f t="shared" si="113"/>
        <v>#VALUE!</v>
      </c>
    </row>
    <row r="3611" spans="12:14">
      <c r="L3611">
        <v>3604</v>
      </c>
      <c r="M3611" t="e">
        <f t="shared" si="112"/>
        <v>#VALUE!</v>
      </c>
      <c r="N3611" t="e">
        <f t="shared" si="113"/>
        <v>#VALUE!</v>
      </c>
    </row>
    <row r="3612" spans="12:14">
      <c r="L3612">
        <v>3605</v>
      </c>
      <c r="M3612" t="e">
        <f t="shared" si="112"/>
        <v>#VALUE!</v>
      </c>
      <c r="N3612" t="e">
        <f t="shared" si="113"/>
        <v>#VALUE!</v>
      </c>
    </row>
    <row r="3613" spans="12:14">
      <c r="L3613">
        <v>3606</v>
      </c>
      <c r="M3613" t="e">
        <f t="shared" si="112"/>
        <v>#VALUE!</v>
      </c>
      <c r="N3613" t="e">
        <f t="shared" si="113"/>
        <v>#VALUE!</v>
      </c>
    </row>
    <row r="3614" spans="12:14">
      <c r="L3614">
        <v>3607</v>
      </c>
      <c r="M3614" t="e">
        <f t="shared" si="112"/>
        <v>#VALUE!</v>
      </c>
      <c r="N3614" t="e">
        <f t="shared" si="113"/>
        <v>#VALUE!</v>
      </c>
    </row>
    <row r="3615" spans="12:14">
      <c r="L3615">
        <v>3608</v>
      </c>
      <c r="M3615" t="e">
        <f t="shared" si="112"/>
        <v>#VALUE!</v>
      </c>
      <c r="N3615" t="e">
        <f t="shared" si="113"/>
        <v>#VALUE!</v>
      </c>
    </row>
    <row r="3616" spans="12:14">
      <c r="L3616">
        <v>3609</v>
      </c>
      <c r="M3616" t="e">
        <f t="shared" si="112"/>
        <v>#VALUE!</v>
      </c>
      <c r="N3616" t="e">
        <f t="shared" si="113"/>
        <v>#VALUE!</v>
      </c>
    </row>
    <row r="3617" spans="12:14">
      <c r="L3617">
        <v>3610</v>
      </c>
      <c r="M3617" t="e">
        <f t="shared" si="112"/>
        <v>#VALUE!</v>
      </c>
      <c r="N3617" t="e">
        <f t="shared" si="113"/>
        <v>#VALUE!</v>
      </c>
    </row>
    <row r="3618" spans="12:14">
      <c r="L3618">
        <v>3611</v>
      </c>
      <c r="M3618" t="e">
        <f t="shared" si="112"/>
        <v>#VALUE!</v>
      </c>
      <c r="N3618" t="e">
        <f t="shared" si="113"/>
        <v>#VALUE!</v>
      </c>
    </row>
    <row r="3619" spans="12:14">
      <c r="L3619">
        <v>3612</v>
      </c>
      <c r="M3619" t="e">
        <f t="shared" si="112"/>
        <v>#VALUE!</v>
      </c>
      <c r="N3619" t="e">
        <f t="shared" si="113"/>
        <v>#VALUE!</v>
      </c>
    </row>
    <row r="3620" spans="12:14">
      <c r="L3620">
        <v>3613</v>
      </c>
      <c r="M3620" t="e">
        <f t="shared" si="112"/>
        <v>#VALUE!</v>
      </c>
      <c r="N3620" t="e">
        <f t="shared" si="113"/>
        <v>#VALUE!</v>
      </c>
    </row>
    <row r="3621" spans="12:14">
      <c r="L3621">
        <v>3614</v>
      </c>
      <c r="M3621" t="e">
        <f t="shared" si="112"/>
        <v>#VALUE!</v>
      </c>
      <c r="N3621" t="e">
        <f t="shared" si="113"/>
        <v>#VALUE!</v>
      </c>
    </row>
    <row r="3622" spans="12:14">
      <c r="L3622">
        <v>3615</v>
      </c>
      <c r="M3622" t="e">
        <f t="shared" si="112"/>
        <v>#VALUE!</v>
      </c>
      <c r="N3622" t="e">
        <f t="shared" si="113"/>
        <v>#VALUE!</v>
      </c>
    </row>
    <row r="3623" spans="12:14">
      <c r="L3623">
        <v>3616</v>
      </c>
      <c r="M3623" t="e">
        <f t="shared" si="112"/>
        <v>#VALUE!</v>
      </c>
      <c r="N3623" t="e">
        <f t="shared" si="113"/>
        <v>#VALUE!</v>
      </c>
    </row>
    <row r="3624" spans="12:14">
      <c r="L3624">
        <v>3617</v>
      </c>
      <c r="M3624" t="e">
        <f t="shared" si="112"/>
        <v>#VALUE!</v>
      </c>
      <c r="N3624" t="e">
        <f t="shared" si="113"/>
        <v>#VALUE!</v>
      </c>
    </row>
    <row r="3625" spans="12:14">
      <c r="L3625">
        <v>3618</v>
      </c>
      <c r="M3625" t="e">
        <f t="shared" si="112"/>
        <v>#VALUE!</v>
      </c>
      <c r="N3625" t="e">
        <f t="shared" si="113"/>
        <v>#VALUE!</v>
      </c>
    </row>
    <row r="3626" spans="12:14">
      <c r="L3626">
        <v>3619</v>
      </c>
      <c r="M3626" t="e">
        <f t="shared" si="112"/>
        <v>#VALUE!</v>
      </c>
      <c r="N3626" t="e">
        <f t="shared" si="113"/>
        <v>#VALUE!</v>
      </c>
    </row>
    <row r="3627" spans="12:14">
      <c r="L3627">
        <v>3620</v>
      </c>
      <c r="M3627" t="e">
        <f t="shared" si="112"/>
        <v>#VALUE!</v>
      </c>
      <c r="N3627" t="e">
        <f t="shared" si="113"/>
        <v>#VALUE!</v>
      </c>
    </row>
    <row r="3628" spans="12:14">
      <c r="L3628">
        <v>3621</v>
      </c>
      <c r="M3628" t="e">
        <f t="shared" si="112"/>
        <v>#VALUE!</v>
      </c>
      <c r="N3628" t="e">
        <f t="shared" si="113"/>
        <v>#VALUE!</v>
      </c>
    </row>
    <row r="3629" spans="12:14">
      <c r="L3629">
        <v>3622</v>
      </c>
      <c r="M3629" t="e">
        <f t="shared" si="112"/>
        <v>#VALUE!</v>
      </c>
      <c r="N3629" t="e">
        <f t="shared" si="113"/>
        <v>#VALUE!</v>
      </c>
    </row>
    <row r="3630" spans="12:14">
      <c r="L3630">
        <v>3623</v>
      </c>
      <c r="M3630" t="e">
        <f t="shared" si="112"/>
        <v>#VALUE!</v>
      </c>
      <c r="N3630" t="e">
        <f t="shared" si="113"/>
        <v>#VALUE!</v>
      </c>
    </row>
    <row r="3631" spans="12:14">
      <c r="L3631">
        <v>3624</v>
      </c>
      <c r="M3631" t="e">
        <f t="shared" si="112"/>
        <v>#VALUE!</v>
      </c>
      <c r="N3631" t="e">
        <f t="shared" si="113"/>
        <v>#VALUE!</v>
      </c>
    </row>
    <row r="3632" spans="12:14">
      <c r="L3632">
        <v>3625</v>
      </c>
      <c r="M3632" t="e">
        <f t="shared" si="112"/>
        <v>#VALUE!</v>
      </c>
      <c r="N3632" t="e">
        <f t="shared" si="113"/>
        <v>#VALUE!</v>
      </c>
    </row>
    <row r="3633" spans="12:14">
      <c r="L3633">
        <v>3626</v>
      </c>
      <c r="M3633" t="e">
        <f t="shared" si="112"/>
        <v>#VALUE!</v>
      </c>
      <c r="N3633" t="e">
        <f t="shared" si="113"/>
        <v>#VALUE!</v>
      </c>
    </row>
    <row r="3634" spans="12:14">
      <c r="L3634">
        <v>3627</v>
      </c>
      <c r="M3634" t="e">
        <f t="shared" si="112"/>
        <v>#VALUE!</v>
      </c>
      <c r="N3634" t="e">
        <f t="shared" si="113"/>
        <v>#VALUE!</v>
      </c>
    </row>
    <row r="3635" spans="12:14">
      <c r="L3635">
        <v>3628</v>
      </c>
      <c r="M3635" t="e">
        <f t="shared" si="112"/>
        <v>#VALUE!</v>
      </c>
      <c r="N3635" t="e">
        <f t="shared" si="113"/>
        <v>#VALUE!</v>
      </c>
    </row>
    <row r="3636" spans="12:14">
      <c r="L3636">
        <v>3629</v>
      </c>
      <c r="M3636" t="e">
        <f t="shared" si="112"/>
        <v>#VALUE!</v>
      </c>
      <c r="N3636" t="e">
        <f t="shared" si="113"/>
        <v>#VALUE!</v>
      </c>
    </row>
    <row r="3637" spans="12:14">
      <c r="L3637">
        <v>3630</v>
      </c>
      <c r="M3637" t="e">
        <f t="shared" si="112"/>
        <v>#VALUE!</v>
      </c>
      <c r="N3637" t="e">
        <f t="shared" si="113"/>
        <v>#VALUE!</v>
      </c>
    </row>
    <row r="3638" spans="12:14">
      <c r="L3638">
        <v>3631</v>
      </c>
      <c r="M3638" t="e">
        <f t="shared" si="112"/>
        <v>#VALUE!</v>
      </c>
      <c r="N3638" t="e">
        <f t="shared" si="113"/>
        <v>#VALUE!</v>
      </c>
    </row>
    <row r="3639" spans="12:14">
      <c r="L3639">
        <v>3632</v>
      </c>
      <c r="M3639" t="e">
        <f t="shared" si="112"/>
        <v>#VALUE!</v>
      </c>
      <c r="N3639" t="e">
        <f t="shared" si="113"/>
        <v>#VALUE!</v>
      </c>
    </row>
    <row r="3640" spans="12:14">
      <c r="L3640">
        <v>3633</v>
      </c>
      <c r="M3640" t="e">
        <f t="shared" si="112"/>
        <v>#VALUE!</v>
      </c>
      <c r="N3640" t="e">
        <f t="shared" si="113"/>
        <v>#VALUE!</v>
      </c>
    </row>
    <row r="3641" spans="12:14">
      <c r="L3641">
        <v>3634</v>
      </c>
      <c r="M3641" t="e">
        <f t="shared" si="112"/>
        <v>#VALUE!</v>
      </c>
      <c r="N3641" t="e">
        <f t="shared" si="113"/>
        <v>#VALUE!</v>
      </c>
    </row>
    <row r="3642" spans="12:14">
      <c r="L3642">
        <v>3635</v>
      </c>
      <c r="M3642" t="e">
        <f t="shared" si="112"/>
        <v>#VALUE!</v>
      </c>
      <c r="N3642" t="e">
        <f t="shared" si="113"/>
        <v>#VALUE!</v>
      </c>
    </row>
    <row r="3643" spans="12:14">
      <c r="L3643">
        <v>3636</v>
      </c>
      <c r="M3643" t="e">
        <f t="shared" si="112"/>
        <v>#VALUE!</v>
      </c>
      <c r="N3643" t="e">
        <f t="shared" si="113"/>
        <v>#VALUE!</v>
      </c>
    </row>
    <row r="3644" spans="12:14">
      <c r="L3644">
        <v>3637</v>
      </c>
      <c r="M3644" t="e">
        <f t="shared" si="112"/>
        <v>#VALUE!</v>
      </c>
      <c r="N3644" t="e">
        <f t="shared" si="113"/>
        <v>#VALUE!</v>
      </c>
    </row>
    <row r="3645" spans="12:14">
      <c r="L3645">
        <v>3638</v>
      </c>
      <c r="M3645" t="e">
        <f t="shared" si="112"/>
        <v>#VALUE!</v>
      </c>
      <c r="N3645" t="e">
        <f t="shared" si="113"/>
        <v>#VALUE!</v>
      </c>
    </row>
    <row r="3646" spans="12:14">
      <c r="L3646">
        <v>3639</v>
      </c>
      <c r="M3646" t="e">
        <f t="shared" si="112"/>
        <v>#VALUE!</v>
      </c>
      <c r="N3646" t="e">
        <f t="shared" si="113"/>
        <v>#VALUE!</v>
      </c>
    </row>
    <row r="3647" spans="12:14">
      <c r="L3647">
        <v>3640</v>
      </c>
      <c r="M3647" t="e">
        <f t="shared" si="112"/>
        <v>#VALUE!</v>
      </c>
      <c r="N3647" t="e">
        <f t="shared" si="113"/>
        <v>#VALUE!</v>
      </c>
    </row>
    <row r="3648" spans="12:14">
      <c r="L3648">
        <v>3641</v>
      </c>
      <c r="M3648" t="e">
        <f t="shared" si="112"/>
        <v>#VALUE!</v>
      </c>
      <c r="N3648" t="e">
        <f t="shared" si="113"/>
        <v>#VALUE!</v>
      </c>
    </row>
    <row r="3649" spans="12:14">
      <c r="L3649">
        <v>3642</v>
      </c>
      <c r="M3649" t="e">
        <f t="shared" si="112"/>
        <v>#VALUE!</v>
      </c>
      <c r="N3649" t="e">
        <f t="shared" si="113"/>
        <v>#VALUE!</v>
      </c>
    </row>
    <row r="3650" spans="12:14">
      <c r="L3650">
        <v>3643</v>
      </c>
      <c r="M3650" t="e">
        <f t="shared" si="112"/>
        <v>#VALUE!</v>
      </c>
      <c r="N3650" t="e">
        <f t="shared" si="113"/>
        <v>#VALUE!</v>
      </c>
    </row>
    <row r="3651" spans="12:14">
      <c r="L3651">
        <v>3644</v>
      </c>
      <c r="M3651" t="e">
        <f t="shared" si="112"/>
        <v>#VALUE!</v>
      </c>
      <c r="N3651" t="e">
        <f t="shared" si="113"/>
        <v>#VALUE!</v>
      </c>
    </row>
    <row r="3652" spans="12:14">
      <c r="L3652">
        <v>3645</v>
      </c>
      <c r="M3652" t="e">
        <f t="shared" si="112"/>
        <v>#VALUE!</v>
      </c>
      <c r="N3652" t="e">
        <f t="shared" si="113"/>
        <v>#VALUE!</v>
      </c>
    </row>
    <row r="3653" spans="12:14">
      <c r="L3653">
        <v>3646</v>
      </c>
      <c r="M3653" t="e">
        <f t="shared" si="112"/>
        <v>#VALUE!</v>
      </c>
      <c r="N3653" t="e">
        <f t="shared" si="113"/>
        <v>#VALUE!</v>
      </c>
    </row>
    <row r="3654" spans="12:14">
      <c r="L3654">
        <v>3647</v>
      </c>
      <c r="M3654" t="e">
        <f t="shared" si="112"/>
        <v>#VALUE!</v>
      </c>
      <c r="N3654" t="e">
        <f t="shared" si="113"/>
        <v>#VALUE!</v>
      </c>
    </row>
    <row r="3655" spans="12:14">
      <c r="L3655">
        <v>3648</v>
      </c>
      <c r="M3655" t="e">
        <f t="shared" si="112"/>
        <v>#VALUE!</v>
      </c>
      <c r="N3655" t="e">
        <f t="shared" si="113"/>
        <v>#VALUE!</v>
      </c>
    </row>
    <row r="3656" spans="12:14">
      <c r="L3656">
        <v>3649</v>
      </c>
      <c r="M3656" t="e">
        <f t="shared" ref="M3656:M3719" si="114">HYPGEOMDIST(L3656,$C$9,$B$9,$A$9)</f>
        <v>#VALUE!</v>
      </c>
      <c r="N3656" t="e">
        <f t="shared" si="113"/>
        <v>#VALUE!</v>
      </c>
    </row>
    <row r="3657" spans="12:14">
      <c r="L3657">
        <v>3650</v>
      </c>
      <c r="M3657" t="e">
        <f t="shared" si="114"/>
        <v>#VALUE!</v>
      </c>
      <c r="N3657" t="e">
        <f t="shared" ref="N3657:N3720" si="115">N3656+M3656</f>
        <v>#VALUE!</v>
      </c>
    </row>
    <row r="3658" spans="12:14">
      <c r="L3658">
        <v>3651</v>
      </c>
      <c r="M3658" t="e">
        <f t="shared" si="114"/>
        <v>#VALUE!</v>
      </c>
      <c r="N3658" t="e">
        <f t="shared" si="115"/>
        <v>#VALUE!</v>
      </c>
    </row>
    <row r="3659" spans="12:14">
      <c r="L3659">
        <v>3652</v>
      </c>
      <c r="M3659" t="e">
        <f t="shared" si="114"/>
        <v>#VALUE!</v>
      </c>
      <c r="N3659" t="e">
        <f t="shared" si="115"/>
        <v>#VALUE!</v>
      </c>
    </row>
    <row r="3660" spans="12:14">
      <c r="L3660">
        <v>3653</v>
      </c>
      <c r="M3660" t="e">
        <f t="shared" si="114"/>
        <v>#VALUE!</v>
      </c>
      <c r="N3660" t="e">
        <f t="shared" si="115"/>
        <v>#VALUE!</v>
      </c>
    </row>
    <row r="3661" spans="12:14">
      <c r="L3661">
        <v>3654</v>
      </c>
      <c r="M3661" t="e">
        <f t="shared" si="114"/>
        <v>#VALUE!</v>
      </c>
      <c r="N3661" t="e">
        <f t="shared" si="115"/>
        <v>#VALUE!</v>
      </c>
    </row>
    <row r="3662" spans="12:14">
      <c r="L3662">
        <v>3655</v>
      </c>
      <c r="M3662" t="e">
        <f t="shared" si="114"/>
        <v>#VALUE!</v>
      </c>
      <c r="N3662" t="e">
        <f t="shared" si="115"/>
        <v>#VALUE!</v>
      </c>
    </row>
    <row r="3663" spans="12:14">
      <c r="L3663">
        <v>3656</v>
      </c>
      <c r="M3663" t="e">
        <f t="shared" si="114"/>
        <v>#VALUE!</v>
      </c>
      <c r="N3663" t="e">
        <f t="shared" si="115"/>
        <v>#VALUE!</v>
      </c>
    </row>
    <row r="3664" spans="12:14">
      <c r="L3664">
        <v>3657</v>
      </c>
      <c r="M3664" t="e">
        <f t="shared" si="114"/>
        <v>#VALUE!</v>
      </c>
      <c r="N3664" t="e">
        <f t="shared" si="115"/>
        <v>#VALUE!</v>
      </c>
    </row>
    <row r="3665" spans="12:14">
      <c r="L3665">
        <v>3658</v>
      </c>
      <c r="M3665" t="e">
        <f t="shared" si="114"/>
        <v>#VALUE!</v>
      </c>
      <c r="N3665" t="e">
        <f t="shared" si="115"/>
        <v>#VALUE!</v>
      </c>
    </row>
    <row r="3666" spans="12:14">
      <c r="L3666">
        <v>3659</v>
      </c>
      <c r="M3666" t="e">
        <f t="shared" si="114"/>
        <v>#VALUE!</v>
      </c>
      <c r="N3666" t="e">
        <f t="shared" si="115"/>
        <v>#VALUE!</v>
      </c>
    </row>
    <row r="3667" spans="12:14">
      <c r="L3667">
        <v>3660</v>
      </c>
      <c r="M3667" t="e">
        <f t="shared" si="114"/>
        <v>#VALUE!</v>
      </c>
      <c r="N3667" t="e">
        <f t="shared" si="115"/>
        <v>#VALUE!</v>
      </c>
    </row>
    <row r="3668" spans="12:14">
      <c r="L3668">
        <v>3661</v>
      </c>
      <c r="M3668" t="e">
        <f t="shared" si="114"/>
        <v>#VALUE!</v>
      </c>
      <c r="N3668" t="e">
        <f t="shared" si="115"/>
        <v>#VALUE!</v>
      </c>
    </row>
    <row r="3669" spans="12:14">
      <c r="L3669">
        <v>3662</v>
      </c>
      <c r="M3669" t="e">
        <f t="shared" si="114"/>
        <v>#VALUE!</v>
      </c>
      <c r="N3669" t="e">
        <f t="shared" si="115"/>
        <v>#VALUE!</v>
      </c>
    </row>
    <row r="3670" spans="12:14">
      <c r="L3670">
        <v>3663</v>
      </c>
      <c r="M3670" t="e">
        <f t="shared" si="114"/>
        <v>#VALUE!</v>
      </c>
      <c r="N3670" t="e">
        <f t="shared" si="115"/>
        <v>#VALUE!</v>
      </c>
    </row>
    <row r="3671" spans="12:14">
      <c r="L3671">
        <v>3664</v>
      </c>
      <c r="M3671" t="e">
        <f t="shared" si="114"/>
        <v>#VALUE!</v>
      </c>
      <c r="N3671" t="e">
        <f t="shared" si="115"/>
        <v>#VALUE!</v>
      </c>
    </row>
    <row r="3672" spans="12:14">
      <c r="L3672">
        <v>3665</v>
      </c>
      <c r="M3672" t="e">
        <f t="shared" si="114"/>
        <v>#VALUE!</v>
      </c>
      <c r="N3672" t="e">
        <f t="shared" si="115"/>
        <v>#VALUE!</v>
      </c>
    </row>
    <row r="3673" spans="12:14">
      <c r="L3673">
        <v>3666</v>
      </c>
      <c r="M3673" t="e">
        <f t="shared" si="114"/>
        <v>#VALUE!</v>
      </c>
      <c r="N3673" t="e">
        <f t="shared" si="115"/>
        <v>#VALUE!</v>
      </c>
    </row>
    <row r="3674" spans="12:14">
      <c r="L3674">
        <v>3667</v>
      </c>
      <c r="M3674" t="e">
        <f t="shared" si="114"/>
        <v>#VALUE!</v>
      </c>
      <c r="N3674" t="e">
        <f t="shared" si="115"/>
        <v>#VALUE!</v>
      </c>
    </row>
    <row r="3675" spans="12:14">
      <c r="L3675">
        <v>3668</v>
      </c>
      <c r="M3675" t="e">
        <f t="shared" si="114"/>
        <v>#VALUE!</v>
      </c>
      <c r="N3675" t="e">
        <f t="shared" si="115"/>
        <v>#VALUE!</v>
      </c>
    </row>
    <row r="3676" spans="12:14">
      <c r="L3676">
        <v>3669</v>
      </c>
      <c r="M3676" t="e">
        <f t="shared" si="114"/>
        <v>#VALUE!</v>
      </c>
      <c r="N3676" t="e">
        <f t="shared" si="115"/>
        <v>#VALUE!</v>
      </c>
    </row>
    <row r="3677" spans="12:14">
      <c r="L3677">
        <v>3670</v>
      </c>
      <c r="M3677" t="e">
        <f t="shared" si="114"/>
        <v>#VALUE!</v>
      </c>
      <c r="N3677" t="e">
        <f t="shared" si="115"/>
        <v>#VALUE!</v>
      </c>
    </row>
    <row r="3678" spans="12:14">
      <c r="L3678">
        <v>3671</v>
      </c>
      <c r="M3678" t="e">
        <f t="shared" si="114"/>
        <v>#VALUE!</v>
      </c>
      <c r="N3678" t="e">
        <f t="shared" si="115"/>
        <v>#VALUE!</v>
      </c>
    </row>
    <row r="3679" spans="12:14">
      <c r="L3679">
        <v>3672</v>
      </c>
      <c r="M3679" t="e">
        <f t="shared" si="114"/>
        <v>#VALUE!</v>
      </c>
      <c r="N3679" t="e">
        <f t="shared" si="115"/>
        <v>#VALUE!</v>
      </c>
    </row>
    <row r="3680" spans="12:14">
      <c r="L3680">
        <v>3673</v>
      </c>
      <c r="M3680" t="e">
        <f t="shared" si="114"/>
        <v>#VALUE!</v>
      </c>
      <c r="N3680" t="e">
        <f t="shared" si="115"/>
        <v>#VALUE!</v>
      </c>
    </row>
    <row r="3681" spans="12:14">
      <c r="L3681">
        <v>3674</v>
      </c>
      <c r="M3681" t="e">
        <f t="shared" si="114"/>
        <v>#VALUE!</v>
      </c>
      <c r="N3681" t="e">
        <f t="shared" si="115"/>
        <v>#VALUE!</v>
      </c>
    </row>
    <row r="3682" spans="12:14">
      <c r="L3682">
        <v>3675</v>
      </c>
      <c r="M3682" t="e">
        <f t="shared" si="114"/>
        <v>#VALUE!</v>
      </c>
      <c r="N3682" t="e">
        <f t="shared" si="115"/>
        <v>#VALUE!</v>
      </c>
    </row>
    <row r="3683" spans="12:14">
      <c r="L3683">
        <v>3676</v>
      </c>
      <c r="M3683" t="e">
        <f t="shared" si="114"/>
        <v>#VALUE!</v>
      </c>
      <c r="N3683" t="e">
        <f t="shared" si="115"/>
        <v>#VALUE!</v>
      </c>
    </row>
    <row r="3684" spans="12:14">
      <c r="L3684">
        <v>3677</v>
      </c>
      <c r="M3684" t="e">
        <f t="shared" si="114"/>
        <v>#VALUE!</v>
      </c>
      <c r="N3684" t="e">
        <f t="shared" si="115"/>
        <v>#VALUE!</v>
      </c>
    </row>
    <row r="3685" spans="12:14">
      <c r="L3685">
        <v>3678</v>
      </c>
      <c r="M3685" t="e">
        <f t="shared" si="114"/>
        <v>#VALUE!</v>
      </c>
      <c r="N3685" t="e">
        <f t="shared" si="115"/>
        <v>#VALUE!</v>
      </c>
    </row>
    <row r="3686" spans="12:14">
      <c r="L3686">
        <v>3679</v>
      </c>
      <c r="M3686" t="e">
        <f t="shared" si="114"/>
        <v>#VALUE!</v>
      </c>
      <c r="N3686" t="e">
        <f t="shared" si="115"/>
        <v>#VALUE!</v>
      </c>
    </row>
    <row r="3687" spans="12:14">
      <c r="L3687">
        <v>3680</v>
      </c>
      <c r="M3687" t="e">
        <f t="shared" si="114"/>
        <v>#VALUE!</v>
      </c>
      <c r="N3687" t="e">
        <f t="shared" si="115"/>
        <v>#VALUE!</v>
      </c>
    </row>
    <row r="3688" spans="12:14">
      <c r="L3688">
        <v>3681</v>
      </c>
      <c r="M3688" t="e">
        <f t="shared" si="114"/>
        <v>#VALUE!</v>
      </c>
      <c r="N3688" t="e">
        <f t="shared" si="115"/>
        <v>#VALUE!</v>
      </c>
    </row>
    <row r="3689" spans="12:14">
      <c r="L3689">
        <v>3682</v>
      </c>
      <c r="M3689" t="e">
        <f t="shared" si="114"/>
        <v>#VALUE!</v>
      </c>
      <c r="N3689" t="e">
        <f t="shared" si="115"/>
        <v>#VALUE!</v>
      </c>
    </row>
    <row r="3690" spans="12:14">
      <c r="L3690">
        <v>3683</v>
      </c>
      <c r="M3690" t="e">
        <f t="shared" si="114"/>
        <v>#VALUE!</v>
      </c>
      <c r="N3690" t="e">
        <f t="shared" si="115"/>
        <v>#VALUE!</v>
      </c>
    </row>
    <row r="3691" spans="12:14">
      <c r="L3691">
        <v>3684</v>
      </c>
      <c r="M3691" t="e">
        <f t="shared" si="114"/>
        <v>#VALUE!</v>
      </c>
      <c r="N3691" t="e">
        <f t="shared" si="115"/>
        <v>#VALUE!</v>
      </c>
    </row>
    <row r="3692" spans="12:14">
      <c r="L3692">
        <v>3685</v>
      </c>
      <c r="M3692" t="e">
        <f t="shared" si="114"/>
        <v>#VALUE!</v>
      </c>
      <c r="N3692" t="e">
        <f t="shared" si="115"/>
        <v>#VALUE!</v>
      </c>
    </row>
    <row r="3693" spans="12:14">
      <c r="L3693">
        <v>3686</v>
      </c>
      <c r="M3693" t="e">
        <f t="shared" si="114"/>
        <v>#VALUE!</v>
      </c>
      <c r="N3693" t="e">
        <f t="shared" si="115"/>
        <v>#VALUE!</v>
      </c>
    </row>
    <row r="3694" spans="12:14">
      <c r="L3694">
        <v>3687</v>
      </c>
      <c r="M3694" t="e">
        <f t="shared" si="114"/>
        <v>#VALUE!</v>
      </c>
      <c r="N3694" t="e">
        <f t="shared" si="115"/>
        <v>#VALUE!</v>
      </c>
    </row>
    <row r="3695" spans="12:14">
      <c r="L3695">
        <v>3688</v>
      </c>
      <c r="M3695" t="e">
        <f t="shared" si="114"/>
        <v>#VALUE!</v>
      </c>
      <c r="N3695" t="e">
        <f t="shared" si="115"/>
        <v>#VALUE!</v>
      </c>
    </row>
    <row r="3696" spans="12:14">
      <c r="L3696">
        <v>3689</v>
      </c>
      <c r="M3696" t="e">
        <f t="shared" si="114"/>
        <v>#VALUE!</v>
      </c>
      <c r="N3696" t="e">
        <f t="shared" si="115"/>
        <v>#VALUE!</v>
      </c>
    </row>
    <row r="3697" spans="12:14">
      <c r="L3697">
        <v>3690</v>
      </c>
      <c r="M3697" t="e">
        <f t="shared" si="114"/>
        <v>#VALUE!</v>
      </c>
      <c r="N3697" t="e">
        <f t="shared" si="115"/>
        <v>#VALUE!</v>
      </c>
    </row>
    <row r="3698" spans="12:14">
      <c r="L3698">
        <v>3691</v>
      </c>
      <c r="M3698" t="e">
        <f t="shared" si="114"/>
        <v>#VALUE!</v>
      </c>
      <c r="N3698" t="e">
        <f t="shared" si="115"/>
        <v>#VALUE!</v>
      </c>
    </row>
    <row r="3699" spans="12:14">
      <c r="L3699">
        <v>3692</v>
      </c>
      <c r="M3699" t="e">
        <f t="shared" si="114"/>
        <v>#VALUE!</v>
      </c>
      <c r="N3699" t="e">
        <f t="shared" si="115"/>
        <v>#VALUE!</v>
      </c>
    </row>
    <row r="3700" spans="12:14">
      <c r="L3700">
        <v>3693</v>
      </c>
      <c r="M3700" t="e">
        <f t="shared" si="114"/>
        <v>#VALUE!</v>
      </c>
      <c r="N3700" t="e">
        <f t="shared" si="115"/>
        <v>#VALUE!</v>
      </c>
    </row>
    <row r="3701" spans="12:14">
      <c r="L3701">
        <v>3694</v>
      </c>
      <c r="M3701" t="e">
        <f t="shared" si="114"/>
        <v>#VALUE!</v>
      </c>
      <c r="N3701" t="e">
        <f t="shared" si="115"/>
        <v>#VALUE!</v>
      </c>
    </row>
    <row r="3702" spans="12:14">
      <c r="L3702">
        <v>3695</v>
      </c>
      <c r="M3702" t="e">
        <f t="shared" si="114"/>
        <v>#VALUE!</v>
      </c>
      <c r="N3702" t="e">
        <f t="shared" si="115"/>
        <v>#VALUE!</v>
      </c>
    </row>
    <row r="3703" spans="12:14">
      <c r="L3703">
        <v>3696</v>
      </c>
      <c r="M3703" t="e">
        <f t="shared" si="114"/>
        <v>#VALUE!</v>
      </c>
      <c r="N3703" t="e">
        <f t="shared" si="115"/>
        <v>#VALUE!</v>
      </c>
    </row>
    <row r="3704" spans="12:14">
      <c r="L3704">
        <v>3697</v>
      </c>
      <c r="M3704" t="e">
        <f t="shared" si="114"/>
        <v>#VALUE!</v>
      </c>
      <c r="N3704" t="e">
        <f t="shared" si="115"/>
        <v>#VALUE!</v>
      </c>
    </row>
    <row r="3705" spans="12:14">
      <c r="L3705">
        <v>3698</v>
      </c>
      <c r="M3705" t="e">
        <f t="shared" si="114"/>
        <v>#VALUE!</v>
      </c>
      <c r="N3705" t="e">
        <f t="shared" si="115"/>
        <v>#VALUE!</v>
      </c>
    </row>
    <row r="3706" spans="12:14">
      <c r="L3706">
        <v>3699</v>
      </c>
      <c r="M3706" t="e">
        <f t="shared" si="114"/>
        <v>#VALUE!</v>
      </c>
      <c r="N3706" t="e">
        <f t="shared" si="115"/>
        <v>#VALUE!</v>
      </c>
    </row>
    <row r="3707" spans="12:14">
      <c r="L3707">
        <v>3700</v>
      </c>
      <c r="M3707" t="e">
        <f t="shared" si="114"/>
        <v>#VALUE!</v>
      </c>
      <c r="N3707" t="e">
        <f t="shared" si="115"/>
        <v>#VALUE!</v>
      </c>
    </row>
    <row r="3708" spans="12:14">
      <c r="L3708">
        <v>3701</v>
      </c>
      <c r="M3708" t="e">
        <f t="shared" si="114"/>
        <v>#VALUE!</v>
      </c>
      <c r="N3708" t="e">
        <f t="shared" si="115"/>
        <v>#VALUE!</v>
      </c>
    </row>
    <row r="3709" spans="12:14">
      <c r="L3709">
        <v>3702</v>
      </c>
      <c r="M3709" t="e">
        <f t="shared" si="114"/>
        <v>#VALUE!</v>
      </c>
      <c r="N3709" t="e">
        <f t="shared" si="115"/>
        <v>#VALUE!</v>
      </c>
    </row>
    <row r="3710" spans="12:14">
      <c r="L3710">
        <v>3703</v>
      </c>
      <c r="M3710" t="e">
        <f t="shared" si="114"/>
        <v>#VALUE!</v>
      </c>
      <c r="N3710" t="e">
        <f t="shared" si="115"/>
        <v>#VALUE!</v>
      </c>
    </row>
    <row r="3711" spans="12:14">
      <c r="L3711">
        <v>3704</v>
      </c>
      <c r="M3711" t="e">
        <f t="shared" si="114"/>
        <v>#VALUE!</v>
      </c>
      <c r="N3711" t="e">
        <f t="shared" si="115"/>
        <v>#VALUE!</v>
      </c>
    </row>
    <row r="3712" spans="12:14">
      <c r="L3712">
        <v>3705</v>
      </c>
      <c r="M3712" t="e">
        <f t="shared" si="114"/>
        <v>#VALUE!</v>
      </c>
      <c r="N3712" t="e">
        <f t="shared" si="115"/>
        <v>#VALUE!</v>
      </c>
    </row>
    <row r="3713" spans="12:14">
      <c r="L3713">
        <v>3706</v>
      </c>
      <c r="M3713" t="e">
        <f t="shared" si="114"/>
        <v>#VALUE!</v>
      </c>
      <c r="N3713" t="e">
        <f t="shared" si="115"/>
        <v>#VALUE!</v>
      </c>
    </row>
    <row r="3714" spans="12:14">
      <c r="L3714">
        <v>3707</v>
      </c>
      <c r="M3714" t="e">
        <f t="shared" si="114"/>
        <v>#VALUE!</v>
      </c>
      <c r="N3714" t="e">
        <f t="shared" si="115"/>
        <v>#VALUE!</v>
      </c>
    </row>
    <row r="3715" spans="12:14">
      <c r="L3715">
        <v>3708</v>
      </c>
      <c r="M3715" t="e">
        <f t="shared" si="114"/>
        <v>#VALUE!</v>
      </c>
      <c r="N3715" t="e">
        <f t="shared" si="115"/>
        <v>#VALUE!</v>
      </c>
    </row>
    <row r="3716" spans="12:14">
      <c r="L3716">
        <v>3709</v>
      </c>
      <c r="M3716" t="e">
        <f t="shared" si="114"/>
        <v>#VALUE!</v>
      </c>
      <c r="N3716" t="e">
        <f t="shared" si="115"/>
        <v>#VALUE!</v>
      </c>
    </row>
    <row r="3717" spans="12:14">
      <c r="L3717">
        <v>3710</v>
      </c>
      <c r="M3717" t="e">
        <f t="shared" si="114"/>
        <v>#VALUE!</v>
      </c>
      <c r="N3717" t="e">
        <f t="shared" si="115"/>
        <v>#VALUE!</v>
      </c>
    </row>
    <row r="3718" spans="12:14">
      <c r="L3718">
        <v>3711</v>
      </c>
      <c r="M3718" t="e">
        <f t="shared" si="114"/>
        <v>#VALUE!</v>
      </c>
      <c r="N3718" t="e">
        <f t="shared" si="115"/>
        <v>#VALUE!</v>
      </c>
    </row>
    <row r="3719" spans="12:14">
      <c r="L3719">
        <v>3712</v>
      </c>
      <c r="M3719" t="e">
        <f t="shared" si="114"/>
        <v>#VALUE!</v>
      </c>
      <c r="N3719" t="e">
        <f t="shared" si="115"/>
        <v>#VALUE!</v>
      </c>
    </row>
    <row r="3720" spans="12:14">
      <c r="L3720">
        <v>3713</v>
      </c>
      <c r="M3720" t="e">
        <f t="shared" ref="M3720:M3783" si="116">HYPGEOMDIST(L3720,$C$9,$B$9,$A$9)</f>
        <v>#VALUE!</v>
      </c>
      <c r="N3720" t="e">
        <f t="shared" si="115"/>
        <v>#VALUE!</v>
      </c>
    </row>
    <row r="3721" spans="12:14">
      <c r="L3721">
        <v>3714</v>
      </c>
      <c r="M3721" t="e">
        <f t="shared" si="116"/>
        <v>#VALUE!</v>
      </c>
      <c r="N3721" t="e">
        <f t="shared" ref="N3721:N3784" si="117">N3720+M3720</f>
        <v>#VALUE!</v>
      </c>
    </row>
    <row r="3722" spans="12:14">
      <c r="L3722">
        <v>3715</v>
      </c>
      <c r="M3722" t="e">
        <f t="shared" si="116"/>
        <v>#VALUE!</v>
      </c>
      <c r="N3722" t="e">
        <f t="shared" si="117"/>
        <v>#VALUE!</v>
      </c>
    </row>
    <row r="3723" spans="12:14">
      <c r="L3723">
        <v>3716</v>
      </c>
      <c r="M3723" t="e">
        <f t="shared" si="116"/>
        <v>#VALUE!</v>
      </c>
      <c r="N3723" t="e">
        <f t="shared" si="117"/>
        <v>#VALUE!</v>
      </c>
    </row>
    <row r="3724" spans="12:14">
      <c r="L3724">
        <v>3717</v>
      </c>
      <c r="M3724" t="e">
        <f t="shared" si="116"/>
        <v>#VALUE!</v>
      </c>
      <c r="N3724" t="e">
        <f t="shared" si="117"/>
        <v>#VALUE!</v>
      </c>
    </row>
    <row r="3725" spans="12:14">
      <c r="L3725">
        <v>3718</v>
      </c>
      <c r="M3725" t="e">
        <f t="shared" si="116"/>
        <v>#VALUE!</v>
      </c>
      <c r="N3725" t="e">
        <f t="shared" si="117"/>
        <v>#VALUE!</v>
      </c>
    </row>
    <row r="3726" spans="12:14">
      <c r="L3726">
        <v>3719</v>
      </c>
      <c r="M3726" t="e">
        <f t="shared" si="116"/>
        <v>#VALUE!</v>
      </c>
      <c r="N3726" t="e">
        <f t="shared" si="117"/>
        <v>#VALUE!</v>
      </c>
    </row>
    <row r="3727" spans="12:14">
      <c r="L3727">
        <v>3720</v>
      </c>
      <c r="M3727" t="e">
        <f t="shared" si="116"/>
        <v>#VALUE!</v>
      </c>
      <c r="N3727" t="e">
        <f t="shared" si="117"/>
        <v>#VALUE!</v>
      </c>
    </row>
    <row r="3728" spans="12:14">
      <c r="L3728">
        <v>3721</v>
      </c>
      <c r="M3728" t="e">
        <f t="shared" si="116"/>
        <v>#VALUE!</v>
      </c>
      <c r="N3728" t="e">
        <f t="shared" si="117"/>
        <v>#VALUE!</v>
      </c>
    </row>
    <row r="3729" spans="12:14">
      <c r="L3729">
        <v>3722</v>
      </c>
      <c r="M3729" t="e">
        <f t="shared" si="116"/>
        <v>#VALUE!</v>
      </c>
      <c r="N3729" t="e">
        <f t="shared" si="117"/>
        <v>#VALUE!</v>
      </c>
    </row>
    <row r="3730" spans="12:14">
      <c r="L3730">
        <v>3723</v>
      </c>
      <c r="M3730" t="e">
        <f t="shared" si="116"/>
        <v>#VALUE!</v>
      </c>
      <c r="N3730" t="e">
        <f t="shared" si="117"/>
        <v>#VALUE!</v>
      </c>
    </row>
    <row r="3731" spans="12:14">
      <c r="L3731">
        <v>3724</v>
      </c>
      <c r="M3731" t="e">
        <f t="shared" si="116"/>
        <v>#VALUE!</v>
      </c>
      <c r="N3731" t="e">
        <f t="shared" si="117"/>
        <v>#VALUE!</v>
      </c>
    </row>
    <row r="3732" spans="12:14">
      <c r="L3732">
        <v>3725</v>
      </c>
      <c r="M3732" t="e">
        <f t="shared" si="116"/>
        <v>#VALUE!</v>
      </c>
      <c r="N3732" t="e">
        <f t="shared" si="117"/>
        <v>#VALUE!</v>
      </c>
    </row>
    <row r="3733" spans="12:14">
      <c r="L3733">
        <v>3726</v>
      </c>
      <c r="M3733" t="e">
        <f t="shared" si="116"/>
        <v>#VALUE!</v>
      </c>
      <c r="N3733" t="e">
        <f t="shared" si="117"/>
        <v>#VALUE!</v>
      </c>
    </row>
    <row r="3734" spans="12:14">
      <c r="L3734">
        <v>3727</v>
      </c>
      <c r="M3734" t="e">
        <f t="shared" si="116"/>
        <v>#VALUE!</v>
      </c>
      <c r="N3734" t="e">
        <f t="shared" si="117"/>
        <v>#VALUE!</v>
      </c>
    </row>
    <row r="3735" spans="12:14">
      <c r="L3735">
        <v>3728</v>
      </c>
      <c r="M3735" t="e">
        <f t="shared" si="116"/>
        <v>#VALUE!</v>
      </c>
      <c r="N3735" t="e">
        <f t="shared" si="117"/>
        <v>#VALUE!</v>
      </c>
    </row>
    <row r="3736" spans="12:14">
      <c r="L3736">
        <v>3729</v>
      </c>
      <c r="M3736" t="e">
        <f t="shared" si="116"/>
        <v>#VALUE!</v>
      </c>
      <c r="N3736" t="e">
        <f t="shared" si="117"/>
        <v>#VALUE!</v>
      </c>
    </row>
    <row r="3737" spans="12:14">
      <c r="L3737">
        <v>3730</v>
      </c>
      <c r="M3737" t="e">
        <f t="shared" si="116"/>
        <v>#VALUE!</v>
      </c>
      <c r="N3737" t="e">
        <f t="shared" si="117"/>
        <v>#VALUE!</v>
      </c>
    </row>
    <row r="3738" spans="12:14">
      <c r="L3738">
        <v>3731</v>
      </c>
      <c r="M3738" t="e">
        <f t="shared" si="116"/>
        <v>#VALUE!</v>
      </c>
      <c r="N3738" t="e">
        <f t="shared" si="117"/>
        <v>#VALUE!</v>
      </c>
    </row>
    <row r="3739" spans="12:14">
      <c r="L3739">
        <v>3732</v>
      </c>
      <c r="M3739" t="e">
        <f t="shared" si="116"/>
        <v>#VALUE!</v>
      </c>
      <c r="N3739" t="e">
        <f t="shared" si="117"/>
        <v>#VALUE!</v>
      </c>
    </row>
    <row r="3740" spans="12:14">
      <c r="L3740">
        <v>3733</v>
      </c>
      <c r="M3740" t="e">
        <f t="shared" si="116"/>
        <v>#VALUE!</v>
      </c>
      <c r="N3740" t="e">
        <f t="shared" si="117"/>
        <v>#VALUE!</v>
      </c>
    </row>
    <row r="3741" spans="12:14">
      <c r="L3741">
        <v>3734</v>
      </c>
      <c r="M3741" t="e">
        <f t="shared" si="116"/>
        <v>#VALUE!</v>
      </c>
      <c r="N3741" t="e">
        <f t="shared" si="117"/>
        <v>#VALUE!</v>
      </c>
    </row>
    <row r="3742" spans="12:14">
      <c r="L3742">
        <v>3735</v>
      </c>
      <c r="M3742" t="e">
        <f t="shared" si="116"/>
        <v>#VALUE!</v>
      </c>
      <c r="N3742" t="e">
        <f t="shared" si="117"/>
        <v>#VALUE!</v>
      </c>
    </row>
    <row r="3743" spans="12:14">
      <c r="L3743">
        <v>3736</v>
      </c>
      <c r="M3743" t="e">
        <f t="shared" si="116"/>
        <v>#VALUE!</v>
      </c>
      <c r="N3743" t="e">
        <f t="shared" si="117"/>
        <v>#VALUE!</v>
      </c>
    </row>
    <row r="3744" spans="12:14">
      <c r="L3744">
        <v>3737</v>
      </c>
      <c r="M3744" t="e">
        <f t="shared" si="116"/>
        <v>#VALUE!</v>
      </c>
      <c r="N3744" t="e">
        <f t="shared" si="117"/>
        <v>#VALUE!</v>
      </c>
    </row>
    <row r="3745" spans="12:14">
      <c r="L3745">
        <v>3738</v>
      </c>
      <c r="M3745" t="e">
        <f t="shared" si="116"/>
        <v>#VALUE!</v>
      </c>
      <c r="N3745" t="e">
        <f t="shared" si="117"/>
        <v>#VALUE!</v>
      </c>
    </row>
    <row r="3746" spans="12:14">
      <c r="L3746">
        <v>3739</v>
      </c>
      <c r="M3746" t="e">
        <f t="shared" si="116"/>
        <v>#VALUE!</v>
      </c>
      <c r="N3746" t="e">
        <f t="shared" si="117"/>
        <v>#VALUE!</v>
      </c>
    </row>
    <row r="3747" spans="12:14">
      <c r="L3747">
        <v>3740</v>
      </c>
      <c r="M3747" t="e">
        <f t="shared" si="116"/>
        <v>#VALUE!</v>
      </c>
      <c r="N3747" t="e">
        <f t="shared" si="117"/>
        <v>#VALUE!</v>
      </c>
    </row>
    <row r="3748" spans="12:14">
      <c r="L3748">
        <v>3741</v>
      </c>
      <c r="M3748" t="e">
        <f t="shared" si="116"/>
        <v>#VALUE!</v>
      </c>
      <c r="N3748" t="e">
        <f t="shared" si="117"/>
        <v>#VALUE!</v>
      </c>
    </row>
    <row r="3749" spans="12:14">
      <c r="L3749">
        <v>3742</v>
      </c>
      <c r="M3749" t="e">
        <f t="shared" si="116"/>
        <v>#VALUE!</v>
      </c>
      <c r="N3749" t="e">
        <f t="shared" si="117"/>
        <v>#VALUE!</v>
      </c>
    </row>
    <row r="3750" spans="12:14">
      <c r="L3750">
        <v>3743</v>
      </c>
      <c r="M3750" t="e">
        <f t="shared" si="116"/>
        <v>#VALUE!</v>
      </c>
      <c r="N3750" t="e">
        <f t="shared" si="117"/>
        <v>#VALUE!</v>
      </c>
    </row>
    <row r="3751" spans="12:14">
      <c r="L3751">
        <v>3744</v>
      </c>
      <c r="M3751" t="e">
        <f t="shared" si="116"/>
        <v>#VALUE!</v>
      </c>
      <c r="N3751" t="e">
        <f t="shared" si="117"/>
        <v>#VALUE!</v>
      </c>
    </row>
    <row r="3752" spans="12:14">
      <c r="L3752">
        <v>3745</v>
      </c>
      <c r="M3752" t="e">
        <f t="shared" si="116"/>
        <v>#VALUE!</v>
      </c>
      <c r="N3752" t="e">
        <f t="shared" si="117"/>
        <v>#VALUE!</v>
      </c>
    </row>
    <row r="3753" spans="12:14">
      <c r="L3753">
        <v>3746</v>
      </c>
      <c r="M3753" t="e">
        <f t="shared" si="116"/>
        <v>#VALUE!</v>
      </c>
      <c r="N3753" t="e">
        <f t="shared" si="117"/>
        <v>#VALUE!</v>
      </c>
    </row>
    <row r="3754" spans="12:14">
      <c r="L3754">
        <v>3747</v>
      </c>
      <c r="M3754" t="e">
        <f t="shared" si="116"/>
        <v>#VALUE!</v>
      </c>
      <c r="N3754" t="e">
        <f t="shared" si="117"/>
        <v>#VALUE!</v>
      </c>
    </row>
    <row r="3755" spans="12:14">
      <c r="L3755">
        <v>3748</v>
      </c>
      <c r="M3755" t="e">
        <f t="shared" si="116"/>
        <v>#VALUE!</v>
      </c>
      <c r="N3755" t="e">
        <f t="shared" si="117"/>
        <v>#VALUE!</v>
      </c>
    </row>
    <row r="3756" spans="12:14">
      <c r="L3756">
        <v>3749</v>
      </c>
      <c r="M3756" t="e">
        <f t="shared" si="116"/>
        <v>#VALUE!</v>
      </c>
      <c r="N3756" t="e">
        <f t="shared" si="117"/>
        <v>#VALUE!</v>
      </c>
    </row>
    <row r="3757" spans="12:14">
      <c r="L3757">
        <v>3750</v>
      </c>
      <c r="M3757" t="e">
        <f t="shared" si="116"/>
        <v>#VALUE!</v>
      </c>
      <c r="N3757" t="e">
        <f t="shared" si="117"/>
        <v>#VALUE!</v>
      </c>
    </row>
    <row r="3758" spans="12:14">
      <c r="L3758">
        <v>3751</v>
      </c>
      <c r="M3758" t="e">
        <f t="shared" si="116"/>
        <v>#VALUE!</v>
      </c>
      <c r="N3758" t="e">
        <f t="shared" si="117"/>
        <v>#VALUE!</v>
      </c>
    </row>
    <row r="3759" spans="12:14">
      <c r="L3759">
        <v>3752</v>
      </c>
      <c r="M3759" t="e">
        <f t="shared" si="116"/>
        <v>#VALUE!</v>
      </c>
      <c r="N3759" t="e">
        <f t="shared" si="117"/>
        <v>#VALUE!</v>
      </c>
    </row>
    <row r="3760" spans="12:14">
      <c r="L3760">
        <v>3753</v>
      </c>
      <c r="M3760" t="e">
        <f t="shared" si="116"/>
        <v>#VALUE!</v>
      </c>
      <c r="N3760" t="e">
        <f t="shared" si="117"/>
        <v>#VALUE!</v>
      </c>
    </row>
    <row r="3761" spans="12:14">
      <c r="L3761">
        <v>3754</v>
      </c>
      <c r="M3761" t="e">
        <f t="shared" si="116"/>
        <v>#VALUE!</v>
      </c>
      <c r="N3761" t="e">
        <f t="shared" si="117"/>
        <v>#VALUE!</v>
      </c>
    </row>
    <row r="3762" spans="12:14">
      <c r="L3762">
        <v>3755</v>
      </c>
      <c r="M3762" t="e">
        <f t="shared" si="116"/>
        <v>#VALUE!</v>
      </c>
      <c r="N3762" t="e">
        <f t="shared" si="117"/>
        <v>#VALUE!</v>
      </c>
    </row>
    <row r="3763" spans="12:14">
      <c r="L3763">
        <v>3756</v>
      </c>
      <c r="M3763" t="e">
        <f t="shared" si="116"/>
        <v>#VALUE!</v>
      </c>
      <c r="N3763" t="e">
        <f t="shared" si="117"/>
        <v>#VALUE!</v>
      </c>
    </row>
    <row r="3764" spans="12:14">
      <c r="L3764">
        <v>3757</v>
      </c>
      <c r="M3764" t="e">
        <f t="shared" si="116"/>
        <v>#VALUE!</v>
      </c>
      <c r="N3764" t="e">
        <f t="shared" si="117"/>
        <v>#VALUE!</v>
      </c>
    </row>
    <row r="3765" spans="12:14">
      <c r="L3765">
        <v>3758</v>
      </c>
      <c r="M3765" t="e">
        <f t="shared" si="116"/>
        <v>#VALUE!</v>
      </c>
      <c r="N3765" t="e">
        <f t="shared" si="117"/>
        <v>#VALUE!</v>
      </c>
    </row>
    <row r="3766" spans="12:14">
      <c r="L3766">
        <v>3759</v>
      </c>
      <c r="M3766" t="e">
        <f t="shared" si="116"/>
        <v>#VALUE!</v>
      </c>
      <c r="N3766" t="e">
        <f t="shared" si="117"/>
        <v>#VALUE!</v>
      </c>
    </row>
    <row r="3767" spans="12:14">
      <c r="L3767">
        <v>3760</v>
      </c>
      <c r="M3767" t="e">
        <f t="shared" si="116"/>
        <v>#VALUE!</v>
      </c>
      <c r="N3767" t="e">
        <f t="shared" si="117"/>
        <v>#VALUE!</v>
      </c>
    </row>
    <row r="3768" spans="12:14">
      <c r="L3768">
        <v>3761</v>
      </c>
      <c r="M3768" t="e">
        <f t="shared" si="116"/>
        <v>#VALUE!</v>
      </c>
      <c r="N3768" t="e">
        <f t="shared" si="117"/>
        <v>#VALUE!</v>
      </c>
    </row>
    <row r="3769" spans="12:14">
      <c r="L3769">
        <v>3762</v>
      </c>
      <c r="M3769" t="e">
        <f t="shared" si="116"/>
        <v>#VALUE!</v>
      </c>
      <c r="N3769" t="e">
        <f t="shared" si="117"/>
        <v>#VALUE!</v>
      </c>
    </row>
    <row r="3770" spans="12:14">
      <c r="L3770">
        <v>3763</v>
      </c>
      <c r="M3770" t="e">
        <f t="shared" si="116"/>
        <v>#VALUE!</v>
      </c>
      <c r="N3770" t="e">
        <f t="shared" si="117"/>
        <v>#VALUE!</v>
      </c>
    </row>
    <row r="3771" spans="12:14">
      <c r="L3771">
        <v>3764</v>
      </c>
      <c r="M3771" t="e">
        <f t="shared" si="116"/>
        <v>#VALUE!</v>
      </c>
      <c r="N3771" t="e">
        <f t="shared" si="117"/>
        <v>#VALUE!</v>
      </c>
    </row>
    <row r="3772" spans="12:14">
      <c r="L3772">
        <v>3765</v>
      </c>
      <c r="M3772" t="e">
        <f t="shared" si="116"/>
        <v>#VALUE!</v>
      </c>
      <c r="N3772" t="e">
        <f t="shared" si="117"/>
        <v>#VALUE!</v>
      </c>
    </row>
    <row r="3773" spans="12:14">
      <c r="L3773">
        <v>3766</v>
      </c>
      <c r="M3773" t="e">
        <f t="shared" si="116"/>
        <v>#VALUE!</v>
      </c>
      <c r="N3773" t="e">
        <f t="shared" si="117"/>
        <v>#VALUE!</v>
      </c>
    </row>
    <row r="3774" spans="12:14">
      <c r="L3774">
        <v>3767</v>
      </c>
      <c r="M3774" t="e">
        <f t="shared" si="116"/>
        <v>#VALUE!</v>
      </c>
      <c r="N3774" t="e">
        <f t="shared" si="117"/>
        <v>#VALUE!</v>
      </c>
    </row>
    <row r="3775" spans="12:14">
      <c r="L3775">
        <v>3768</v>
      </c>
      <c r="M3775" t="e">
        <f t="shared" si="116"/>
        <v>#VALUE!</v>
      </c>
      <c r="N3775" t="e">
        <f t="shared" si="117"/>
        <v>#VALUE!</v>
      </c>
    </row>
    <row r="3776" spans="12:14">
      <c r="L3776">
        <v>3769</v>
      </c>
      <c r="M3776" t="e">
        <f t="shared" si="116"/>
        <v>#VALUE!</v>
      </c>
      <c r="N3776" t="e">
        <f t="shared" si="117"/>
        <v>#VALUE!</v>
      </c>
    </row>
    <row r="3777" spans="12:14">
      <c r="L3777">
        <v>3770</v>
      </c>
      <c r="M3777" t="e">
        <f t="shared" si="116"/>
        <v>#VALUE!</v>
      </c>
      <c r="N3777" t="e">
        <f t="shared" si="117"/>
        <v>#VALUE!</v>
      </c>
    </row>
    <row r="3778" spans="12:14">
      <c r="L3778">
        <v>3771</v>
      </c>
      <c r="M3778" t="e">
        <f t="shared" si="116"/>
        <v>#VALUE!</v>
      </c>
      <c r="N3778" t="e">
        <f t="shared" si="117"/>
        <v>#VALUE!</v>
      </c>
    </row>
    <row r="3779" spans="12:14">
      <c r="L3779">
        <v>3772</v>
      </c>
      <c r="M3779" t="e">
        <f t="shared" si="116"/>
        <v>#VALUE!</v>
      </c>
      <c r="N3779" t="e">
        <f t="shared" si="117"/>
        <v>#VALUE!</v>
      </c>
    </row>
    <row r="3780" spans="12:14">
      <c r="L3780">
        <v>3773</v>
      </c>
      <c r="M3780" t="e">
        <f t="shared" si="116"/>
        <v>#VALUE!</v>
      </c>
      <c r="N3780" t="e">
        <f t="shared" si="117"/>
        <v>#VALUE!</v>
      </c>
    </row>
    <row r="3781" spans="12:14">
      <c r="L3781">
        <v>3774</v>
      </c>
      <c r="M3781" t="e">
        <f t="shared" si="116"/>
        <v>#VALUE!</v>
      </c>
      <c r="N3781" t="e">
        <f t="shared" si="117"/>
        <v>#VALUE!</v>
      </c>
    </row>
    <row r="3782" spans="12:14">
      <c r="L3782">
        <v>3775</v>
      </c>
      <c r="M3782" t="e">
        <f t="shared" si="116"/>
        <v>#VALUE!</v>
      </c>
      <c r="N3782" t="e">
        <f t="shared" si="117"/>
        <v>#VALUE!</v>
      </c>
    </row>
    <row r="3783" spans="12:14">
      <c r="L3783">
        <v>3776</v>
      </c>
      <c r="M3783" t="e">
        <f t="shared" si="116"/>
        <v>#VALUE!</v>
      </c>
      <c r="N3783" t="e">
        <f t="shared" si="117"/>
        <v>#VALUE!</v>
      </c>
    </row>
    <row r="3784" spans="12:14">
      <c r="L3784">
        <v>3777</v>
      </c>
      <c r="M3784" t="e">
        <f t="shared" ref="M3784:M3847" si="118">HYPGEOMDIST(L3784,$C$9,$B$9,$A$9)</f>
        <v>#VALUE!</v>
      </c>
      <c r="N3784" t="e">
        <f t="shared" si="117"/>
        <v>#VALUE!</v>
      </c>
    </row>
    <row r="3785" spans="12:14">
      <c r="L3785">
        <v>3778</v>
      </c>
      <c r="M3785" t="e">
        <f t="shared" si="118"/>
        <v>#VALUE!</v>
      </c>
      <c r="N3785" t="e">
        <f t="shared" ref="N3785:N3848" si="119">N3784+M3784</f>
        <v>#VALUE!</v>
      </c>
    </row>
    <row r="3786" spans="12:14">
      <c r="L3786">
        <v>3779</v>
      </c>
      <c r="M3786" t="e">
        <f t="shared" si="118"/>
        <v>#VALUE!</v>
      </c>
      <c r="N3786" t="e">
        <f t="shared" si="119"/>
        <v>#VALUE!</v>
      </c>
    </row>
    <row r="3787" spans="12:14">
      <c r="L3787">
        <v>3780</v>
      </c>
      <c r="M3787" t="e">
        <f t="shared" si="118"/>
        <v>#VALUE!</v>
      </c>
      <c r="N3787" t="e">
        <f t="shared" si="119"/>
        <v>#VALUE!</v>
      </c>
    </row>
    <row r="3788" spans="12:14">
      <c r="L3788">
        <v>3781</v>
      </c>
      <c r="M3788" t="e">
        <f t="shared" si="118"/>
        <v>#VALUE!</v>
      </c>
      <c r="N3788" t="e">
        <f t="shared" si="119"/>
        <v>#VALUE!</v>
      </c>
    </row>
    <row r="3789" spans="12:14">
      <c r="L3789">
        <v>3782</v>
      </c>
      <c r="M3789" t="e">
        <f t="shared" si="118"/>
        <v>#VALUE!</v>
      </c>
      <c r="N3789" t="e">
        <f t="shared" si="119"/>
        <v>#VALUE!</v>
      </c>
    </row>
    <row r="3790" spans="12:14">
      <c r="L3790">
        <v>3783</v>
      </c>
      <c r="M3790" t="e">
        <f t="shared" si="118"/>
        <v>#VALUE!</v>
      </c>
      <c r="N3790" t="e">
        <f t="shared" si="119"/>
        <v>#VALUE!</v>
      </c>
    </row>
    <row r="3791" spans="12:14">
      <c r="L3791">
        <v>3784</v>
      </c>
      <c r="M3791" t="e">
        <f t="shared" si="118"/>
        <v>#VALUE!</v>
      </c>
      <c r="N3791" t="e">
        <f t="shared" si="119"/>
        <v>#VALUE!</v>
      </c>
    </row>
    <row r="3792" spans="12:14">
      <c r="L3792">
        <v>3785</v>
      </c>
      <c r="M3792" t="e">
        <f t="shared" si="118"/>
        <v>#VALUE!</v>
      </c>
      <c r="N3792" t="e">
        <f t="shared" si="119"/>
        <v>#VALUE!</v>
      </c>
    </row>
    <row r="3793" spans="12:14">
      <c r="L3793">
        <v>3786</v>
      </c>
      <c r="M3793" t="e">
        <f t="shared" si="118"/>
        <v>#VALUE!</v>
      </c>
      <c r="N3793" t="e">
        <f t="shared" si="119"/>
        <v>#VALUE!</v>
      </c>
    </row>
    <row r="3794" spans="12:14">
      <c r="L3794">
        <v>3787</v>
      </c>
      <c r="M3794" t="e">
        <f t="shared" si="118"/>
        <v>#VALUE!</v>
      </c>
      <c r="N3794" t="e">
        <f t="shared" si="119"/>
        <v>#VALUE!</v>
      </c>
    </row>
    <row r="3795" spans="12:14">
      <c r="L3795">
        <v>3788</v>
      </c>
      <c r="M3795" t="e">
        <f t="shared" si="118"/>
        <v>#VALUE!</v>
      </c>
      <c r="N3795" t="e">
        <f t="shared" si="119"/>
        <v>#VALUE!</v>
      </c>
    </row>
    <row r="3796" spans="12:14">
      <c r="L3796">
        <v>3789</v>
      </c>
      <c r="M3796" t="e">
        <f t="shared" si="118"/>
        <v>#VALUE!</v>
      </c>
      <c r="N3796" t="e">
        <f t="shared" si="119"/>
        <v>#VALUE!</v>
      </c>
    </row>
    <row r="3797" spans="12:14">
      <c r="L3797">
        <v>3790</v>
      </c>
      <c r="M3797" t="e">
        <f t="shared" si="118"/>
        <v>#VALUE!</v>
      </c>
      <c r="N3797" t="e">
        <f t="shared" si="119"/>
        <v>#VALUE!</v>
      </c>
    </row>
    <row r="3798" spans="12:14">
      <c r="L3798">
        <v>3791</v>
      </c>
      <c r="M3798" t="e">
        <f t="shared" si="118"/>
        <v>#VALUE!</v>
      </c>
      <c r="N3798" t="e">
        <f t="shared" si="119"/>
        <v>#VALUE!</v>
      </c>
    </row>
    <row r="3799" spans="12:14">
      <c r="L3799">
        <v>3792</v>
      </c>
      <c r="M3799" t="e">
        <f t="shared" si="118"/>
        <v>#VALUE!</v>
      </c>
      <c r="N3799" t="e">
        <f t="shared" si="119"/>
        <v>#VALUE!</v>
      </c>
    </row>
    <row r="3800" spans="12:14">
      <c r="L3800">
        <v>3793</v>
      </c>
      <c r="M3800" t="e">
        <f t="shared" si="118"/>
        <v>#VALUE!</v>
      </c>
      <c r="N3800" t="e">
        <f t="shared" si="119"/>
        <v>#VALUE!</v>
      </c>
    </row>
    <row r="3801" spans="12:14">
      <c r="L3801">
        <v>3794</v>
      </c>
      <c r="M3801" t="e">
        <f t="shared" si="118"/>
        <v>#VALUE!</v>
      </c>
      <c r="N3801" t="e">
        <f t="shared" si="119"/>
        <v>#VALUE!</v>
      </c>
    </row>
    <row r="3802" spans="12:14">
      <c r="L3802">
        <v>3795</v>
      </c>
      <c r="M3802" t="e">
        <f t="shared" si="118"/>
        <v>#VALUE!</v>
      </c>
      <c r="N3802" t="e">
        <f t="shared" si="119"/>
        <v>#VALUE!</v>
      </c>
    </row>
    <row r="3803" spans="12:14">
      <c r="L3803">
        <v>3796</v>
      </c>
      <c r="M3803" t="e">
        <f t="shared" si="118"/>
        <v>#VALUE!</v>
      </c>
      <c r="N3803" t="e">
        <f t="shared" si="119"/>
        <v>#VALUE!</v>
      </c>
    </row>
    <row r="3804" spans="12:14">
      <c r="L3804">
        <v>3797</v>
      </c>
      <c r="M3804" t="e">
        <f t="shared" si="118"/>
        <v>#VALUE!</v>
      </c>
      <c r="N3804" t="e">
        <f t="shared" si="119"/>
        <v>#VALUE!</v>
      </c>
    </row>
    <row r="3805" spans="12:14">
      <c r="L3805">
        <v>3798</v>
      </c>
      <c r="M3805" t="e">
        <f t="shared" si="118"/>
        <v>#VALUE!</v>
      </c>
      <c r="N3805" t="e">
        <f t="shared" si="119"/>
        <v>#VALUE!</v>
      </c>
    </row>
    <row r="3806" spans="12:14">
      <c r="L3806">
        <v>3799</v>
      </c>
      <c r="M3806" t="e">
        <f t="shared" si="118"/>
        <v>#VALUE!</v>
      </c>
      <c r="N3806" t="e">
        <f t="shared" si="119"/>
        <v>#VALUE!</v>
      </c>
    </row>
    <row r="3807" spans="12:14">
      <c r="L3807">
        <v>3800</v>
      </c>
      <c r="M3807" t="e">
        <f t="shared" si="118"/>
        <v>#VALUE!</v>
      </c>
      <c r="N3807" t="e">
        <f t="shared" si="119"/>
        <v>#VALUE!</v>
      </c>
    </row>
    <row r="3808" spans="12:14">
      <c r="L3808">
        <v>3801</v>
      </c>
      <c r="M3808" t="e">
        <f t="shared" si="118"/>
        <v>#VALUE!</v>
      </c>
      <c r="N3808" t="e">
        <f t="shared" si="119"/>
        <v>#VALUE!</v>
      </c>
    </row>
    <row r="3809" spans="12:14">
      <c r="L3809">
        <v>3802</v>
      </c>
      <c r="M3809" t="e">
        <f t="shared" si="118"/>
        <v>#VALUE!</v>
      </c>
      <c r="N3809" t="e">
        <f t="shared" si="119"/>
        <v>#VALUE!</v>
      </c>
    </row>
    <row r="3810" spans="12:14">
      <c r="L3810">
        <v>3803</v>
      </c>
      <c r="M3810" t="e">
        <f t="shared" si="118"/>
        <v>#VALUE!</v>
      </c>
      <c r="N3810" t="e">
        <f t="shared" si="119"/>
        <v>#VALUE!</v>
      </c>
    </row>
    <row r="3811" spans="12:14">
      <c r="L3811">
        <v>3804</v>
      </c>
      <c r="M3811" t="e">
        <f t="shared" si="118"/>
        <v>#VALUE!</v>
      </c>
      <c r="N3811" t="e">
        <f t="shared" si="119"/>
        <v>#VALUE!</v>
      </c>
    </row>
    <row r="3812" spans="12:14">
      <c r="L3812">
        <v>3805</v>
      </c>
      <c r="M3812" t="e">
        <f t="shared" si="118"/>
        <v>#VALUE!</v>
      </c>
      <c r="N3812" t="e">
        <f t="shared" si="119"/>
        <v>#VALUE!</v>
      </c>
    </row>
    <row r="3813" spans="12:14">
      <c r="L3813">
        <v>3806</v>
      </c>
      <c r="M3813" t="e">
        <f t="shared" si="118"/>
        <v>#VALUE!</v>
      </c>
      <c r="N3813" t="e">
        <f t="shared" si="119"/>
        <v>#VALUE!</v>
      </c>
    </row>
    <row r="3814" spans="12:14">
      <c r="L3814">
        <v>3807</v>
      </c>
      <c r="M3814" t="e">
        <f t="shared" si="118"/>
        <v>#VALUE!</v>
      </c>
      <c r="N3814" t="e">
        <f t="shared" si="119"/>
        <v>#VALUE!</v>
      </c>
    </row>
    <row r="3815" spans="12:14">
      <c r="L3815">
        <v>3808</v>
      </c>
      <c r="M3815" t="e">
        <f t="shared" si="118"/>
        <v>#VALUE!</v>
      </c>
      <c r="N3815" t="e">
        <f t="shared" si="119"/>
        <v>#VALUE!</v>
      </c>
    </row>
    <row r="3816" spans="12:14">
      <c r="L3816">
        <v>3809</v>
      </c>
      <c r="M3816" t="e">
        <f t="shared" si="118"/>
        <v>#VALUE!</v>
      </c>
      <c r="N3816" t="e">
        <f t="shared" si="119"/>
        <v>#VALUE!</v>
      </c>
    </row>
    <row r="3817" spans="12:14">
      <c r="L3817">
        <v>3810</v>
      </c>
      <c r="M3817" t="e">
        <f t="shared" si="118"/>
        <v>#VALUE!</v>
      </c>
      <c r="N3817" t="e">
        <f t="shared" si="119"/>
        <v>#VALUE!</v>
      </c>
    </row>
    <row r="3818" spans="12:14">
      <c r="L3818">
        <v>3811</v>
      </c>
      <c r="M3818" t="e">
        <f t="shared" si="118"/>
        <v>#VALUE!</v>
      </c>
      <c r="N3818" t="e">
        <f t="shared" si="119"/>
        <v>#VALUE!</v>
      </c>
    </row>
    <row r="3819" spans="12:14">
      <c r="L3819">
        <v>3812</v>
      </c>
      <c r="M3819" t="e">
        <f t="shared" si="118"/>
        <v>#VALUE!</v>
      </c>
      <c r="N3819" t="e">
        <f t="shared" si="119"/>
        <v>#VALUE!</v>
      </c>
    </row>
    <row r="3820" spans="12:14">
      <c r="L3820">
        <v>3813</v>
      </c>
      <c r="M3820" t="e">
        <f t="shared" si="118"/>
        <v>#VALUE!</v>
      </c>
      <c r="N3820" t="e">
        <f t="shared" si="119"/>
        <v>#VALUE!</v>
      </c>
    </row>
    <row r="3821" spans="12:14">
      <c r="L3821">
        <v>3814</v>
      </c>
      <c r="M3821" t="e">
        <f t="shared" si="118"/>
        <v>#VALUE!</v>
      </c>
      <c r="N3821" t="e">
        <f t="shared" si="119"/>
        <v>#VALUE!</v>
      </c>
    </row>
    <row r="3822" spans="12:14">
      <c r="L3822">
        <v>3815</v>
      </c>
      <c r="M3822" t="e">
        <f t="shared" si="118"/>
        <v>#VALUE!</v>
      </c>
      <c r="N3822" t="e">
        <f t="shared" si="119"/>
        <v>#VALUE!</v>
      </c>
    </row>
    <row r="3823" spans="12:14">
      <c r="L3823">
        <v>3816</v>
      </c>
      <c r="M3823" t="e">
        <f t="shared" si="118"/>
        <v>#VALUE!</v>
      </c>
      <c r="N3823" t="e">
        <f t="shared" si="119"/>
        <v>#VALUE!</v>
      </c>
    </row>
    <row r="3824" spans="12:14">
      <c r="L3824">
        <v>3817</v>
      </c>
      <c r="M3824" t="e">
        <f t="shared" si="118"/>
        <v>#VALUE!</v>
      </c>
      <c r="N3824" t="e">
        <f t="shared" si="119"/>
        <v>#VALUE!</v>
      </c>
    </row>
    <row r="3825" spans="12:14">
      <c r="L3825">
        <v>3818</v>
      </c>
      <c r="M3825" t="e">
        <f t="shared" si="118"/>
        <v>#VALUE!</v>
      </c>
      <c r="N3825" t="e">
        <f t="shared" si="119"/>
        <v>#VALUE!</v>
      </c>
    </row>
    <row r="3826" spans="12:14">
      <c r="L3826">
        <v>3819</v>
      </c>
      <c r="M3826" t="e">
        <f t="shared" si="118"/>
        <v>#VALUE!</v>
      </c>
      <c r="N3826" t="e">
        <f t="shared" si="119"/>
        <v>#VALUE!</v>
      </c>
    </row>
    <row r="3827" spans="12:14">
      <c r="L3827">
        <v>3820</v>
      </c>
      <c r="M3827" t="e">
        <f t="shared" si="118"/>
        <v>#VALUE!</v>
      </c>
      <c r="N3827" t="e">
        <f t="shared" si="119"/>
        <v>#VALUE!</v>
      </c>
    </row>
    <row r="3828" spans="12:14">
      <c r="L3828">
        <v>3821</v>
      </c>
      <c r="M3828" t="e">
        <f t="shared" si="118"/>
        <v>#VALUE!</v>
      </c>
      <c r="N3828" t="e">
        <f t="shared" si="119"/>
        <v>#VALUE!</v>
      </c>
    </row>
    <row r="3829" spans="12:14">
      <c r="L3829">
        <v>3822</v>
      </c>
      <c r="M3829" t="e">
        <f t="shared" si="118"/>
        <v>#VALUE!</v>
      </c>
      <c r="N3829" t="e">
        <f t="shared" si="119"/>
        <v>#VALUE!</v>
      </c>
    </row>
    <row r="3830" spans="12:14">
      <c r="L3830">
        <v>3823</v>
      </c>
      <c r="M3830" t="e">
        <f t="shared" si="118"/>
        <v>#VALUE!</v>
      </c>
      <c r="N3830" t="e">
        <f t="shared" si="119"/>
        <v>#VALUE!</v>
      </c>
    </row>
    <row r="3831" spans="12:14">
      <c r="L3831">
        <v>3824</v>
      </c>
      <c r="M3831" t="e">
        <f t="shared" si="118"/>
        <v>#VALUE!</v>
      </c>
      <c r="N3831" t="e">
        <f t="shared" si="119"/>
        <v>#VALUE!</v>
      </c>
    </row>
    <row r="3832" spans="12:14">
      <c r="L3832">
        <v>3825</v>
      </c>
      <c r="M3832" t="e">
        <f t="shared" si="118"/>
        <v>#VALUE!</v>
      </c>
      <c r="N3832" t="e">
        <f t="shared" si="119"/>
        <v>#VALUE!</v>
      </c>
    </row>
    <row r="3833" spans="12:14">
      <c r="L3833">
        <v>3826</v>
      </c>
      <c r="M3833" t="e">
        <f t="shared" si="118"/>
        <v>#VALUE!</v>
      </c>
      <c r="N3833" t="e">
        <f t="shared" si="119"/>
        <v>#VALUE!</v>
      </c>
    </row>
    <row r="3834" spans="12:14">
      <c r="L3834">
        <v>3827</v>
      </c>
      <c r="M3834" t="e">
        <f t="shared" si="118"/>
        <v>#VALUE!</v>
      </c>
      <c r="N3834" t="e">
        <f t="shared" si="119"/>
        <v>#VALUE!</v>
      </c>
    </row>
    <row r="3835" spans="12:14">
      <c r="L3835">
        <v>3828</v>
      </c>
      <c r="M3835" t="e">
        <f t="shared" si="118"/>
        <v>#VALUE!</v>
      </c>
      <c r="N3835" t="e">
        <f t="shared" si="119"/>
        <v>#VALUE!</v>
      </c>
    </row>
    <row r="3836" spans="12:14">
      <c r="L3836">
        <v>3829</v>
      </c>
      <c r="M3836" t="e">
        <f t="shared" si="118"/>
        <v>#VALUE!</v>
      </c>
      <c r="N3836" t="e">
        <f t="shared" si="119"/>
        <v>#VALUE!</v>
      </c>
    </row>
    <row r="3837" spans="12:14">
      <c r="L3837">
        <v>3830</v>
      </c>
      <c r="M3837" t="e">
        <f t="shared" si="118"/>
        <v>#VALUE!</v>
      </c>
      <c r="N3837" t="e">
        <f t="shared" si="119"/>
        <v>#VALUE!</v>
      </c>
    </row>
    <row r="3838" spans="12:14">
      <c r="L3838">
        <v>3831</v>
      </c>
      <c r="M3838" t="e">
        <f t="shared" si="118"/>
        <v>#VALUE!</v>
      </c>
      <c r="N3838" t="e">
        <f t="shared" si="119"/>
        <v>#VALUE!</v>
      </c>
    </row>
    <row r="3839" spans="12:14">
      <c r="L3839">
        <v>3832</v>
      </c>
      <c r="M3839" t="e">
        <f t="shared" si="118"/>
        <v>#VALUE!</v>
      </c>
      <c r="N3839" t="e">
        <f t="shared" si="119"/>
        <v>#VALUE!</v>
      </c>
    </row>
    <row r="3840" spans="12:14">
      <c r="L3840">
        <v>3833</v>
      </c>
      <c r="M3840" t="e">
        <f t="shared" si="118"/>
        <v>#VALUE!</v>
      </c>
      <c r="N3840" t="e">
        <f t="shared" si="119"/>
        <v>#VALUE!</v>
      </c>
    </row>
    <row r="3841" spans="12:14">
      <c r="L3841">
        <v>3834</v>
      </c>
      <c r="M3841" t="e">
        <f t="shared" si="118"/>
        <v>#VALUE!</v>
      </c>
      <c r="N3841" t="e">
        <f t="shared" si="119"/>
        <v>#VALUE!</v>
      </c>
    </row>
    <row r="3842" spans="12:14">
      <c r="L3842">
        <v>3835</v>
      </c>
      <c r="M3842" t="e">
        <f t="shared" si="118"/>
        <v>#VALUE!</v>
      </c>
      <c r="N3842" t="e">
        <f t="shared" si="119"/>
        <v>#VALUE!</v>
      </c>
    </row>
    <row r="3843" spans="12:14">
      <c r="L3843">
        <v>3836</v>
      </c>
      <c r="M3843" t="e">
        <f t="shared" si="118"/>
        <v>#VALUE!</v>
      </c>
      <c r="N3843" t="e">
        <f t="shared" si="119"/>
        <v>#VALUE!</v>
      </c>
    </row>
    <row r="3844" spans="12:14">
      <c r="L3844">
        <v>3837</v>
      </c>
      <c r="M3844" t="e">
        <f t="shared" si="118"/>
        <v>#VALUE!</v>
      </c>
      <c r="N3844" t="e">
        <f t="shared" si="119"/>
        <v>#VALUE!</v>
      </c>
    </row>
    <row r="3845" spans="12:14">
      <c r="L3845">
        <v>3838</v>
      </c>
      <c r="M3845" t="e">
        <f t="shared" si="118"/>
        <v>#VALUE!</v>
      </c>
      <c r="N3845" t="e">
        <f t="shared" si="119"/>
        <v>#VALUE!</v>
      </c>
    </row>
    <row r="3846" spans="12:14">
      <c r="L3846">
        <v>3839</v>
      </c>
      <c r="M3846" t="e">
        <f t="shared" si="118"/>
        <v>#VALUE!</v>
      </c>
      <c r="N3846" t="e">
        <f t="shared" si="119"/>
        <v>#VALUE!</v>
      </c>
    </row>
    <row r="3847" spans="12:14">
      <c r="L3847">
        <v>3840</v>
      </c>
      <c r="M3847" t="e">
        <f t="shared" si="118"/>
        <v>#VALUE!</v>
      </c>
      <c r="N3847" t="e">
        <f t="shared" si="119"/>
        <v>#VALUE!</v>
      </c>
    </row>
    <row r="3848" spans="12:14">
      <c r="L3848">
        <v>3841</v>
      </c>
      <c r="M3848" t="e">
        <f t="shared" ref="M3848:M3911" si="120">HYPGEOMDIST(L3848,$C$9,$B$9,$A$9)</f>
        <v>#VALUE!</v>
      </c>
      <c r="N3848" t="e">
        <f t="shared" si="119"/>
        <v>#VALUE!</v>
      </c>
    </row>
    <row r="3849" spans="12:14">
      <c r="L3849">
        <v>3842</v>
      </c>
      <c r="M3849" t="e">
        <f t="shared" si="120"/>
        <v>#VALUE!</v>
      </c>
      <c r="N3849" t="e">
        <f t="shared" ref="N3849:N3912" si="121">N3848+M3848</f>
        <v>#VALUE!</v>
      </c>
    </row>
    <row r="3850" spans="12:14">
      <c r="L3850">
        <v>3843</v>
      </c>
      <c r="M3850" t="e">
        <f t="shared" si="120"/>
        <v>#VALUE!</v>
      </c>
      <c r="N3850" t="e">
        <f t="shared" si="121"/>
        <v>#VALUE!</v>
      </c>
    </row>
    <row r="3851" spans="12:14">
      <c r="L3851">
        <v>3844</v>
      </c>
      <c r="M3851" t="e">
        <f t="shared" si="120"/>
        <v>#VALUE!</v>
      </c>
      <c r="N3851" t="e">
        <f t="shared" si="121"/>
        <v>#VALUE!</v>
      </c>
    </row>
    <row r="3852" spans="12:14">
      <c r="L3852">
        <v>3845</v>
      </c>
      <c r="M3852" t="e">
        <f t="shared" si="120"/>
        <v>#VALUE!</v>
      </c>
      <c r="N3852" t="e">
        <f t="shared" si="121"/>
        <v>#VALUE!</v>
      </c>
    </row>
    <row r="3853" spans="12:14">
      <c r="L3853">
        <v>3846</v>
      </c>
      <c r="M3853" t="e">
        <f t="shared" si="120"/>
        <v>#VALUE!</v>
      </c>
      <c r="N3853" t="e">
        <f t="shared" si="121"/>
        <v>#VALUE!</v>
      </c>
    </row>
    <row r="3854" spans="12:14">
      <c r="L3854">
        <v>3847</v>
      </c>
      <c r="M3854" t="e">
        <f t="shared" si="120"/>
        <v>#VALUE!</v>
      </c>
      <c r="N3854" t="e">
        <f t="shared" si="121"/>
        <v>#VALUE!</v>
      </c>
    </row>
    <row r="3855" spans="12:14">
      <c r="L3855">
        <v>3848</v>
      </c>
      <c r="M3855" t="e">
        <f t="shared" si="120"/>
        <v>#VALUE!</v>
      </c>
      <c r="N3855" t="e">
        <f t="shared" si="121"/>
        <v>#VALUE!</v>
      </c>
    </row>
    <row r="3856" spans="12:14">
      <c r="L3856">
        <v>3849</v>
      </c>
      <c r="M3856" t="e">
        <f t="shared" si="120"/>
        <v>#VALUE!</v>
      </c>
      <c r="N3856" t="e">
        <f t="shared" si="121"/>
        <v>#VALUE!</v>
      </c>
    </row>
    <row r="3857" spans="12:14">
      <c r="L3857">
        <v>3850</v>
      </c>
      <c r="M3857" t="e">
        <f t="shared" si="120"/>
        <v>#VALUE!</v>
      </c>
      <c r="N3857" t="e">
        <f t="shared" si="121"/>
        <v>#VALUE!</v>
      </c>
    </row>
    <row r="3858" spans="12:14">
      <c r="L3858">
        <v>3851</v>
      </c>
      <c r="M3858" t="e">
        <f t="shared" si="120"/>
        <v>#VALUE!</v>
      </c>
      <c r="N3858" t="e">
        <f t="shared" si="121"/>
        <v>#VALUE!</v>
      </c>
    </row>
    <row r="3859" spans="12:14">
      <c r="L3859">
        <v>3852</v>
      </c>
      <c r="M3859" t="e">
        <f t="shared" si="120"/>
        <v>#VALUE!</v>
      </c>
      <c r="N3859" t="e">
        <f t="shared" si="121"/>
        <v>#VALUE!</v>
      </c>
    </row>
    <row r="3860" spans="12:14">
      <c r="L3860">
        <v>3853</v>
      </c>
      <c r="M3860" t="e">
        <f t="shared" si="120"/>
        <v>#VALUE!</v>
      </c>
      <c r="N3860" t="e">
        <f t="shared" si="121"/>
        <v>#VALUE!</v>
      </c>
    </row>
    <row r="3861" spans="12:14">
      <c r="L3861">
        <v>3854</v>
      </c>
      <c r="M3861" t="e">
        <f t="shared" si="120"/>
        <v>#VALUE!</v>
      </c>
      <c r="N3861" t="e">
        <f t="shared" si="121"/>
        <v>#VALUE!</v>
      </c>
    </row>
    <row r="3862" spans="12:14">
      <c r="L3862">
        <v>3855</v>
      </c>
      <c r="M3862" t="e">
        <f t="shared" si="120"/>
        <v>#VALUE!</v>
      </c>
      <c r="N3862" t="e">
        <f t="shared" si="121"/>
        <v>#VALUE!</v>
      </c>
    </row>
    <row r="3863" spans="12:14">
      <c r="L3863">
        <v>3856</v>
      </c>
      <c r="M3863" t="e">
        <f t="shared" si="120"/>
        <v>#VALUE!</v>
      </c>
      <c r="N3863" t="e">
        <f t="shared" si="121"/>
        <v>#VALUE!</v>
      </c>
    </row>
    <row r="3864" spans="12:14">
      <c r="L3864">
        <v>3857</v>
      </c>
      <c r="M3864" t="e">
        <f t="shared" si="120"/>
        <v>#VALUE!</v>
      </c>
      <c r="N3864" t="e">
        <f t="shared" si="121"/>
        <v>#VALUE!</v>
      </c>
    </row>
    <row r="3865" spans="12:14">
      <c r="L3865">
        <v>3858</v>
      </c>
      <c r="M3865" t="e">
        <f t="shared" si="120"/>
        <v>#VALUE!</v>
      </c>
      <c r="N3865" t="e">
        <f t="shared" si="121"/>
        <v>#VALUE!</v>
      </c>
    </row>
    <row r="3866" spans="12:14">
      <c r="L3866">
        <v>3859</v>
      </c>
      <c r="M3866" t="e">
        <f t="shared" si="120"/>
        <v>#VALUE!</v>
      </c>
      <c r="N3866" t="e">
        <f t="shared" si="121"/>
        <v>#VALUE!</v>
      </c>
    </row>
    <row r="3867" spans="12:14">
      <c r="L3867">
        <v>3860</v>
      </c>
      <c r="M3867" t="e">
        <f t="shared" si="120"/>
        <v>#VALUE!</v>
      </c>
      <c r="N3867" t="e">
        <f t="shared" si="121"/>
        <v>#VALUE!</v>
      </c>
    </row>
    <row r="3868" spans="12:14">
      <c r="L3868">
        <v>3861</v>
      </c>
      <c r="M3868" t="e">
        <f t="shared" si="120"/>
        <v>#VALUE!</v>
      </c>
      <c r="N3868" t="e">
        <f t="shared" si="121"/>
        <v>#VALUE!</v>
      </c>
    </row>
    <row r="3869" spans="12:14">
      <c r="L3869">
        <v>3862</v>
      </c>
      <c r="M3869" t="e">
        <f t="shared" si="120"/>
        <v>#VALUE!</v>
      </c>
      <c r="N3869" t="e">
        <f t="shared" si="121"/>
        <v>#VALUE!</v>
      </c>
    </row>
    <row r="3870" spans="12:14">
      <c r="L3870">
        <v>3863</v>
      </c>
      <c r="M3870" t="e">
        <f t="shared" si="120"/>
        <v>#VALUE!</v>
      </c>
      <c r="N3870" t="e">
        <f t="shared" si="121"/>
        <v>#VALUE!</v>
      </c>
    </row>
    <row r="3871" spans="12:14">
      <c r="L3871">
        <v>3864</v>
      </c>
      <c r="M3871" t="e">
        <f t="shared" si="120"/>
        <v>#VALUE!</v>
      </c>
      <c r="N3871" t="e">
        <f t="shared" si="121"/>
        <v>#VALUE!</v>
      </c>
    </row>
    <row r="3872" spans="12:14">
      <c r="L3872">
        <v>3865</v>
      </c>
      <c r="M3872" t="e">
        <f t="shared" si="120"/>
        <v>#VALUE!</v>
      </c>
      <c r="N3872" t="e">
        <f t="shared" si="121"/>
        <v>#VALUE!</v>
      </c>
    </row>
    <row r="3873" spans="12:14">
      <c r="L3873">
        <v>3866</v>
      </c>
      <c r="M3873" t="e">
        <f t="shared" si="120"/>
        <v>#VALUE!</v>
      </c>
      <c r="N3873" t="e">
        <f t="shared" si="121"/>
        <v>#VALUE!</v>
      </c>
    </row>
    <row r="3874" spans="12:14">
      <c r="L3874">
        <v>3867</v>
      </c>
      <c r="M3874" t="e">
        <f t="shared" si="120"/>
        <v>#VALUE!</v>
      </c>
      <c r="N3874" t="e">
        <f t="shared" si="121"/>
        <v>#VALUE!</v>
      </c>
    </row>
    <row r="3875" spans="12:14">
      <c r="L3875">
        <v>3868</v>
      </c>
      <c r="M3875" t="e">
        <f t="shared" si="120"/>
        <v>#VALUE!</v>
      </c>
      <c r="N3875" t="e">
        <f t="shared" si="121"/>
        <v>#VALUE!</v>
      </c>
    </row>
    <row r="3876" spans="12:14">
      <c r="L3876">
        <v>3869</v>
      </c>
      <c r="M3876" t="e">
        <f t="shared" si="120"/>
        <v>#VALUE!</v>
      </c>
      <c r="N3876" t="e">
        <f t="shared" si="121"/>
        <v>#VALUE!</v>
      </c>
    </row>
    <row r="3877" spans="12:14">
      <c r="L3877">
        <v>3870</v>
      </c>
      <c r="M3877" t="e">
        <f t="shared" si="120"/>
        <v>#VALUE!</v>
      </c>
      <c r="N3877" t="e">
        <f t="shared" si="121"/>
        <v>#VALUE!</v>
      </c>
    </row>
    <row r="3878" spans="12:14">
      <c r="L3878">
        <v>3871</v>
      </c>
      <c r="M3878" t="e">
        <f t="shared" si="120"/>
        <v>#VALUE!</v>
      </c>
      <c r="N3878" t="e">
        <f t="shared" si="121"/>
        <v>#VALUE!</v>
      </c>
    </row>
    <row r="3879" spans="12:14">
      <c r="L3879">
        <v>3872</v>
      </c>
      <c r="M3879" t="e">
        <f t="shared" si="120"/>
        <v>#VALUE!</v>
      </c>
      <c r="N3879" t="e">
        <f t="shared" si="121"/>
        <v>#VALUE!</v>
      </c>
    </row>
    <row r="3880" spans="12:14">
      <c r="L3880">
        <v>3873</v>
      </c>
      <c r="M3880" t="e">
        <f t="shared" si="120"/>
        <v>#VALUE!</v>
      </c>
      <c r="N3880" t="e">
        <f t="shared" si="121"/>
        <v>#VALUE!</v>
      </c>
    </row>
    <row r="3881" spans="12:14">
      <c r="L3881">
        <v>3874</v>
      </c>
      <c r="M3881" t="e">
        <f t="shared" si="120"/>
        <v>#VALUE!</v>
      </c>
      <c r="N3881" t="e">
        <f t="shared" si="121"/>
        <v>#VALUE!</v>
      </c>
    </row>
    <row r="3882" spans="12:14">
      <c r="L3882">
        <v>3875</v>
      </c>
      <c r="M3882" t="e">
        <f t="shared" si="120"/>
        <v>#VALUE!</v>
      </c>
      <c r="N3882" t="e">
        <f t="shared" si="121"/>
        <v>#VALUE!</v>
      </c>
    </row>
    <row r="3883" spans="12:14">
      <c r="L3883">
        <v>3876</v>
      </c>
      <c r="M3883" t="e">
        <f t="shared" si="120"/>
        <v>#VALUE!</v>
      </c>
      <c r="N3883" t="e">
        <f t="shared" si="121"/>
        <v>#VALUE!</v>
      </c>
    </row>
    <row r="3884" spans="12:14">
      <c r="L3884">
        <v>3877</v>
      </c>
      <c r="M3884" t="e">
        <f t="shared" si="120"/>
        <v>#VALUE!</v>
      </c>
      <c r="N3884" t="e">
        <f t="shared" si="121"/>
        <v>#VALUE!</v>
      </c>
    </row>
    <row r="3885" spans="12:14">
      <c r="L3885">
        <v>3878</v>
      </c>
      <c r="M3885" t="e">
        <f t="shared" si="120"/>
        <v>#VALUE!</v>
      </c>
      <c r="N3885" t="e">
        <f t="shared" si="121"/>
        <v>#VALUE!</v>
      </c>
    </row>
    <row r="3886" spans="12:14">
      <c r="L3886">
        <v>3879</v>
      </c>
      <c r="M3886" t="e">
        <f t="shared" si="120"/>
        <v>#VALUE!</v>
      </c>
      <c r="N3886" t="e">
        <f t="shared" si="121"/>
        <v>#VALUE!</v>
      </c>
    </row>
    <row r="3887" spans="12:14">
      <c r="L3887">
        <v>3880</v>
      </c>
      <c r="M3887" t="e">
        <f t="shared" si="120"/>
        <v>#VALUE!</v>
      </c>
      <c r="N3887" t="e">
        <f t="shared" si="121"/>
        <v>#VALUE!</v>
      </c>
    </row>
    <row r="3888" spans="12:14">
      <c r="L3888">
        <v>3881</v>
      </c>
      <c r="M3888" t="e">
        <f t="shared" si="120"/>
        <v>#VALUE!</v>
      </c>
      <c r="N3888" t="e">
        <f t="shared" si="121"/>
        <v>#VALUE!</v>
      </c>
    </row>
    <row r="3889" spans="12:14">
      <c r="L3889">
        <v>3882</v>
      </c>
      <c r="M3889" t="e">
        <f t="shared" si="120"/>
        <v>#VALUE!</v>
      </c>
      <c r="N3889" t="e">
        <f t="shared" si="121"/>
        <v>#VALUE!</v>
      </c>
    </row>
    <row r="3890" spans="12:14">
      <c r="L3890">
        <v>3883</v>
      </c>
      <c r="M3890" t="e">
        <f t="shared" si="120"/>
        <v>#VALUE!</v>
      </c>
      <c r="N3890" t="e">
        <f t="shared" si="121"/>
        <v>#VALUE!</v>
      </c>
    </row>
    <row r="3891" spans="12:14">
      <c r="L3891">
        <v>3884</v>
      </c>
      <c r="M3891" t="e">
        <f t="shared" si="120"/>
        <v>#VALUE!</v>
      </c>
      <c r="N3891" t="e">
        <f t="shared" si="121"/>
        <v>#VALUE!</v>
      </c>
    </row>
    <row r="3892" spans="12:14">
      <c r="L3892">
        <v>3885</v>
      </c>
      <c r="M3892" t="e">
        <f t="shared" si="120"/>
        <v>#VALUE!</v>
      </c>
      <c r="N3892" t="e">
        <f t="shared" si="121"/>
        <v>#VALUE!</v>
      </c>
    </row>
    <row r="3893" spans="12:14">
      <c r="L3893">
        <v>3886</v>
      </c>
      <c r="M3893" t="e">
        <f t="shared" si="120"/>
        <v>#VALUE!</v>
      </c>
      <c r="N3893" t="e">
        <f t="shared" si="121"/>
        <v>#VALUE!</v>
      </c>
    </row>
    <row r="3894" spans="12:14">
      <c r="L3894">
        <v>3887</v>
      </c>
      <c r="M3894" t="e">
        <f t="shared" si="120"/>
        <v>#VALUE!</v>
      </c>
      <c r="N3894" t="e">
        <f t="shared" si="121"/>
        <v>#VALUE!</v>
      </c>
    </row>
    <row r="3895" spans="12:14">
      <c r="L3895">
        <v>3888</v>
      </c>
      <c r="M3895" t="e">
        <f t="shared" si="120"/>
        <v>#VALUE!</v>
      </c>
      <c r="N3895" t="e">
        <f t="shared" si="121"/>
        <v>#VALUE!</v>
      </c>
    </row>
    <row r="3896" spans="12:14">
      <c r="L3896">
        <v>3889</v>
      </c>
      <c r="M3896" t="e">
        <f t="shared" si="120"/>
        <v>#VALUE!</v>
      </c>
      <c r="N3896" t="e">
        <f t="shared" si="121"/>
        <v>#VALUE!</v>
      </c>
    </row>
    <row r="3897" spans="12:14">
      <c r="L3897">
        <v>3890</v>
      </c>
      <c r="M3897" t="e">
        <f t="shared" si="120"/>
        <v>#VALUE!</v>
      </c>
      <c r="N3897" t="e">
        <f t="shared" si="121"/>
        <v>#VALUE!</v>
      </c>
    </row>
    <row r="3898" spans="12:14">
      <c r="L3898">
        <v>3891</v>
      </c>
      <c r="M3898" t="e">
        <f t="shared" si="120"/>
        <v>#VALUE!</v>
      </c>
      <c r="N3898" t="e">
        <f t="shared" si="121"/>
        <v>#VALUE!</v>
      </c>
    </row>
    <row r="3899" spans="12:14">
      <c r="L3899">
        <v>3892</v>
      </c>
      <c r="M3899" t="e">
        <f t="shared" si="120"/>
        <v>#VALUE!</v>
      </c>
      <c r="N3899" t="e">
        <f t="shared" si="121"/>
        <v>#VALUE!</v>
      </c>
    </row>
    <row r="3900" spans="12:14">
      <c r="L3900">
        <v>3893</v>
      </c>
      <c r="M3900" t="e">
        <f t="shared" si="120"/>
        <v>#VALUE!</v>
      </c>
      <c r="N3900" t="e">
        <f t="shared" si="121"/>
        <v>#VALUE!</v>
      </c>
    </row>
    <row r="3901" spans="12:14">
      <c r="L3901">
        <v>3894</v>
      </c>
      <c r="M3901" t="e">
        <f t="shared" si="120"/>
        <v>#VALUE!</v>
      </c>
      <c r="N3901" t="e">
        <f t="shared" si="121"/>
        <v>#VALUE!</v>
      </c>
    </row>
    <row r="3902" spans="12:14">
      <c r="L3902">
        <v>3895</v>
      </c>
      <c r="M3902" t="e">
        <f t="shared" si="120"/>
        <v>#VALUE!</v>
      </c>
      <c r="N3902" t="e">
        <f t="shared" si="121"/>
        <v>#VALUE!</v>
      </c>
    </row>
    <row r="3903" spans="12:14">
      <c r="L3903">
        <v>3896</v>
      </c>
      <c r="M3903" t="e">
        <f t="shared" si="120"/>
        <v>#VALUE!</v>
      </c>
      <c r="N3903" t="e">
        <f t="shared" si="121"/>
        <v>#VALUE!</v>
      </c>
    </row>
    <row r="3904" spans="12:14">
      <c r="L3904">
        <v>3897</v>
      </c>
      <c r="M3904" t="e">
        <f t="shared" si="120"/>
        <v>#VALUE!</v>
      </c>
      <c r="N3904" t="e">
        <f t="shared" si="121"/>
        <v>#VALUE!</v>
      </c>
    </row>
    <row r="3905" spans="12:14">
      <c r="L3905">
        <v>3898</v>
      </c>
      <c r="M3905" t="e">
        <f t="shared" si="120"/>
        <v>#VALUE!</v>
      </c>
      <c r="N3905" t="e">
        <f t="shared" si="121"/>
        <v>#VALUE!</v>
      </c>
    </row>
    <row r="3906" spans="12:14">
      <c r="L3906">
        <v>3899</v>
      </c>
      <c r="M3906" t="e">
        <f t="shared" si="120"/>
        <v>#VALUE!</v>
      </c>
      <c r="N3906" t="e">
        <f t="shared" si="121"/>
        <v>#VALUE!</v>
      </c>
    </row>
    <row r="3907" spans="12:14">
      <c r="L3907">
        <v>3900</v>
      </c>
      <c r="M3907" t="e">
        <f t="shared" si="120"/>
        <v>#VALUE!</v>
      </c>
      <c r="N3907" t="e">
        <f t="shared" si="121"/>
        <v>#VALUE!</v>
      </c>
    </row>
    <row r="3908" spans="12:14">
      <c r="L3908">
        <v>3901</v>
      </c>
      <c r="M3908" t="e">
        <f t="shared" si="120"/>
        <v>#VALUE!</v>
      </c>
      <c r="N3908" t="e">
        <f t="shared" si="121"/>
        <v>#VALUE!</v>
      </c>
    </row>
    <row r="3909" spans="12:14">
      <c r="L3909">
        <v>3902</v>
      </c>
      <c r="M3909" t="e">
        <f t="shared" si="120"/>
        <v>#VALUE!</v>
      </c>
      <c r="N3909" t="e">
        <f t="shared" si="121"/>
        <v>#VALUE!</v>
      </c>
    </row>
    <row r="3910" spans="12:14">
      <c r="L3910">
        <v>3903</v>
      </c>
      <c r="M3910" t="e">
        <f t="shared" si="120"/>
        <v>#VALUE!</v>
      </c>
      <c r="N3910" t="e">
        <f t="shared" si="121"/>
        <v>#VALUE!</v>
      </c>
    </row>
    <row r="3911" spans="12:14">
      <c r="L3911">
        <v>3904</v>
      </c>
      <c r="M3911" t="e">
        <f t="shared" si="120"/>
        <v>#VALUE!</v>
      </c>
      <c r="N3911" t="e">
        <f t="shared" si="121"/>
        <v>#VALUE!</v>
      </c>
    </row>
    <row r="3912" spans="12:14">
      <c r="L3912">
        <v>3905</v>
      </c>
      <c r="M3912" t="e">
        <f t="shared" ref="M3912:M3975" si="122">HYPGEOMDIST(L3912,$C$9,$B$9,$A$9)</f>
        <v>#VALUE!</v>
      </c>
      <c r="N3912" t="e">
        <f t="shared" si="121"/>
        <v>#VALUE!</v>
      </c>
    </row>
    <row r="3913" spans="12:14">
      <c r="L3913">
        <v>3906</v>
      </c>
      <c r="M3913" t="e">
        <f t="shared" si="122"/>
        <v>#VALUE!</v>
      </c>
      <c r="N3913" t="e">
        <f t="shared" ref="N3913:N3976" si="123">N3912+M3912</f>
        <v>#VALUE!</v>
      </c>
    </row>
    <row r="3914" spans="12:14">
      <c r="L3914">
        <v>3907</v>
      </c>
      <c r="M3914" t="e">
        <f t="shared" si="122"/>
        <v>#VALUE!</v>
      </c>
      <c r="N3914" t="e">
        <f t="shared" si="123"/>
        <v>#VALUE!</v>
      </c>
    </row>
    <row r="3915" spans="12:14">
      <c r="L3915">
        <v>3908</v>
      </c>
      <c r="M3915" t="e">
        <f t="shared" si="122"/>
        <v>#VALUE!</v>
      </c>
      <c r="N3915" t="e">
        <f t="shared" si="123"/>
        <v>#VALUE!</v>
      </c>
    </row>
    <row r="3916" spans="12:14">
      <c r="L3916">
        <v>3909</v>
      </c>
      <c r="M3916" t="e">
        <f t="shared" si="122"/>
        <v>#VALUE!</v>
      </c>
      <c r="N3916" t="e">
        <f t="shared" si="123"/>
        <v>#VALUE!</v>
      </c>
    </row>
    <row r="3917" spans="12:14">
      <c r="L3917">
        <v>3910</v>
      </c>
      <c r="M3917" t="e">
        <f t="shared" si="122"/>
        <v>#VALUE!</v>
      </c>
      <c r="N3917" t="e">
        <f t="shared" si="123"/>
        <v>#VALUE!</v>
      </c>
    </row>
    <row r="3918" spans="12:14">
      <c r="L3918">
        <v>3911</v>
      </c>
      <c r="M3918" t="e">
        <f t="shared" si="122"/>
        <v>#VALUE!</v>
      </c>
      <c r="N3918" t="e">
        <f t="shared" si="123"/>
        <v>#VALUE!</v>
      </c>
    </row>
    <row r="3919" spans="12:14">
      <c r="L3919">
        <v>3912</v>
      </c>
      <c r="M3919" t="e">
        <f t="shared" si="122"/>
        <v>#VALUE!</v>
      </c>
      <c r="N3919" t="e">
        <f t="shared" si="123"/>
        <v>#VALUE!</v>
      </c>
    </row>
    <row r="3920" spans="12:14">
      <c r="L3920">
        <v>3913</v>
      </c>
      <c r="M3920" t="e">
        <f t="shared" si="122"/>
        <v>#VALUE!</v>
      </c>
      <c r="N3920" t="e">
        <f t="shared" si="123"/>
        <v>#VALUE!</v>
      </c>
    </row>
    <row r="3921" spans="12:14">
      <c r="L3921">
        <v>3914</v>
      </c>
      <c r="M3921" t="e">
        <f t="shared" si="122"/>
        <v>#VALUE!</v>
      </c>
      <c r="N3921" t="e">
        <f t="shared" si="123"/>
        <v>#VALUE!</v>
      </c>
    </row>
    <row r="3922" spans="12:14">
      <c r="L3922">
        <v>3915</v>
      </c>
      <c r="M3922" t="e">
        <f t="shared" si="122"/>
        <v>#VALUE!</v>
      </c>
      <c r="N3922" t="e">
        <f t="shared" si="123"/>
        <v>#VALUE!</v>
      </c>
    </row>
    <row r="3923" spans="12:14">
      <c r="L3923">
        <v>3916</v>
      </c>
      <c r="M3923" t="e">
        <f t="shared" si="122"/>
        <v>#VALUE!</v>
      </c>
      <c r="N3923" t="e">
        <f t="shared" si="123"/>
        <v>#VALUE!</v>
      </c>
    </row>
    <row r="3924" spans="12:14">
      <c r="L3924">
        <v>3917</v>
      </c>
      <c r="M3924" t="e">
        <f t="shared" si="122"/>
        <v>#VALUE!</v>
      </c>
      <c r="N3924" t="e">
        <f t="shared" si="123"/>
        <v>#VALUE!</v>
      </c>
    </row>
    <row r="3925" spans="12:14">
      <c r="L3925">
        <v>3918</v>
      </c>
      <c r="M3925" t="e">
        <f t="shared" si="122"/>
        <v>#VALUE!</v>
      </c>
      <c r="N3925" t="e">
        <f t="shared" si="123"/>
        <v>#VALUE!</v>
      </c>
    </row>
    <row r="3926" spans="12:14">
      <c r="L3926">
        <v>3919</v>
      </c>
      <c r="M3926" t="e">
        <f t="shared" si="122"/>
        <v>#VALUE!</v>
      </c>
      <c r="N3926" t="e">
        <f t="shared" si="123"/>
        <v>#VALUE!</v>
      </c>
    </row>
    <row r="3927" spans="12:14">
      <c r="L3927">
        <v>3920</v>
      </c>
      <c r="M3927" t="e">
        <f t="shared" si="122"/>
        <v>#VALUE!</v>
      </c>
      <c r="N3927" t="e">
        <f t="shared" si="123"/>
        <v>#VALUE!</v>
      </c>
    </row>
    <row r="3928" spans="12:14">
      <c r="L3928">
        <v>3921</v>
      </c>
      <c r="M3928" t="e">
        <f t="shared" si="122"/>
        <v>#VALUE!</v>
      </c>
      <c r="N3928" t="e">
        <f t="shared" si="123"/>
        <v>#VALUE!</v>
      </c>
    </row>
    <row r="3929" spans="12:14">
      <c r="L3929">
        <v>3922</v>
      </c>
      <c r="M3929" t="e">
        <f t="shared" si="122"/>
        <v>#VALUE!</v>
      </c>
      <c r="N3929" t="e">
        <f t="shared" si="123"/>
        <v>#VALUE!</v>
      </c>
    </row>
    <row r="3930" spans="12:14">
      <c r="L3930">
        <v>3923</v>
      </c>
      <c r="M3930" t="e">
        <f t="shared" si="122"/>
        <v>#VALUE!</v>
      </c>
      <c r="N3930" t="e">
        <f t="shared" si="123"/>
        <v>#VALUE!</v>
      </c>
    </row>
    <row r="3931" spans="12:14">
      <c r="L3931">
        <v>3924</v>
      </c>
      <c r="M3931" t="e">
        <f t="shared" si="122"/>
        <v>#VALUE!</v>
      </c>
      <c r="N3931" t="e">
        <f t="shared" si="123"/>
        <v>#VALUE!</v>
      </c>
    </row>
    <row r="3932" spans="12:14">
      <c r="L3932">
        <v>3925</v>
      </c>
      <c r="M3932" t="e">
        <f t="shared" si="122"/>
        <v>#VALUE!</v>
      </c>
      <c r="N3932" t="e">
        <f t="shared" si="123"/>
        <v>#VALUE!</v>
      </c>
    </row>
    <row r="3933" spans="12:14">
      <c r="L3933">
        <v>3926</v>
      </c>
      <c r="M3933" t="e">
        <f t="shared" si="122"/>
        <v>#VALUE!</v>
      </c>
      <c r="N3933" t="e">
        <f t="shared" si="123"/>
        <v>#VALUE!</v>
      </c>
    </row>
    <row r="3934" spans="12:14">
      <c r="L3934">
        <v>3927</v>
      </c>
      <c r="M3934" t="e">
        <f t="shared" si="122"/>
        <v>#VALUE!</v>
      </c>
      <c r="N3934" t="e">
        <f t="shared" si="123"/>
        <v>#VALUE!</v>
      </c>
    </row>
    <row r="3935" spans="12:14">
      <c r="L3935">
        <v>3928</v>
      </c>
      <c r="M3935" t="e">
        <f t="shared" si="122"/>
        <v>#VALUE!</v>
      </c>
      <c r="N3935" t="e">
        <f t="shared" si="123"/>
        <v>#VALUE!</v>
      </c>
    </row>
    <row r="3936" spans="12:14">
      <c r="L3936">
        <v>3929</v>
      </c>
      <c r="M3936" t="e">
        <f t="shared" si="122"/>
        <v>#VALUE!</v>
      </c>
      <c r="N3936" t="e">
        <f t="shared" si="123"/>
        <v>#VALUE!</v>
      </c>
    </row>
    <row r="3937" spans="12:14">
      <c r="L3937">
        <v>3930</v>
      </c>
      <c r="M3937" t="e">
        <f t="shared" si="122"/>
        <v>#VALUE!</v>
      </c>
      <c r="N3937" t="e">
        <f t="shared" si="123"/>
        <v>#VALUE!</v>
      </c>
    </row>
    <row r="3938" spans="12:14">
      <c r="L3938">
        <v>3931</v>
      </c>
      <c r="M3938" t="e">
        <f t="shared" si="122"/>
        <v>#VALUE!</v>
      </c>
      <c r="N3938" t="e">
        <f t="shared" si="123"/>
        <v>#VALUE!</v>
      </c>
    </row>
    <row r="3939" spans="12:14">
      <c r="L3939">
        <v>3932</v>
      </c>
      <c r="M3939" t="e">
        <f t="shared" si="122"/>
        <v>#VALUE!</v>
      </c>
      <c r="N3939" t="e">
        <f t="shared" si="123"/>
        <v>#VALUE!</v>
      </c>
    </row>
    <row r="3940" spans="12:14">
      <c r="L3940">
        <v>3933</v>
      </c>
      <c r="M3940" t="e">
        <f t="shared" si="122"/>
        <v>#VALUE!</v>
      </c>
      <c r="N3940" t="e">
        <f t="shared" si="123"/>
        <v>#VALUE!</v>
      </c>
    </row>
    <row r="3941" spans="12:14">
      <c r="L3941">
        <v>3934</v>
      </c>
      <c r="M3941" t="e">
        <f t="shared" si="122"/>
        <v>#VALUE!</v>
      </c>
      <c r="N3941" t="e">
        <f t="shared" si="123"/>
        <v>#VALUE!</v>
      </c>
    </row>
    <row r="3942" spans="12:14">
      <c r="L3942">
        <v>3935</v>
      </c>
      <c r="M3942" t="e">
        <f t="shared" si="122"/>
        <v>#VALUE!</v>
      </c>
      <c r="N3942" t="e">
        <f t="shared" si="123"/>
        <v>#VALUE!</v>
      </c>
    </row>
    <row r="3943" spans="12:14">
      <c r="L3943">
        <v>3936</v>
      </c>
      <c r="M3943" t="e">
        <f t="shared" si="122"/>
        <v>#VALUE!</v>
      </c>
      <c r="N3943" t="e">
        <f t="shared" si="123"/>
        <v>#VALUE!</v>
      </c>
    </row>
    <row r="3944" spans="12:14">
      <c r="L3944">
        <v>3937</v>
      </c>
      <c r="M3944" t="e">
        <f t="shared" si="122"/>
        <v>#VALUE!</v>
      </c>
      <c r="N3944" t="e">
        <f t="shared" si="123"/>
        <v>#VALUE!</v>
      </c>
    </row>
    <row r="3945" spans="12:14">
      <c r="L3945">
        <v>3938</v>
      </c>
      <c r="M3945" t="e">
        <f t="shared" si="122"/>
        <v>#VALUE!</v>
      </c>
      <c r="N3945" t="e">
        <f t="shared" si="123"/>
        <v>#VALUE!</v>
      </c>
    </row>
    <row r="3946" spans="12:14">
      <c r="L3946">
        <v>3939</v>
      </c>
      <c r="M3946" t="e">
        <f t="shared" si="122"/>
        <v>#VALUE!</v>
      </c>
      <c r="N3946" t="e">
        <f t="shared" si="123"/>
        <v>#VALUE!</v>
      </c>
    </row>
    <row r="3947" spans="12:14">
      <c r="L3947">
        <v>3940</v>
      </c>
      <c r="M3947" t="e">
        <f t="shared" si="122"/>
        <v>#VALUE!</v>
      </c>
      <c r="N3947" t="e">
        <f t="shared" si="123"/>
        <v>#VALUE!</v>
      </c>
    </row>
    <row r="3948" spans="12:14">
      <c r="L3948">
        <v>3941</v>
      </c>
      <c r="M3948" t="e">
        <f t="shared" si="122"/>
        <v>#VALUE!</v>
      </c>
      <c r="N3948" t="e">
        <f t="shared" si="123"/>
        <v>#VALUE!</v>
      </c>
    </row>
    <row r="3949" spans="12:14">
      <c r="L3949">
        <v>3942</v>
      </c>
      <c r="M3949" t="e">
        <f t="shared" si="122"/>
        <v>#VALUE!</v>
      </c>
      <c r="N3949" t="e">
        <f t="shared" si="123"/>
        <v>#VALUE!</v>
      </c>
    </row>
    <row r="3950" spans="12:14">
      <c r="L3950">
        <v>3943</v>
      </c>
      <c r="M3950" t="e">
        <f t="shared" si="122"/>
        <v>#VALUE!</v>
      </c>
      <c r="N3950" t="e">
        <f t="shared" si="123"/>
        <v>#VALUE!</v>
      </c>
    </row>
    <row r="3951" spans="12:14">
      <c r="L3951">
        <v>3944</v>
      </c>
      <c r="M3951" t="e">
        <f t="shared" si="122"/>
        <v>#VALUE!</v>
      </c>
      <c r="N3951" t="e">
        <f t="shared" si="123"/>
        <v>#VALUE!</v>
      </c>
    </row>
    <row r="3952" spans="12:14">
      <c r="L3952">
        <v>3945</v>
      </c>
      <c r="M3952" t="e">
        <f t="shared" si="122"/>
        <v>#VALUE!</v>
      </c>
      <c r="N3952" t="e">
        <f t="shared" si="123"/>
        <v>#VALUE!</v>
      </c>
    </row>
    <row r="3953" spans="12:14">
      <c r="L3953">
        <v>3946</v>
      </c>
      <c r="M3953" t="e">
        <f t="shared" si="122"/>
        <v>#VALUE!</v>
      </c>
      <c r="N3953" t="e">
        <f t="shared" si="123"/>
        <v>#VALUE!</v>
      </c>
    </row>
    <row r="3954" spans="12:14">
      <c r="L3954">
        <v>3947</v>
      </c>
      <c r="M3954" t="e">
        <f t="shared" si="122"/>
        <v>#VALUE!</v>
      </c>
      <c r="N3954" t="e">
        <f t="shared" si="123"/>
        <v>#VALUE!</v>
      </c>
    </row>
    <row r="3955" spans="12:14">
      <c r="L3955">
        <v>3948</v>
      </c>
      <c r="M3955" t="e">
        <f t="shared" si="122"/>
        <v>#VALUE!</v>
      </c>
      <c r="N3955" t="e">
        <f t="shared" si="123"/>
        <v>#VALUE!</v>
      </c>
    </row>
    <row r="3956" spans="12:14">
      <c r="L3956">
        <v>3949</v>
      </c>
      <c r="M3956" t="e">
        <f t="shared" si="122"/>
        <v>#VALUE!</v>
      </c>
      <c r="N3956" t="e">
        <f t="shared" si="123"/>
        <v>#VALUE!</v>
      </c>
    </row>
    <row r="3957" spans="12:14">
      <c r="L3957">
        <v>3950</v>
      </c>
      <c r="M3957" t="e">
        <f t="shared" si="122"/>
        <v>#VALUE!</v>
      </c>
      <c r="N3957" t="e">
        <f t="shared" si="123"/>
        <v>#VALUE!</v>
      </c>
    </row>
    <row r="3958" spans="12:14">
      <c r="L3958">
        <v>3951</v>
      </c>
      <c r="M3958" t="e">
        <f t="shared" si="122"/>
        <v>#VALUE!</v>
      </c>
      <c r="N3958" t="e">
        <f t="shared" si="123"/>
        <v>#VALUE!</v>
      </c>
    </row>
    <row r="3959" spans="12:14">
      <c r="L3959">
        <v>3952</v>
      </c>
      <c r="M3959" t="e">
        <f t="shared" si="122"/>
        <v>#VALUE!</v>
      </c>
      <c r="N3959" t="e">
        <f t="shared" si="123"/>
        <v>#VALUE!</v>
      </c>
    </row>
    <row r="3960" spans="12:14">
      <c r="L3960">
        <v>3953</v>
      </c>
      <c r="M3960" t="e">
        <f t="shared" si="122"/>
        <v>#VALUE!</v>
      </c>
      <c r="N3960" t="e">
        <f t="shared" si="123"/>
        <v>#VALUE!</v>
      </c>
    </row>
    <row r="3961" spans="12:14">
      <c r="L3961">
        <v>3954</v>
      </c>
      <c r="M3961" t="e">
        <f t="shared" si="122"/>
        <v>#VALUE!</v>
      </c>
      <c r="N3961" t="e">
        <f t="shared" si="123"/>
        <v>#VALUE!</v>
      </c>
    </row>
    <row r="3962" spans="12:14">
      <c r="L3962">
        <v>3955</v>
      </c>
      <c r="M3962" t="e">
        <f t="shared" si="122"/>
        <v>#VALUE!</v>
      </c>
      <c r="N3962" t="e">
        <f t="shared" si="123"/>
        <v>#VALUE!</v>
      </c>
    </row>
    <row r="3963" spans="12:14">
      <c r="L3963">
        <v>3956</v>
      </c>
      <c r="M3963" t="e">
        <f t="shared" si="122"/>
        <v>#VALUE!</v>
      </c>
      <c r="N3963" t="e">
        <f t="shared" si="123"/>
        <v>#VALUE!</v>
      </c>
    </row>
    <row r="3964" spans="12:14">
      <c r="L3964">
        <v>3957</v>
      </c>
      <c r="M3964" t="e">
        <f t="shared" si="122"/>
        <v>#VALUE!</v>
      </c>
      <c r="N3964" t="e">
        <f t="shared" si="123"/>
        <v>#VALUE!</v>
      </c>
    </row>
    <row r="3965" spans="12:14">
      <c r="L3965">
        <v>3958</v>
      </c>
      <c r="M3965" t="e">
        <f t="shared" si="122"/>
        <v>#VALUE!</v>
      </c>
      <c r="N3965" t="e">
        <f t="shared" si="123"/>
        <v>#VALUE!</v>
      </c>
    </row>
    <row r="3966" spans="12:14">
      <c r="L3966">
        <v>3959</v>
      </c>
      <c r="M3966" t="e">
        <f t="shared" si="122"/>
        <v>#VALUE!</v>
      </c>
      <c r="N3966" t="e">
        <f t="shared" si="123"/>
        <v>#VALUE!</v>
      </c>
    </row>
    <row r="3967" spans="12:14">
      <c r="L3967">
        <v>3960</v>
      </c>
      <c r="M3967" t="e">
        <f t="shared" si="122"/>
        <v>#VALUE!</v>
      </c>
      <c r="N3967" t="e">
        <f t="shared" si="123"/>
        <v>#VALUE!</v>
      </c>
    </row>
    <row r="3968" spans="12:14">
      <c r="L3968">
        <v>3961</v>
      </c>
      <c r="M3968" t="e">
        <f t="shared" si="122"/>
        <v>#VALUE!</v>
      </c>
      <c r="N3968" t="e">
        <f t="shared" si="123"/>
        <v>#VALUE!</v>
      </c>
    </row>
    <row r="3969" spans="12:14">
      <c r="L3969">
        <v>3962</v>
      </c>
      <c r="M3969" t="e">
        <f t="shared" si="122"/>
        <v>#VALUE!</v>
      </c>
      <c r="N3969" t="e">
        <f t="shared" si="123"/>
        <v>#VALUE!</v>
      </c>
    </row>
    <row r="3970" spans="12:14">
      <c r="L3970">
        <v>3963</v>
      </c>
      <c r="M3970" t="e">
        <f t="shared" si="122"/>
        <v>#VALUE!</v>
      </c>
      <c r="N3970" t="e">
        <f t="shared" si="123"/>
        <v>#VALUE!</v>
      </c>
    </row>
    <row r="3971" spans="12:14">
      <c r="L3971">
        <v>3964</v>
      </c>
      <c r="M3971" t="e">
        <f t="shared" si="122"/>
        <v>#VALUE!</v>
      </c>
      <c r="N3971" t="e">
        <f t="shared" si="123"/>
        <v>#VALUE!</v>
      </c>
    </row>
    <row r="3972" spans="12:14">
      <c r="L3972">
        <v>3965</v>
      </c>
      <c r="M3972" t="e">
        <f t="shared" si="122"/>
        <v>#VALUE!</v>
      </c>
      <c r="N3972" t="e">
        <f t="shared" si="123"/>
        <v>#VALUE!</v>
      </c>
    </row>
    <row r="3973" spans="12:14">
      <c r="L3973">
        <v>3966</v>
      </c>
      <c r="M3973" t="e">
        <f t="shared" si="122"/>
        <v>#VALUE!</v>
      </c>
      <c r="N3973" t="e">
        <f t="shared" si="123"/>
        <v>#VALUE!</v>
      </c>
    </row>
    <row r="3974" spans="12:14">
      <c r="L3974">
        <v>3967</v>
      </c>
      <c r="M3974" t="e">
        <f t="shared" si="122"/>
        <v>#VALUE!</v>
      </c>
      <c r="N3974" t="e">
        <f t="shared" si="123"/>
        <v>#VALUE!</v>
      </c>
    </row>
    <row r="3975" spans="12:14">
      <c r="L3975">
        <v>3968</v>
      </c>
      <c r="M3975" t="e">
        <f t="shared" si="122"/>
        <v>#VALUE!</v>
      </c>
      <c r="N3975" t="e">
        <f t="shared" si="123"/>
        <v>#VALUE!</v>
      </c>
    </row>
    <row r="3976" spans="12:14">
      <c r="L3976">
        <v>3969</v>
      </c>
      <c r="M3976" t="e">
        <f t="shared" ref="M3976:M4039" si="124">HYPGEOMDIST(L3976,$C$9,$B$9,$A$9)</f>
        <v>#VALUE!</v>
      </c>
      <c r="N3976" t="e">
        <f t="shared" si="123"/>
        <v>#VALUE!</v>
      </c>
    </row>
    <row r="3977" spans="12:14">
      <c r="L3977">
        <v>3970</v>
      </c>
      <c r="M3977" t="e">
        <f t="shared" si="124"/>
        <v>#VALUE!</v>
      </c>
      <c r="N3977" t="e">
        <f t="shared" ref="N3977:N4040" si="125">N3976+M3976</f>
        <v>#VALUE!</v>
      </c>
    </row>
    <row r="3978" spans="12:14">
      <c r="L3978">
        <v>3971</v>
      </c>
      <c r="M3978" t="e">
        <f t="shared" si="124"/>
        <v>#VALUE!</v>
      </c>
      <c r="N3978" t="e">
        <f t="shared" si="125"/>
        <v>#VALUE!</v>
      </c>
    </row>
    <row r="3979" spans="12:14">
      <c r="L3979">
        <v>3972</v>
      </c>
      <c r="M3979" t="e">
        <f t="shared" si="124"/>
        <v>#VALUE!</v>
      </c>
      <c r="N3979" t="e">
        <f t="shared" si="125"/>
        <v>#VALUE!</v>
      </c>
    </row>
    <row r="3980" spans="12:14">
      <c r="L3980">
        <v>3973</v>
      </c>
      <c r="M3980" t="e">
        <f t="shared" si="124"/>
        <v>#VALUE!</v>
      </c>
      <c r="N3980" t="e">
        <f t="shared" si="125"/>
        <v>#VALUE!</v>
      </c>
    </row>
    <row r="3981" spans="12:14">
      <c r="L3981">
        <v>3974</v>
      </c>
      <c r="M3981" t="e">
        <f t="shared" si="124"/>
        <v>#VALUE!</v>
      </c>
      <c r="N3981" t="e">
        <f t="shared" si="125"/>
        <v>#VALUE!</v>
      </c>
    </row>
    <row r="3982" spans="12:14">
      <c r="L3982">
        <v>3975</v>
      </c>
      <c r="M3982" t="e">
        <f t="shared" si="124"/>
        <v>#VALUE!</v>
      </c>
      <c r="N3982" t="e">
        <f t="shared" si="125"/>
        <v>#VALUE!</v>
      </c>
    </row>
    <row r="3983" spans="12:14">
      <c r="L3983">
        <v>3976</v>
      </c>
      <c r="M3983" t="e">
        <f t="shared" si="124"/>
        <v>#VALUE!</v>
      </c>
      <c r="N3983" t="e">
        <f t="shared" si="125"/>
        <v>#VALUE!</v>
      </c>
    </row>
    <row r="3984" spans="12:14">
      <c r="L3984">
        <v>3977</v>
      </c>
      <c r="M3984" t="e">
        <f t="shared" si="124"/>
        <v>#VALUE!</v>
      </c>
      <c r="N3984" t="e">
        <f t="shared" si="125"/>
        <v>#VALUE!</v>
      </c>
    </row>
    <row r="3985" spans="12:14">
      <c r="L3985">
        <v>3978</v>
      </c>
      <c r="M3985" t="e">
        <f t="shared" si="124"/>
        <v>#VALUE!</v>
      </c>
      <c r="N3985" t="e">
        <f t="shared" si="125"/>
        <v>#VALUE!</v>
      </c>
    </row>
    <row r="3986" spans="12:14">
      <c r="L3986">
        <v>3979</v>
      </c>
      <c r="M3986" t="e">
        <f t="shared" si="124"/>
        <v>#VALUE!</v>
      </c>
      <c r="N3986" t="e">
        <f t="shared" si="125"/>
        <v>#VALUE!</v>
      </c>
    </row>
    <row r="3987" spans="12:14">
      <c r="L3987">
        <v>3980</v>
      </c>
      <c r="M3987" t="e">
        <f t="shared" si="124"/>
        <v>#VALUE!</v>
      </c>
      <c r="N3987" t="e">
        <f t="shared" si="125"/>
        <v>#VALUE!</v>
      </c>
    </row>
    <row r="3988" spans="12:14">
      <c r="L3988">
        <v>3981</v>
      </c>
      <c r="M3988" t="e">
        <f t="shared" si="124"/>
        <v>#VALUE!</v>
      </c>
      <c r="N3988" t="e">
        <f t="shared" si="125"/>
        <v>#VALUE!</v>
      </c>
    </row>
    <row r="3989" spans="12:14">
      <c r="L3989">
        <v>3982</v>
      </c>
      <c r="M3989" t="e">
        <f t="shared" si="124"/>
        <v>#VALUE!</v>
      </c>
      <c r="N3989" t="e">
        <f t="shared" si="125"/>
        <v>#VALUE!</v>
      </c>
    </row>
    <row r="3990" spans="12:14">
      <c r="L3990">
        <v>3983</v>
      </c>
      <c r="M3990" t="e">
        <f t="shared" si="124"/>
        <v>#VALUE!</v>
      </c>
      <c r="N3990" t="e">
        <f t="shared" si="125"/>
        <v>#VALUE!</v>
      </c>
    </row>
    <row r="3991" spans="12:14">
      <c r="L3991">
        <v>3984</v>
      </c>
      <c r="M3991" t="e">
        <f t="shared" si="124"/>
        <v>#VALUE!</v>
      </c>
      <c r="N3991" t="e">
        <f t="shared" si="125"/>
        <v>#VALUE!</v>
      </c>
    </row>
    <row r="3992" spans="12:14">
      <c r="L3992">
        <v>3985</v>
      </c>
      <c r="M3992" t="e">
        <f t="shared" si="124"/>
        <v>#VALUE!</v>
      </c>
      <c r="N3992" t="e">
        <f t="shared" si="125"/>
        <v>#VALUE!</v>
      </c>
    </row>
    <row r="3993" spans="12:14">
      <c r="L3993">
        <v>3986</v>
      </c>
      <c r="M3993" t="e">
        <f t="shared" si="124"/>
        <v>#VALUE!</v>
      </c>
      <c r="N3993" t="e">
        <f t="shared" si="125"/>
        <v>#VALUE!</v>
      </c>
    </row>
    <row r="3994" spans="12:14">
      <c r="L3994">
        <v>3987</v>
      </c>
      <c r="M3994" t="e">
        <f t="shared" si="124"/>
        <v>#VALUE!</v>
      </c>
      <c r="N3994" t="e">
        <f t="shared" si="125"/>
        <v>#VALUE!</v>
      </c>
    </row>
    <row r="3995" spans="12:14">
      <c r="L3995">
        <v>3988</v>
      </c>
      <c r="M3995" t="e">
        <f t="shared" si="124"/>
        <v>#VALUE!</v>
      </c>
      <c r="N3995" t="e">
        <f t="shared" si="125"/>
        <v>#VALUE!</v>
      </c>
    </row>
    <row r="3996" spans="12:14">
      <c r="L3996">
        <v>3989</v>
      </c>
      <c r="M3996" t="e">
        <f t="shared" si="124"/>
        <v>#VALUE!</v>
      </c>
      <c r="N3996" t="e">
        <f t="shared" si="125"/>
        <v>#VALUE!</v>
      </c>
    </row>
    <row r="3997" spans="12:14">
      <c r="L3997">
        <v>3990</v>
      </c>
      <c r="M3997" t="e">
        <f t="shared" si="124"/>
        <v>#VALUE!</v>
      </c>
      <c r="N3997" t="e">
        <f t="shared" si="125"/>
        <v>#VALUE!</v>
      </c>
    </row>
    <row r="3998" spans="12:14">
      <c r="L3998">
        <v>3991</v>
      </c>
      <c r="M3998" t="e">
        <f t="shared" si="124"/>
        <v>#VALUE!</v>
      </c>
      <c r="N3998" t="e">
        <f t="shared" si="125"/>
        <v>#VALUE!</v>
      </c>
    </row>
    <row r="3999" spans="12:14">
      <c r="L3999">
        <v>3992</v>
      </c>
      <c r="M3999" t="e">
        <f t="shared" si="124"/>
        <v>#VALUE!</v>
      </c>
      <c r="N3999" t="e">
        <f t="shared" si="125"/>
        <v>#VALUE!</v>
      </c>
    </row>
    <row r="4000" spans="12:14">
      <c r="L4000">
        <v>3993</v>
      </c>
      <c r="M4000" t="e">
        <f t="shared" si="124"/>
        <v>#VALUE!</v>
      </c>
      <c r="N4000" t="e">
        <f t="shared" si="125"/>
        <v>#VALUE!</v>
      </c>
    </row>
    <row r="4001" spans="12:14">
      <c r="L4001">
        <v>3994</v>
      </c>
      <c r="M4001" t="e">
        <f t="shared" si="124"/>
        <v>#VALUE!</v>
      </c>
      <c r="N4001" t="e">
        <f t="shared" si="125"/>
        <v>#VALUE!</v>
      </c>
    </row>
    <row r="4002" spans="12:14">
      <c r="L4002">
        <v>3995</v>
      </c>
      <c r="M4002" t="e">
        <f t="shared" si="124"/>
        <v>#VALUE!</v>
      </c>
      <c r="N4002" t="e">
        <f t="shared" si="125"/>
        <v>#VALUE!</v>
      </c>
    </row>
    <row r="4003" spans="12:14">
      <c r="L4003">
        <v>3996</v>
      </c>
      <c r="M4003" t="e">
        <f t="shared" si="124"/>
        <v>#VALUE!</v>
      </c>
      <c r="N4003" t="e">
        <f t="shared" si="125"/>
        <v>#VALUE!</v>
      </c>
    </row>
    <row r="4004" spans="12:14">
      <c r="L4004">
        <v>3997</v>
      </c>
      <c r="M4004" t="e">
        <f t="shared" si="124"/>
        <v>#VALUE!</v>
      </c>
      <c r="N4004" t="e">
        <f t="shared" si="125"/>
        <v>#VALUE!</v>
      </c>
    </row>
    <row r="4005" spans="12:14">
      <c r="L4005">
        <v>3998</v>
      </c>
      <c r="M4005" t="e">
        <f t="shared" si="124"/>
        <v>#VALUE!</v>
      </c>
      <c r="N4005" t="e">
        <f t="shared" si="125"/>
        <v>#VALUE!</v>
      </c>
    </row>
    <row r="4006" spans="12:14">
      <c r="L4006">
        <v>3999</v>
      </c>
      <c r="M4006" t="e">
        <f t="shared" si="124"/>
        <v>#VALUE!</v>
      </c>
      <c r="N4006" t="e">
        <f t="shared" si="125"/>
        <v>#VALUE!</v>
      </c>
    </row>
    <row r="4007" spans="12:14">
      <c r="L4007">
        <v>4000</v>
      </c>
      <c r="M4007" t="e">
        <f t="shared" si="124"/>
        <v>#VALUE!</v>
      </c>
      <c r="N4007" t="e">
        <f t="shared" si="125"/>
        <v>#VALUE!</v>
      </c>
    </row>
    <row r="4008" spans="12:14">
      <c r="L4008">
        <v>4001</v>
      </c>
      <c r="M4008" t="e">
        <f t="shared" si="124"/>
        <v>#VALUE!</v>
      </c>
      <c r="N4008" t="e">
        <f t="shared" si="125"/>
        <v>#VALUE!</v>
      </c>
    </row>
    <row r="4009" spans="12:14">
      <c r="L4009">
        <v>4002</v>
      </c>
      <c r="M4009" t="e">
        <f t="shared" si="124"/>
        <v>#VALUE!</v>
      </c>
      <c r="N4009" t="e">
        <f t="shared" si="125"/>
        <v>#VALUE!</v>
      </c>
    </row>
    <row r="4010" spans="12:14">
      <c r="L4010">
        <v>4003</v>
      </c>
      <c r="M4010" t="e">
        <f t="shared" si="124"/>
        <v>#VALUE!</v>
      </c>
      <c r="N4010" t="e">
        <f t="shared" si="125"/>
        <v>#VALUE!</v>
      </c>
    </row>
    <row r="4011" spans="12:14">
      <c r="L4011">
        <v>4004</v>
      </c>
      <c r="M4011" t="e">
        <f t="shared" si="124"/>
        <v>#VALUE!</v>
      </c>
      <c r="N4011" t="e">
        <f t="shared" si="125"/>
        <v>#VALUE!</v>
      </c>
    </row>
    <row r="4012" spans="12:14">
      <c r="L4012">
        <v>4005</v>
      </c>
      <c r="M4012" t="e">
        <f t="shared" si="124"/>
        <v>#VALUE!</v>
      </c>
      <c r="N4012" t="e">
        <f t="shared" si="125"/>
        <v>#VALUE!</v>
      </c>
    </row>
    <row r="4013" spans="12:14">
      <c r="L4013">
        <v>4006</v>
      </c>
      <c r="M4013" t="e">
        <f t="shared" si="124"/>
        <v>#VALUE!</v>
      </c>
      <c r="N4013" t="e">
        <f t="shared" si="125"/>
        <v>#VALUE!</v>
      </c>
    </row>
    <row r="4014" spans="12:14">
      <c r="L4014">
        <v>4007</v>
      </c>
      <c r="M4014" t="e">
        <f t="shared" si="124"/>
        <v>#VALUE!</v>
      </c>
      <c r="N4014" t="e">
        <f t="shared" si="125"/>
        <v>#VALUE!</v>
      </c>
    </row>
    <row r="4015" spans="12:14">
      <c r="L4015">
        <v>4008</v>
      </c>
      <c r="M4015" t="e">
        <f t="shared" si="124"/>
        <v>#VALUE!</v>
      </c>
      <c r="N4015" t="e">
        <f t="shared" si="125"/>
        <v>#VALUE!</v>
      </c>
    </row>
    <row r="4016" spans="12:14">
      <c r="L4016">
        <v>4009</v>
      </c>
      <c r="M4016" t="e">
        <f t="shared" si="124"/>
        <v>#VALUE!</v>
      </c>
      <c r="N4016" t="e">
        <f t="shared" si="125"/>
        <v>#VALUE!</v>
      </c>
    </row>
    <row r="4017" spans="12:14">
      <c r="L4017">
        <v>4010</v>
      </c>
      <c r="M4017" t="e">
        <f t="shared" si="124"/>
        <v>#VALUE!</v>
      </c>
      <c r="N4017" t="e">
        <f t="shared" si="125"/>
        <v>#VALUE!</v>
      </c>
    </row>
    <row r="4018" spans="12:14">
      <c r="L4018">
        <v>4011</v>
      </c>
      <c r="M4018" t="e">
        <f t="shared" si="124"/>
        <v>#VALUE!</v>
      </c>
      <c r="N4018" t="e">
        <f t="shared" si="125"/>
        <v>#VALUE!</v>
      </c>
    </row>
    <row r="4019" spans="12:14">
      <c r="L4019">
        <v>4012</v>
      </c>
      <c r="M4019" t="e">
        <f t="shared" si="124"/>
        <v>#VALUE!</v>
      </c>
      <c r="N4019" t="e">
        <f t="shared" si="125"/>
        <v>#VALUE!</v>
      </c>
    </row>
    <row r="4020" spans="12:14">
      <c r="L4020">
        <v>4013</v>
      </c>
      <c r="M4020" t="e">
        <f t="shared" si="124"/>
        <v>#VALUE!</v>
      </c>
      <c r="N4020" t="e">
        <f t="shared" si="125"/>
        <v>#VALUE!</v>
      </c>
    </row>
    <row r="4021" spans="12:14">
      <c r="L4021">
        <v>4014</v>
      </c>
      <c r="M4021" t="e">
        <f t="shared" si="124"/>
        <v>#VALUE!</v>
      </c>
      <c r="N4021" t="e">
        <f t="shared" si="125"/>
        <v>#VALUE!</v>
      </c>
    </row>
    <row r="4022" spans="12:14">
      <c r="L4022">
        <v>4015</v>
      </c>
      <c r="M4022" t="e">
        <f t="shared" si="124"/>
        <v>#VALUE!</v>
      </c>
      <c r="N4022" t="e">
        <f t="shared" si="125"/>
        <v>#VALUE!</v>
      </c>
    </row>
    <row r="4023" spans="12:14">
      <c r="L4023">
        <v>4016</v>
      </c>
      <c r="M4023" t="e">
        <f t="shared" si="124"/>
        <v>#VALUE!</v>
      </c>
      <c r="N4023" t="e">
        <f t="shared" si="125"/>
        <v>#VALUE!</v>
      </c>
    </row>
    <row r="4024" spans="12:14">
      <c r="L4024">
        <v>4017</v>
      </c>
      <c r="M4024" t="e">
        <f t="shared" si="124"/>
        <v>#VALUE!</v>
      </c>
      <c r="N4024" t="e">
        <f t="shared" si="125"/>
        <v>#VALUE!</v>
      </c>
    </row>
    <row r="4025" spans="12:14">
      <c r="L4025">
        <v>4018</v>
      </c>
      <c r="M4025" t="e">
        <f t="shared" si="124"/>
        <v>#VALUE!</v>
      </c>
      <c r="N4025" t="e">
        <f t="shared" si="125"/>
        <v>#VALUE!</v>
      </c>
    </row>
    <row r="4026" spans="12:14">
      <c r="L4026">
        <v>4019</v>
      </c>
      <c r="M4026" t="e">
        <f t="shared" si="124"/>
        <v>#VALUE!</v>
      </c>
      <c r="N4026" t="e">
        <f t="shared" si="125"/>
        <v>#VALUE!</v>
      </c>
    </row>
    <row r="4027" spans="12:14">
      <c r="L4027">
        <v>4020</v>
      </c>
      <c r="M4027" t="e">
        <f t="shared" si="124"/>
        <v>#VALUE!</v>
      </c>
      <c r="N4027" t="e">
        <f t="shared" si="125"/>
        <v>#VALUE!</v>
      </c>
    </row>
    <row r="4028" spans="12:14">
      <c r="L4028">
        <v>4021</v>
      </c>
      <c r="M4028" t="e">
        <f t="shared" si="124"/>
        <v>#VALUE!</v>
      </c>
      <c r="N4028" t="e">
        <f t="shared" si="125"/>
        <v>#VALUE!</v>
      </c>
    </row>
    <row r="4029" spans="12:14">
      <c r="L4029">
        <v>4022</v>
      </c>
      <c r="M4029" t="e">
        <f t="shared" si="124"/>
        <v>#VALUE!</v>
      </c>
      <c r="N4029" t="e">
        <f t="shared" si="125"/>
        <v>#VALUE!</v>
      </c>
    </row>
    <row r="4030" spans="12:14">
      <c r="L4030">
        <v>4023</v>
      </c>
      <c r="M4030" t="e">
        <f t="shared" si="124"/>
        <v>#VALUE!</v>
      </c>
      <c r="N4030" t="e">
        <f t="shared" si="125"/>
        <v>#VALUE!</v>
      </c>
    </row>
    <row r="4031" spans="12:14">
      <c r="L4031">
        <v>4024</v>
      </c>
      <c r="M4031" t="e">
        <f t="shared" si="124"/>
        <v>#VALUE!</v>
      </c>
      <c r="N4031" t="e">
        <f t="shared" si="125"/>
        <v>#VALUE!</v>
      </c>
    </row>
    <row r="4032" spans="12:14">
      <c r="L4032">
        <v>4025</v>
      </c>
      <c r="M4032" t="e">
        <f t="shared" si="124"/>
        <v>#VALUE!</v>
      </c>
      <c r="N4032" t="e">
        <f t="shared" si="125"/>
        <v>#VALUE!</v>
      </c>
    </row>
    <row r="4033" spans="12:14">
      <c r="L4033">
        <v>4026</v>
      </c>
      <c r="M4033" t="e">
        <f t="shared" si="124"/>
        <v>#VALUE!</v>
      </c>
      <c r="N4033" t="e">
        <f t="shared" si="125"/>
        <v>#VALUE!</v>
      </c>
    </row>
    <row r="4034" spans="12:14">
      <c r="L4034">
        <v>4027</v>
      </c>
      <c r="M4034" t="e">
        <f t="shared" si="124"/>
        <v>#VALUE!</v>
      </c>
      <c r="N4034" t="e">
        <f t="shared" si="125"/>
        <v>#VALUE!</v>
      </c>
    </row>
    <row r="4035" spans="12:14">
      <c r="L4035">
        <v>4028</v>
      </c>
      <c r="M4035" t="e">
        <f t="shared" si="124"/>
        <v>#VALUE!</v>
      </c>
      <c r="N4035" t="e">
        <f t="shared" si="125"/>
        <v>#VALUE!</v>
      </c>
    </row>
    <row r="4036" spans="12:14">
      <c r="L4036">
        <v>4029</v>
      </c>
      <c r="M4036" t="e">
        <f t="shared" si="124"/>
        <v>#VALUE!</v>
      </c>
      <c r="N4036" t="e">
        <f t="shared" si="125"/>
        <v>#VALUE!</v>
      </c>
    </row>
    <row r="4037" spans="12:14">
      <c r="L4037">
        <v>4030</v>
      </c>
      <c r="M4037" t="e">
        <f t="shared" si="124"/>
        <v>#VALUE!</v>
      </c>
      <c r="N4037" t="e">
        <f t="shared" si="125"/>
        <v>#VALUE!</v>
      </c>
    </row>
    <row r="4038" spans="12:14">
      <c r="L4038">
        <v>4031</v>
      </c>
      <c r="M4038" t="e">
        <f t="shared" si="124"/>
        <v>#VALUE!</v>
      </c>
      <c r="N4038" t="e">
        <f t="shared" si="125"/>
        <v>#VALUE!</v>
      </c>
    </row>
    <row r="4039" spans="12:14">
      <c r="L4039">
        <v>4032</v>
      </c>
      <c r="M4039" t="e">
        <f t="shared" si="124"/>
        <v>#VALUE!</v>
      </c>
      <c r="N4039" t="e">
        <f t="shared" si="125"/>
        <v>#VALUE!</v>
      </c>
    </row>
    <row r="4040" spans="12:14">
      <c r="L4040">
        <v>4033</v>
      </c>
      <c r="M4040" t="e">
        <f t="shared" ref="M4040:M4103" si="126">HYPGEOMDIST(L4040,$C$9,$B$9,$A$9)</f>
        <v>#VALUE!</v>
      </c>
      <c r="N4040" t="e">
        <f t="shared" si="125"/>
        <v>#VALUE!</v>
      </c>
    </row>
    <row r="4041" spans="12:14">
      <c r="L4041">
        <v>4034</v>
      </c>
      <c r="M4041" t="e">
        <f t="shared" si="126"/>
        <v>#VALUE!</v>
      </c>
      <c r="N4041" t="e">
        <f t="shared" ref="N4041:N4104" si="127">N4040+M4040</f>
        <v>#VALUE!</v>
      </c>
    </row>
    <row r="4042" spans="12:14">
      <c r="L4042">
        <v>4035</v>
      </c>
      <c r="M4042" t="e">
        <f t="shared" si="126"/>
        <v>#VALUE!</v>
      </c>
      <c r="N4042" t="e">
        <f t="shared" si="127"/>
        <v>#VALUE!</v>
      </c>
    </row>
    <row r="4043" spans="12:14">
      <c r="L4043">
        <v>4036</v>
      </c>
      <c r="M4043" t="e">
        <f t="shared" si="126"/>
        <v>#VALUE!</v>
      </c>
      <c r="N4043" t="e">
        <f t="shared" si="127"/>
        <v>#VALUE!</v>
      </c>
    </row>
    <row r="4044" spans="12:14">
      <c r="L4044">
        <v>4037</v>
      </c>
      <c r="M4044" t="e">
        <f t="shared" si="126"/>
        <v>#VALUE!</v>
      </c>
      <c r="N4044" t="e">
        <f t="shared" si="127"/>
        <v>#VALUE!</v>
      </c>
    </row>
    <row r="4045" spans="12:14">
      <c r="L4045">
        <v>4038</v>
      </c>
      <c r="M4045" t="e">
        <f t="shared" si="126"/>
        <v>#VALUE!</v>
      </c>
      <c r="N4045" t="e">
        <f t="shared" si="127"/>
        <v>#VALUE!</v>
      </c>
    </row>
    <row r="4046" spans="12:14">
      <c r="L4046">
        <v>4039</v>
      </c>
      <c r="M4046" t="e">
        <f t="shared" si="126"/>
        <v>#VALUE!</v>
      </c>
      <c r="N4046" t="e">
        <f t="shared" si="127"/>
        <v>#VALUE!</v>
      </c>
    </row>
    <row r="4047" spans="12:14">
      <c r="L4047">
        <v>4040</v>
      </c>
      <c r="M4047" t="e">
        <f t="shared" si="126"/>
        <v>#VALUE!</v>
      </c>
      <c r="N4047" t="e">
        <f t="shared" si="127"/>
        <v>#VALUE!</v>
      </c>
    </row>
    <row r="4048" spans="12:14">
      <c r="L4048">
        <v>4041</v>
      </c>
      <c r="M4048" t="e">
        <f t="shared" si="126"/>
        <v>#VALUE!</v>
      </c>
      <c r="N4048" t="e">
        <f t="shared" si="127"/>
        <v>#VALUE!</v>
      </c>
    </row>
    <row r="4049" spans="12:14">
      <c r="L4049">
        <v>4042</v>
      </c>
      <c r="M4049" t="e">
        <f t="shared" si="126"/>
        <v>#VALUE!</v>
      </c>
      <c r="N4049" t="e">
        <f t="shared" si="127"/>
        <v>#VALUE!</v>
      </c>
    </row>
    <row r="4050" spans="12:14">
      <c r="L4050">
        <v>4043</v>
      </c>
      <c r="M4050" t="e">
        <f t="shared" si="126"/>
        <v>#VALUE!</v>
      </c>
      <c r="N4050" t="e">
        <f t="shared" si="127"/>
        <v>#VALUE!</v>
      </c>
    </row>
    <row r="4051" spans="12:14">
      <c r="L4051">
        <v>4044</v>
      </c>
      <c r="M4051" t="e">
        <f t="shared" si="126"/>
        <v>#VALUE!</v>
      </c>
      <c r="N4051" t="e">
        <f t="shared" si="127"/>
        <v>#VALUE!</v>
      </c>
    </row>
    <row r="4052" spans="12:14">
      <c r="L4052">
        <v>4045</v>
      </c>
      <c r="M4052" t="e">
        <f t="shared" si="126"/>
        <v>#VALUE!</v>
      </c>
      <c r="N4052" t="e">
        <f t="shared" si="127"/>
        <v>#VALUE!</v>
      </c>
    </row>
    <row r="4053" spans="12:14">
      <c r="L4053">
        <v>4046</v>
      </c>
      <c r="M4053" t="e">
        <f t="shared" si="126"/>
        <v>#VALUE!</v>
      </c>
      <c r="N4053" t="e">
        <f t="shared" si="127"/>
        <v>#VALUE!</v>
      </c>
    </row>
    <row r="4054" spans="12:14">
      <c r="L4054">
        <v>4047</v>
      </c>
      <c r="M4054" t="e">
        <f t="shared" si="126"/>
        <v>#VALUE!</v>
      </c>
      <c r="N4054" t="e">
        <f t="shared" si="127"/>
        <v>#VALUE!</v>
      </c>
    </row>
    <row r="4055" spans="12:14">
      <c r="L4055">
        <v>4048</v>
      </c>
      <c r="M4055" t="e">
        <f t="shared" si="126"/>
        <v>#VALUE!</v>
      </c>
      <c r="N4055" t="e">
        <f t="shared" si="127"/>
        <v>#VALUE!</v>
      </c>
    </row>
    <row r="4056" spans="12:14">
      <c r="L4056">
        <v>4049</v>
      </c>
      <c r="M4056" t="e">
        <f t="shared" si="126"/>
        <v>#VALUE!</v>
      </c>
      <c r="N4056" t="e">
        <f t="shared" si="127"/>
        <v>#VALUE!</v>
      </c>
    </row>
    <row r="4057" spans="12:14">
      <c r="L4057">
        <v>4050</v>
      </c>
      <c r="M4057" t="e">
        <f t="shared" si="126"/>
        <v>#VALUE!</v>
      </c>
      <c r="N4057" t="e">
        <f t="shared" si="127"/>
        <v>#VALUE!</v>
      </c>
    </row>
    <row r="4058" spans="12:14">
      <c r="L4058">
        <v>4051</v>
      </c>
      <c r="M4058" t="e">
        <f t="shared" si="126"/>
        <v>#VALUE!</v>
      </c>
      <c r="N4058" t="e">
        <f t="shared" si="127"/>
        <v>#VALUE!</v>
      </c>
    </row>
    <row r="4059" spans="12:14">
      <c r="L4059">
        <v>4052</v>
      </c>
      <c r="M4059" t="e">
        <f t="shared" si="126"/>
        <v>#VALUE!</v>
      </c>
      <c r="N4059" t="e">
        <f t="shared" si="127"/>
        <v>#VALUE!</v>
      </c>
    </row>
    <row r="4060" spans="12:14">
      <c r="L4060">
        <v>4053</v>
      </c>
      <c r="M4060" t="e">
        <f t="shared" si="126"/>
        <v>#VALUE!</v>
      </c>
      <c r="N4060" t="e">
        <f t="shared" si="127"/>
        <v>#VALUE!</v>
      </c>
    </row>
    <row r="4061" spans="12:14">
      <c r="L4061">
        <v>4054</v>
      </c>
      <c r="M4061" t="e">
        <f t="shared" si="126"/>
        <v>#VALUE!</v>
      </c>
      <c r="N4061" t="e">
        <f t="shared" si="127"/>
        <v>#VALUE!</v>
      </c>
    </row>
    <row r="4062" spans="12:14">
      <c r="L4062">
        <v>4055</v>
      </c>
      <c r="M4062" t="e">
        <f t="shared" si="126"/>
        <v>#VALUE!</v>
      </c>
      <c r="N4062" t="e">
        <f t="shared" si="127"/>
        <v>#VALUE!</v>
      </c>
    </row>
    <row r="4063" spans="12:14">
      <c r="L4063">
        <v>4056</v>
      </c>
      <c r="M4063" t="e">
        <f t="shared" si="126"/>
        <v>#VALUE!</v>
      </c>
      <c r="N4063" t="e">
        <f t="shared" si="127"/>
        <v>#VALUE!</v>
      </c>
    </row>
    <row r="4064" spans="12:14">
      <c r="L4064">
        <v>4057</v>
      </c>
      <c r="M4064" t="e">
        <f t="shared" si="126"/>
        <v>#VALUE!</v>
      </c>
      <c r="N4064" t="e">
        <f t="shared" si="127"/>
        <v>#VALUE!</v>
      </c>
    </row>
    <row r="4065" spans="12:14">
      <c r="L4065">
        <v>4058</v>
      </c>
      <c r="M4065" t="e">
        <f t="shared" si="126"/>
        <v>#VALUE!</v>
      </c>
      <c r="N4065" t="e">
        <f t="shared" si="127"/>
        <v>#VALUE!</v>
      </c>
    </row>
    <row r="4066" spans="12:14">
      <c r="L4066">
        <v>4059</v>
      </c>
      <c r="M4066" t="e">
        <f t="shared" si="126"/>
        <v>#VALUE!</v>
      </c>
      <c r="N4066" t="e">
        <f t="shared" si="127"/>
        <v>#VALUE!</v>
      </c>
    </row>
    <row r="4067" spans="12:14">
      <c r="L4067">
        <v>4060</v>
      </c>
      <c r="M4067" t="e">
        <f t="shared" si="126"/>
        <v>#VALUE!</v>
      </c>
      <c r="N4067" t="e">
        <f t="shared" si="127"/>
        <v>#VALUE!</v>
      </c>
    </row>
    <row r="4068" spans="12:14">
      <c r="L4068">
        <v>4061</v>
      </c>
      <c r="M4068" t="e">
        <f t="shared" si="126"/>
        <v>#VALUE!</v>
      </c>
      <c r="N4068" t="e">
        <f t="shared" si="127"/>
        <v>#VALUE!</v>
      </c>
    </row>
    <row r="4069" spans="12:14">
      <c r="L4069">
        <v>4062</v>
      </c>
      <c r="M4069" t="e">
        <f t="shared" si="126"/>
        <v>#VALUE!</v>
      </c>
      <c r="N4069" t="e">
        <f t="shared" si="127"/>
        <v>#VALUE!</v>
      </c>
    </row>
    <row r="4070" spans="12:14">
      <c r="L4070">
        <v>4063</v>
      </c>
      <c r="M4070" t="e">
        <f t="shared" si="126"/>
        <v>#VALUE!</v>
      </c>
      <c r="N4070" t="e">
        <f t="shared" si="127"/>
        <v>#VALUE!</v>
      </c>
    </row>
    <row r="4071" spans="12:14">
      <c r="L4071">
        <v>4064</v>
      </c>
      <c r="M4071" t="e">
        <f t="shared" si="126"/>
        <v>#VALUE!</v>
      </c>
      <c r="N4071" t="e">
        <f t="shared" si="127"/>
        <v>#VALUE!</v>
      </c>
    </row>
    <row r="4072" spans="12:14">
      <c r="L4072">
        <v>4065</v>
      </c>
      <c r="M4072" t="e">
        <f t="shared" si="126"/>
        <v>#VALUE!</v>
      </c>
      <c r="N4072" t="e">
        <f t="shared" si="127"/>
        <v>#VALUE!</v>
      </c>
    </row>
    <row r="4073" spans="12:14">
      <c r="L4073">
        <v>4066</v>
      </c>
      <c r="M4073" t="e">
        <f t="shared" si="126"/>
        <v>#VALUE!</v>
      </c>
      <c r="N4073" t="e">
        <f t="shared" si="127"/>
        <v>#VALUE!</v>
      </c>
    </row>
    <row r="4074" spans="12:14">
      <c r="L4074">
        <v>4067</v>
      </c>
      <c r="M4074" t="e">
        <f t="shared" si="126"/>
        <v>#VALUE!</v>
      </c>
      <c r="N4074" t="e">
        <f t="shared" si="127"/>
        <v>#VALUE!</v>
      </c>
    </row>
    <row r="4075" spans="12:14">
      <c r="L4075">
        <v>4068</v>
      </c>
      <c r="M4075" t="e">
        <f t="shared" si="126"/>
        <v>#VALUE!</v>
      </c>
      <c r="N4075" t="e">
        <f t="shared" si="127"/>
        <v>#VALUE!</v>
      </c>
    </row>
    <row r="4076" spans="12:14">
      <c r="L4076">
        <v>4069</v>
      </c>
      <c r="M4076" t="e">
        <f t="shared" si="126"/>
        <v>#VALUE!</v>
      </c>
      <c r="N4076" t="e">
        <f t="shared" si="127"/>
        <v>#VALUE!</v>
      </c>
    </row>
    <row r="4077" spans="12:14">
      <c r="L4077">
        <v>4070</v>
      </c>
      <c r="M4077" t="e">
        <f t="shared" si="126"/>
        <v>#VALUE!</v>
      </c>
      <c r="N4077" t="e">
        <f t="shared" si="127"/>
        <v>#VALUE!</v>
      </c>
    </row>
    <row r="4078" spans="12:14">
      <c r="L4078">
        <v>4071</v>
      </c>
      <c r="M4078" t="e">
        <f t="shared" si="126"/>
        <v>#VALUE!</v>
      </c>
      <c r="N4078" t="e">
        <f t="shared" si="127"/>
        <v>#VALUE!</v>
      </c>
    </row>
    <row r="4079" spans="12:14">
      <c r="L4079">
        <v>4072</v>
      </c>
      <c r="M4079" t="e">
        <f t="shared" si="126"/>
        <v>#VALUE!</v>
      </c>
      <c r="N4079" t="e">
        <f t="shared" si="127"/>
        <v>#VALUE!</v>
      </c>
    </row>
    <row r="4080" spans="12:14">
      <c r="L4080">
        <v>4073</v>
      </c>
      <c r="M4080" t="e">
        <f t="shared" si="126"/>
        <v>#VALUE!</v>
      </c>
      <c r="N4080" t="e">
        <f t="shared" si="127"/>
        <v>#VALUE!</v>
      </c>
    </row>
    <row r="4081" spans="12:14">
      <c r="L4081">
        <v>4074</v>
      </c>
      <c r="M4081" t="e">
        <f t="shared" si="126"/>
        <v>#VALUE!</v>
      </c>
      <c r="N4081" t="e">
        <f t="shared" si="127"/>
        <v>#VALUE!</v>
      </c>
    </row>
    <row r="4082" spans="12:14">
      <c r="L4082">
        <v>4075</v>
      </c>
      <c r="M4082" t="e">
        <f t="shared" si="126"/>
        <v>#VALUE!</v>
      </c>
      <c r="N4082" t="e">
        <f t="shared" si="127"/>
        <v>#VALUE!</v>
      </c>
    </row>
    <row r="4083" spans="12:14">
      <c r="L4083">
        <v>4076</v>
      </c>
      <c r="M4083" t="e">
        <f t="shared" si="126"/>
        <v>#VALUE!</v>
      </c>
      <c r="N4083" t="e">
        <f t="shared" si="127"/>
        <v>#VALUE!</v>
      </c>
    </row>
    <row r="4084" spans="12:14">
      <c r="L4084">
        <v>4077</v>
      </c>
      <c r="M4084" t="e">
        <f t="shared" si="126"/>
        <v>#VALUE!</v>
      </c>
      <c r="N4084" t="e">
        <f t="shared" si="127"/>
        <v>#VALUE!</v>
      </c>
    </row>
    <row r="4085" spans="12:14">
      <c r="L4085">
        <v>4078</v>
      </c>
      <c r="M4085" t="e">
        <f t="shared" si="126"/>
        <v>#VALUE!</v>
      </c>
      <c r="N4085" t="e">
        <f t="shared" si="127"/>
        <v>#VALUE!</v>
      </c>
    </row>
    <row r="4086" spans="12:14">
      <c r="L4086">
        <v>4079</v>
      </c>
      <c r="M4086" t="e">
        <f t="shared" si="126"/>
        <v>#VALUE!</v>
      </c>
      <c r="N4086" t="e">
        <f t="shared" si="127"/>
        <v>#VALUE!</v>
      </c>
    </row>
    <row r="4087" spans="12:14">
      <c r="L4087">
        <v>4080</v>
      </c>
      <c r="M4087" t="e">
        <f t="shared" si="126"/>
        <v>#VALUE!</v>
      </c>
      <c r="N4087" t="e">
        <f t="shared" si="127"/>
        <v>#VALUE!</v>
      </c>
    </row>
    <row r="4088" spans="12:14">
      <c r="L4088">
        <v>4081</v>
      </c>
      <c r="M4088" t="e">
        <f t="shared" si="126"/>
        <v>#VALUE!</v>
      </c>
      <c r="N4088" t="e">
        <f t="shared" si="127"/>
        <v>#VALUE!</v>
      </c>
    </row>
    <row r="4089" spans="12:14">
      <c r="L4089">
        <v>4082</v>
      </c>
      <c r="M4089" t="e">
        <f t="shared" si="126"/>
        <v>#VALUE!</v>
      </c>
      <c r="N4089" t="e">
        <f t="shared" si="127"/>
        <v>#VALUE!</v>
      </c>
    </row>
    <row r="4090" spans="12:14">
      <c r="L4090">
        <v>4083</v>
      </c>
      <c r="M4090" t="e">
        <f t="shared" si="126"/>
        <v>#VALUE!</v>
      </c>
      <c r="N4090" t="e">
        <f t="shared" si="127"/>
        <v>#VALUE!</v>
      </c>
    </row>
    <row r="4091" spans="12:14">
      <c r="L4091">
        <v>4084</v>
      </c>
      <c r="M4091" t="e">
        <f t="shared" si="126"/>
        <v>#VALUE!</v>
      </c>
      <c r="N4091" t="e">
        <f t="shared" si="127"/>
        <v>#VALUE!</v>
      </c>
    </row>
    <row r="4092" spans="12:14">
      <c r="L4092">
        <v>4085</v>
      </c>
      <c r="M4092" t="e">
        <f t="shared" si="126"/>
        <v>#VALUE!</v>
      </c>
      <c r="N4092" t="e">
        <f t="shared" si="127"/>
        <v>#VALUE!</v>
      </c>
    </row>
    <row r="4093" spans="12:14">
      <c r="L4093">
        <v>4086</v>
      </c>
      <c r="M4093" t="e">
        <f t="shared" si="126"/>
        <v>#VALUE!</v>
      </c>
      <c r="N4093" t="e">
        <f t="shared" si="127"/>
        <v>#VALUE!</v>
      </c>
    </row>
    <row r="4094" spans="12:14">
      <c r="L4094">
        <v>4087</v>
      </c>
      <c r="M4094" t="e">
        <f t="shared" si="126"/>
        <v>#VALUE!</v>
      </c>
      <c r="N4094" t="e">
        <f t="shared" si="127"/>
        <v>#VALUE!</v>
      </c>
    </row>
    <row r="4095" spans="12:14">
      <c r="L4095">
        <v>4088</v>
      </c>
      <c r="M4095" t="e">
        <f t="shared" si="126"/>
        <v>#VALUE!</v>
      </c>
      <c r="N4095" t="e">
        <f t="shared" si="127"/>
        <v>#VALUE!</v>
      </c>
    </row>
    <row r="4096" spans="12:14">
      <c r="L4096">
        <v>4089</v>
      </c>
      <c r="M4096" t="e">
        <f t="shared" si="126"/>
        <v>#VALUE!</v>
      </c>
      <c r="N4096" t="e">
        <f t="shared" si="127"/>
        <v>#VALUE!</v>
      </c>
    </row>
    <row r="4097" spans="12:14">
      <c r="L4097">
        <v>4090</v>
      </c>
      <c r="M4097" t="e">
        <f t="shared" si="126"/>
        <v>#VALUE!</v>
      </c>
      <c r="N4097" t="e">
        <f t="shared" si="127"/>
        <v>#VALUE!</v>
      </c>
    </row>
    <row r="4098" spans="12:14">
      <c r="L4098">
        <v>4091</v>
      </c>
      <c r="M4098" t="e">
        <f t="shared" si="126"/>
        <v>#VALUE!</v>
      </c>
      <c r="N4098" t="e">
        <f t="shared" si="127"/>
        <v>#VALUE!</v>
      </c>
    </row>
    <row r="4099" spans="12:14">
      <c r="L4099">
        <v>4092</v>
      </c>
      <c r="M4099" t="e">
        <f t="shared" si="126"/>
        <v>#VALUE!</v>
      </c>
      <c r="N4099" t="e">
        <f t="shared" si="127"/>
        <v>#VALUE!</v>
      </c>
    </row>
    <row r="4100" spans="12:14">
      <c r="L4100">
        <v>4093</v>
      </c>
      <c r="M4100" t="e">
        <f t="shared" si="126"/>
        <v>#VALUE!</v>
      </c>
      <c r="N4100" t="e">
        <f t="shared" si="127"/>
        <v>#VALUE!</v>
      </c>
    </row>
    <row r="4101" spans="12:14">
      <c r="L4101">
        <v>4094</v>
      </c>
      <c r="M4101" t="e">
        <f t="shared" si="126"/>
        <v>#VALUE!</v>
      </c>
      <c r="N4101" t="e">
        <f t="shared" si="127"/>
        <v>#VALUE!</v>
      </c>
    </row>
    <row r="4102" spans="12:14">
      <c r="L4102">
        <v>4095</v>
      </c>
      <c r="M4102" t="e">
        <f t="shared" si="126"/>
        <v>#VALUE!</v>
      </c>
      <c r="N4102" t="e">
        <f t="shared" si="127"/>
        <v>#VALUE!</v>
      </c>
    </row>
    <row r="4103" spans="12:14">
      <c r="L4103">
        <v>4096</v>
      </c>
      <c r="M4103" t="e">
        <f t="shared" si="126"/>
        <v>#VALUE!</v>
      </c>
      <c r="N4103" t="e">
        <f t="shared" si="127"/>
        <v>#VALUE!</v>
      </c>
    </row>
    <row r="4104" spans="12:14">
      <c r="L4104">
        <v>4097</v>
      </c>
      <c r="M4104" t="e">
        <f t="shared" ref="M4104:M4167" si="128">HYPGEOMDIST(L4104,$C$9,$B$9,$A$9)</f>
        <v>#VALUE!</v>
      </c>
      <c r="N4104" t="e">
        <f t="shared" si="127"/>
        <v>#VALUE!</v>
      </c>
    </row>
    <row r="4105" spans="12:14">
      <c r="L4105">
        <v>4098</v>
      </c>
      <c r="M4105" t="e">
        <f t="shared" si="128"/>
        <v>#VALUE!</v>
      </c>
      <c r="N4105" t="e">
        <f t="shared" ref="N4105:N4168" si="129">N4104+M4104</f>
        <v>#VALUE!</v>
      </c>
    </row>
    <row r="4106" spans="12:14">
      <c r="L4106">
        <v>4099</v>
      </c>
      <c r="M4106" t="e">
        <f t="shared" si="128"/>
        <v>#VALUE!</v>
      </c>
      <c r="N4106" t="e">
        <f t="shared" si="129"/>
        <v>#VALUE!</v>
      </c>
    </row>
    <row r="4107" spans="12:14">
      <c r="L4107">
        <v>4100</v>
      </c>
      <c r="M4107" t="e">
        <f t="shared" si="128"/>
        <v>#VALUE!</v>
      </c>
      <c r="N4107" t="e">
        <f t="shared" si="129"/>
        <v>#VALUE!</v>
      </c>
    </row>
    <row r="4108" spans="12:14">
      <c r="L4108">
        <v>4101</v>
      </c>
      <c r="M4108" t="e">
        <f t="shared" si="128"/>
        <v>#VALUE!</v>
      </c>
      <c r="N4108" t="e">
        <f t="shared" si="129"/>
        <v>#VALUE!</v>
      </c>
    </row>
    <row r="4109" spans="12:14">
      <c r="L4109">
        <v>4102</v>
      </c>
      <c r="M4109" t="e">
        <f t="shared" si="128"/>
        <v>#VALUE!</v>
      </c>
      <c r="N4109" t="e">
        <f t="shared" si="129"/>
        <v>#VALUE!</v>
      </c>
    </row>
    <row r="4110" spans="12:14">
      <c r="L4110">
        <v>4103</v>
      </c>
      <c r="M4110" t="e">
        <f t="shared" si="128"/>
        <v>#VALUE!</v>
      </c>
      <c r="N4110" t="e">
        <f t="shared" si="129"/>
        <v>#VALUE!</v>
      </c>
    </row>
    <row r="4111" spans="12:14">
      <c r="L4111">
        <v>4104</v>
      </c>
      <c r="M4111" t="e">
        <f t="shared" si="128"/>
        <v>#VALUE!</v>
      </c>
      <c r="N4111" t="e">
        <f t="shared" si="129"/>
        <v>#VALUE!</v>
      </c>
    </row>
    <row r="4112" spans="12:14">
      <c r="L4112">
        <v>4105</v>
      </c>
      <c r="M4112" t="e">
        <f t="shared" si="128"/>
        <v>#VALUE!</v>
      </c>
      <c r="N4112" t="e">
        <f t="shared" si="129"/>
        <v>#VALUE!</v>
      </c>
    </row>
    <row r="4113" spans="12:14">
      <c r="L4113">
        <v>4106</v>
      </c>
      <c r="M4113" t="e">
        <f t="shared" si="128"/>
        <v>#VALUE!</v>
      </c>
      <c r="N4113" t="e">
        <f t="shared" si="129"/>
        <v>#VALUE!</v>
      </c>
    </row>
    <row r="4114" spans="12:14">
      <c r="L4114">
        <v>4107</v>
      </c>
      <c r="M4114" t="e">
        <f t="shared" si="128"/>
        <v>#VALUE!</v>
      </c>
      <c r="N4114" t="e">
        <f t="shared" si="129"/>
        <v>#VALUE!</v>
      </c>
    </row>
    <row r="4115" spans="12:14">
      <c r="L4115">
        <v>4108</v>
      </c>
      <c r="M4115" t="e">
        <f t="shared" si="128"/>
        <v>#VALUE!</v>
      </c>
      <c r="N4115" t="e">
        <f t="shared" si="129"/>
        <v>#VALUE!</v>
      </c>
    </row>
    <row r="4116" spans="12:14">
      <c r="L4116">
        <v>4109</v>
      </c>
      <c r="M4116" t="e">
        <f t="shared" si="128"/>
        <v>#VALUE!</v>
      </c>
      <c r="N4116" t="e">
        <f t="shared" si="129"/>
        <v>#VALUE!</v>
      </c>
    </row>
    <row r="4117" spans="12:14">
      <c r="L4117">
        <v>4110</v>
      </c>
      <c r="M4117" t="e">
        <f t="shared" si="128"/>
        <v>#VALUE!</v>
      </c>
      <c r="N4117" t="e">
        <f t="shared" si="129"/>
        <v>#VALUE!</v>
      </c>
    </row>
    <row r="4118" spans="12:14">
      <c r="L4118">
        <v>4111</v>
      </c>
      <c r="M4118" t="e">
        <f t="shared" si="128"/>
        <v>#VALUE!</v>
      </c>
      <c r="N4118" t="e">
        <f t="shared" si="129"/>
        <v>#VALUE!</v>
      </c>
    </row>
    <row r="4119" spans="12:14">
      <c r="L4119">
        <v>4112</v>
      </c>
      <c r="M4119" t="e">
        <f t="shared" si="128"/>
        <v>#VALUE!</v>
      </c>
      <c r="N4119" t="e">
        <f t="shared" si="129"/>
        <v>#VALUE!</v>
      </c>
    </row>
    <row r="4120" spans="12:14">
      <c r="L4120">
        <v>4113</v>
      </c>
      <c r="M4120" t="e">
        <f t="shared" si="128"/>
        <v>#VALUE!</v>
      </c>
      <c r="N4120" t="e">
        <f t="shared" si="129"/>
        <v>#VALUE!</v>
      </c>
    </row>
    <row r="4121" spans="12:14">
      <c r="L4121">
        <v>4114</v>
      </c>
      <c r="M4121" t="e">
        <f t="shared" si="128"/>
        <v>#VALUE!</v>
      </c>
      <c r="N4121" t="e">
        <f t="shared" si="129"/>
        <v>#VALUE!</v>
      </c>
    </row>
    <row r="4122" spans="12:14">
      <c r="L4122">
        <v>4115</v>
      </c>
      <c r="M4122" t="e">
        <f t="shared" si="128"/>
        <v>#VALUE!</v>
      </c>
      <c r="N4122" t="e">
        <f t="shared" si="129"/>
        <v>#VALUE!</v>
      </c>
    </row>
    <row r="4123" spans="12:14">
      <c r="L4123">
        <v>4116</v>
      </c>
      <c r="M4123" t="e">
        <f t="shared" si="128"/>
        <v>#VALUE!</v>
      </c>
      <c r="N4123" t="e">
        <f t="shared" si="129"/>
        <v>#VALUE!</v>
      </c>
    </row>
    <row r="4124" spans="12:14">
      <c r="L4124">
        <v>4117</v>
      </c>
      <c r="M4124" t="e">
        <f t="shared" si="128"/>
        <v>#VALUE!</v>
      </c>
      <c r="N4124" t="e">
        <f t="shared" si="129"/>
        <v>#VALUE!</v>
      </c>
    </row>
    <row r="4125" spans="12:14">
      <c r="L4125">
        <v>4118</v>
      </c>
      <c r="M4125" t="e">
        <f t="shared" si="128"/>
        <v>#VALUE!</v>
      </c>
      <c r="N4125" t="e">
        <f t="shared" si="129"/>
        <v>#VALUE!</v>
      </c>
    </row>
    <row r="4126" spans="12:14">
      <c r="L4126">
        <v>4119</v>
      </c>
      <c r="M4126" t="e">
        <f t="shared" si="128"/>
        <v>#VALUE!</v>
      </c>
      <c r="N4126" t="e">
        <f t="shared" si="129"/>
        <v>#VALUE!</v>
      </c>
    </row>
    <row r="4127" spans="12:14">
      <c r="L4127">
        <v>4120</v>
      </c>
      <c r="M4127" t="e">
        <f t="shared" si="128"/>
        <v>#VALUE!</v>
      </c>
      <c r="N4127" t="e">
        <f t="shared" si="129"/>
        <v>#VALUE!</v>
      </c>
    </row>
    <row r="4128" spans="12:14">
      <c r="L4128">
        <v>4121</v>
      </c>
      <c r="M4128" t="e">
        <f t="shared" si="128"/>
        <v>#VALUE!</v>
      </c>
      <c r="N4128" t="e">
        <f t="shared" si="129"/>
        <v>#VALUE!</v>
      </c>
    </row>
    <row r="4129" spans="12:14">
      <c r="L4129">
        <v>4122</v>
      </c>
      <c r="M4129" t="e">
        <f t="shared" si="128"/>
        <v>#VALUE!</v>
      </c>
      <c r="N4129" t="e">
        <f t="shared" si="129"/>
        <v>#VALUE!</v>
      </c>
    </row>
    <row r="4130" spans="12:14">
      <c r="L4130">
        <v>4123</v>
      </c>
      <c r="M4130" t="e">
        <f t="shared" si="128"/>
        <v>#VALUE!</v>
      </c>
      <c r="N4130" t="e">
        <f t="shared" si="129"/>
        <v>#VALUE!</v>
      </c>
    </row>
    <row r="4131" spans="12:14">
      <c r="L4131">
        <v>4124</v>
      </c>
      <c r="M4131" t="e">
        <f t="shared" si="128"/>
        <v>#VALUE!</v>
      </c>
      <c r="N4131" t="e">
        <f t="shared" si="129"/>
        <v>#VALUE!</v>
      </c>
    </row>
    <row r="4132" spans="12:14">
      <c r="L4132">
        <v>4125</v>
      </c>
      <c r="M4132" t="e">
        <f t="shared" si="128"/>
        <v>#VALUE!</v>
      </c>
      <c r="N4132" t="e">
        <f t="shared" si="129"/>
        <v>#VALUE!</v>
      </c>
    </row>
    <row r="4133" spans="12:14">
      <c r="L4133">
        <v>4126</v>
      </c>
      <c r="M4133" t="e">
        <f t="shared" si="128"/>
        <v>#VALUE!</v>
      </c>
      <c r="N4133" t="e">
        <f t="shared" si="129"/>
        <v>#VALUE!</v>
      </c>
    </row>
    <row r="4134" spans="12:14">
      <c r="L4134">
        <v>4127</v>
      </c>
      <c r="M4134" t="e">
        <f t="shared" si="128"/>
        <v>#VALUE!</v>
      </c>
      <c r="N4134" t="e">
        <f t="shared" si="129"/>
        <v>#VALUE!</v>
      </c>
    </row>
    <row r="4135" spans="12:14">
      <c r="L4135">
        <v>4128</v>
      </c>
      <c r="M4135" t="e">
        <f t="shared" si="128"/>
        <v>#VALUE!</v>
      </c>
      <c r="N4135" t="e">
        <f t="shared" si="129"/>
        <v>#VALUE!</v>
      </c>
    </row>
    <row r="4136" spans="12:14">
      <c r="L4136">
        <v>4129</v>
      </c>
      <c r="M4136" t="e">
        <f t="shared" si="128"/>
        <v>#VALUE!</v>
      </c>
      <c r="N4136" t="e">
        <f t="shared" si="129"/>
        <v>#VALUE!</v>
      </c>
    </row>
    <row r="4137" spans="12:14">
      <c r="L4137">
        <v>4130</v>
      </c>
      <c r="M4137" t="e">
        <f t="shared" si="128"/>
        <v>#VALUE!</v>
      </c>
      <c r="N4137" t="e">
        <f t="shared" si="129"/>
        <v>#VALUE!</v>
      </c>
    </row>
    <row r="4138" spans="12:14">
      <c r="L4138">
        <v>4131</v>
      </c>
      <c r="M4138" t="e">
        <f t="shared" si="128"/>
        <v>#VALUE!</v>
      </c>
      <c r="N4138" t="e">
        <f t="shared" si="129"/>
        <v>#VALUE!</v>
      </c>
    </row>
    <row r="4139" spans="12:14">
      <c r="L4139">
        <v>4132</v>
      </c>
      <c r="M4139" t="e">
        <f t="shared" si="128"/>
        <v>#VALUE!</v>
      </c>
      <c r="N4139" t="e">
        <f t="shared" si="129"/>
        <v>#VALUE!</v>
      </c>
    </row>
    <row r="4140" spans="12:14">
      <c r="L4140">
        <v>4133</v>
      </c>
      <c r="M4140" t="e">
        <f t="shared" si="128"/>
        <v>#VALUE!</v>
      </c>
      <c r="N4140" t="e">
        <f t="shared" si="129"/>
        <v>#VALUE!</v>
      </c>
    </row>
    <row r="4141" spans="12:14">
      <c r="L4141">
        <v>4134</v>
      </c>
      <c r="M4141" t="e">
        <f t="shared" si="128"/>
        <v>#VALUE!</v>
      </c>
      <c r="N4141" t="e">
        <f t="shared" si="129"/>
        <v>#VALUE!</v>
      </c>
    </row>
    <row r="4142" spans="12:14">
      <c r="L4142">
        <v>4135</v>
      </c>
      <c r="M4142" t="e">
        <f t="shared" si="128"/>
        <v>#VALUE!</v>
      </c>
      <c r="N4142" t="e">
        <f t="shared" si="129"/>
        <v>#VALUE!</v>
      </c>
    </row>
    <row r="4143" spans="12:14">
      <c r="L4143">
        <v>4136</v>
      </c>
      <c r="M4143" t="e">
        <f t="shared" si="128"/>
        <v>#VALUE!</v>
      </c>
      <c r="N4143" t="e">
        <f t="shared" si="129"/>
        <v>#VALUE!</v>
      </c>
    </row>
    <row r="4144" spans="12:14">
      <c r="L4144">
        <v>4137</v>
      </c>
      <c r="M4144" t="e">
        <f t="shared" si="128"/>
        <v>#VALUE!</v>
      </c>
      <c r="N4144" t="e">
        <f t="shared" si="129"/>
        <v>#VALUE!</v>
      </c>
    </row>
    <row r="4145" spans="12:14">
      <c r="L4145">
        <v>4138</v>
      </c>
      <c r="M4145" t="e">
        <f t="shared" si="128"/>
        <v>#VALUE!</v>
      </c>
      <c r="N4145" t="e">
        <f t="shared" si="129"/>
        <v>#VALUE!</v>
      </c>
    </row>
    <row r="4146" spans="12:14">
      <c r="L4146">
        <v>4139</v>
      </c>
      <c r="M4146" t="e">
        <f t="shared" si="128"/>
        <v>#VALUE!</v>
      </c>
      <c r="N4146" t="e">
        <f t="shared" si="129"/>
        <v>#VALUE!</v>
      </c>
    </row>
    <row r="4147" spans="12:14">
      <c r="L4147">
        <v>4140</v>
      </c>
      <c r="M4147" t="e">
        <f t="shared" si="128"/>
        <v>#VALUE!</v>
      </c>
      <c r="N4147" t="e">
        <f t="shared" si="129"/>
        <v>#VALUE!</v>
      </c>
    </row>
    <row r="4148" spans="12:14">
      <c r="L4148">
        <v>4141</v>
      </c>
      <c r="M4148" t="e">
        <f t="shared" si="128"/>
        <v>#VALUE!</v>
      </c>
      <c r="N4148" t="e">
        <f t="shared" si="129"/>
        <v>#VALUE!</v>
      </c>
    </row>
    <row r="4149" spans="12:14">
      <c r="L4149">
        <v>4142</v>
      </c>
      <c r="M4149" t="e">
        <f t="shared" si="128"/>
        <v>#VALUE!</v>
      </c>
      <c r="N4149" t="e">
        <f t="shared" si="129"/>
        <v>#VALUE!</v>
      </c>
    </row>
    <row r="4150" spans="12:14">
      <c r="L4150">
        <v>4143</v>
      </c>
      <c r="M4150" t="e">
        <f t="shared" si="128"/>
        <v>#VALUE!</v>
      </c>
      <c r="N4150" t="e">
        <f t="shared" si="129"/>
        <v>#VALUE!</v>
      </c>
    </row>
    <row r="4151" spans="12:14">
      <c r="L4151">
        <v>4144</v>
      </c>
      <c r="M4151" t="e">
        <f t="shared" si="128"/>
        <v>#VALUE!</v>
      </c>
      <c r="N4151" t="e">
        <f t="shared" si="129"/>
        <v>#VALUE!</v>
      </c>
    </row>
    <row r="4152" spans="12:14">
      <c r="L4152">
        <v>4145</v>
      </c>
      <c r="M4152" t="e">
        <f t="shared" si="128"/>
        <v>#VALUE!</v>
      </c>
      <c r="N4152" t="e">
        <f t="shared" si="129"/>
        <v>#VALUE!</v>
      </c>
    </row>
    <row r="4153" spans="12:14">
      <c r="L4153">
        <v>4146</v>
      </c>
      <c r="M4153" t="e">
        <f t="shared" si="128"/>
        <v>#VALUE!</v>
      </c>
      <c r="N4153" t="e">
        <f t="shared" si="129"/>
        <v>#VALUE!</v>
      </c>
    </row>
    <row r="4154" spans="12:14">
      <c r="L4154">
        <v>4147</v>
      </c>
      <c r="M4154" t="e">
        <f t="shared" si="128"/>
        <v>#VALUE!</v>
      </c>
      <c r="N4154" t="e">
        <f t="shared" si="129"/>
        <v>#VALUE!</v>
      </c>
    </row>
    <row r="4155" spans="12:14">
      <c r="L4155">
        <v>4148</v>
      </c>
      <c r="M4155" t="e">
        <f t="shared" si="128"/>
        <v>#VALUE!</v>
      </c>
      <c r="N4155" t="e">
        <f t="shared" si="129"/>
        <v>#VALUE!</v>
      </c>
    </row>
    <row r="4156" spans="12:14">
      <c r="L4156">
        <v>4149</v>
      </c>
      <c r="M4156" t="e">
        <f t="shared" si="128"/>
        <v>#VALUE!</v>
      </c>
      <c r="N4156" t="e">
        <f t="shared" si="129"/>
        <v>#VALUE!</v>
      </c>
    </row>
    <row r="4157" spans="12:14">
      <c r="L4157">
        <v>4150</v>
      </c>
      <c r="M4157" t="e">
        <f t="shared" si="128"/>
        <v>#VALUE!</v>
      </c>
      <c r="N4157" t="e">
        <f t="shared" si="129"/>
        <v>#VALUE!</v>
      </c>
    </row>
    <row r="4158" spans="12:14">
      <c r="L4158">
        <v>4151</v>
      </c>
      <c r="M4158" t="e">
        <f t="shared" si="128"/>
        <v>#VALUE!</v>
      </c>
      <c r="N4158" t="e">
        <f t="shared" si="129"/>
        <v>#VALUE!</v>
      </c>
    </row>
    <row r="4159" spans="12:14">
      <c r="L4159">
        <v>4152</v>
      </c>
      <c r="M4159" t="e">
        <f t="shared" si="128"/>
        <v>#VALUE!</v>
      </c>
      <c r="N4159" t="e">
        <f t="shared" si="129"/>
        <v>#VALUE!</v>
      </c>
    </row>
    <row r="4160" spans="12:14">
      <c r="L4160">
        <v>4153</v>
      </c>
      <c r="M4160" t="e">
        <f t="shared" si="128"/>
        <v>#VALUE!</v>
      </c>
      <c r="N4160" t="e">
        <f t="shared" si="129"/>
        <v>#VALUE!</v>
      </c>
    </row>
    <row r="4161" spans="12:14">
      <c r="L4161">
        <v>4154</v>
      </c>
      <c r="M4161" t="e">
        <f t="shared" si="128"/>
        <v>#VALUE!</v>
      </c>
      <c r="N4161" t="e">
        <f t="shared" si="129"/>
        <v>#VALUE!</v>
      </c>
    </row>
    <row r="4162" spans="12:14">
      <c r="L4162">
        <v>4155</v>
      </c>
      <c r="M4162" t="e">
        <f t="shared" si="128"/>
        <v>#VALUE!</v>
      </c>
      <c r="N4162" t="e">
        <f t="shared" si="129"/>
        <v>#VALUE!</v>
      </c>
    </row>
    <row r="4163" spans="12:14">
      <c r="L4163">
        <v>4156</v>
      </c>
      <c r="M4163" t="e">
        <f t="shared" si="128"/>
        <v>#VALUE!</v>
      </c>
      <c r="N4163" t="e">
        <f t="shared" si="129"/>
        <v>#VALUE!</v>
      </c>
    </row>
    <row r="4164" spans="12:14">
      <c r="L4164">
        <v>4157</v>
      </c>
      <c r="M4164" t="e">
        <f t="shared" si="128"/>
        <v>#VALUE!</v>
      </c>
      <c r="N4164" t="e">
        <f t="shared" si="129"/>
        <v>#VALUE!</v>
      </c>
    </row>
    <row r="4165" spans="12:14">
      <c r="L4165">
        <v>4158</v>
      </c>
      <c r="M4165" t="e">
        <f t="shared" si="128"/>
        <v>#VALUE!</v>
      </c>
      <c r="N4165" t="e">
        <f t="shared" si="129"/>
        <v>#VALUE!</v>
      </c>
    </row>
    <row r="4166" spans="12:14">
      <c r="L4166">
        <v>4159</v>
      </c>
      <c r="M4166" t="e">
        <f t="shared" si="128"/>
        <v>#VALUE!</v>
      </c>
      <c r="N4166" t="e">
        <f t="shared" si="129"/>
        <v>#VALUE!</v>
      </c>
    </row>
    <row r="4167" spans="12:14">
      <c r="L4167">
        <v>4160</v>
      </c>
      <c r="M4167" t="e">
        <f t="shared" si="128"/>
        <v>#VALUE!</v>
      </c>
      <c r="N4167" t="e">
        <f t="shared" si="129"/>
        <v>#VALUE!</v>
      </c>
    </row>
    <row r="4168" spans="12:14">
      <c r="L4168">
        <v>4161</v>
      </c>
      <c r="M4168" t="e">
        <f t="shared" ref="M4168:M4231" si="130">HYPGEOMDIST(L4168,$C$9,$B$9,$A$9)</f>
        <v>#VALUE!</v>
      </c>
      <c r="N4168" t="e">
        <f t="shared" si="129"/>
        <v>#VALUE!</v>
      </c>
    </row>
    <row r="4169" spans="12:14">
      <c r="L4169">
        <v>4162</v>
      </c>
      <c r="M4169" t="e">
        <f t="shared" si="130"/>
        <v>#VALUE!</v>
      </c>
      <c r="N4169" t="e">
        <f t="shared" ref="N4169:N4232" si="131">N4168+M4168</f>
        <v>#VALUE!</v>
      </c>
    </row>
    <row r="4170" spans="12:14">
      <c r="L4170">
        <v>4163</v>
      </c>
      <c r="M4170" t="e">
        <f t="shared" si="130"/>
        <v>#VALUE!</v>
      </c>
      <c r="N4170" t="e">
        <f t="shared" si="131"/>
        <v>#VALUE!</v>
      </c>
    </row>
    <row r="4171" spans="12:14">
      <c r="L4171">
        <v>4164</v>
      </c>
      <c r="M4171" t="e">
        <f t="shared" si="130"/>
        <v>#VALUE!</v>
      </c>
      <c r="N4171" t="e">
        <f t="shared" si="131"/>
        <v>#VALUE!</v>
      </c>
    </row>
    <row r="4172" spans="12:14">
      <c r="L4172">
        <v>4165</v>
      </c>
      <c r="M4172" t="e">
        <f t="shared" si="130"/>
        <v>#VALUE!</v>
      </c>
      <c r="N4172" t="e">
        <f t="shared" si="131"/>
        <v>#VALUE!</v>
      </c>
    </row>
    <row r="4173" spans="12:14">
      <c r="L4173">
        <v>4166</v>
      </c>
      <c r="M4173" t="e">
        <f t="shared" si="130"/>
        <v>#VALUE!</v>
      </c>
      <c r="N4173" t="e">
        <f t="shared" si="131"/>
        <v>#VALUE!</v>
      </c>
    </row>
    <row r="4174" spans="12:14">
      <c r="L4174">
        <v>4167</v>
      </c>
      <c r="M4174" t="e">
        <f t="shared" si="130"/>
        <v>#VALUE!</v>
      </c>
      <c r="N4174" t="e">
        <f t="shared" si="131"/>
        <v>#VALUE!</v>
      </c>
    </row>
    <row r="4175" spans="12:14">
      <c r="L4175">
        <v>4168</v>
      </c>
      <c r="M4175" t="e">
        <f t="shared" si="130"/>
        <v>#VALUE!</v>
      </c>
      <c r="N4175" t="e">
        <f t="shared" si="131"/>
        <v>#VALUE!</v>
      </c>
    </row>
    <row r="4176" spans="12:14">
      <c r="L4176">
        <v>4169</v>
      </c>
      <c r="M4176" t="e">
        <f t="shared" si="130"/>
        <v>#VALUE!</v>
      </c>
      <c r="N4176" t="e">
        <f t="shared" si="131"/>
        <v>#VALUE!</v>
      </c>
    </row>
    <row r="4177" spans="12:14">
      <c r="L4177">
        <v>4170</v>
      </c>
      <c r="M4177" t="e">
        <f t="shared" si="130"/>
        <v>#VALUE!</v>
      </c>
      <c r="N4177" t="e">
        <f t="shared" si="131"/>
        <v>#VALUE!</v>
      </c>
    </row>
    <row r="4178" spans="12:14">
      <c r="L4178">
        <v>4171</v>
      </c>
      <c r="M4178" t="e">
        <f t="shared" si="130"/>
        <v>#VALUE!</v>
      </c>
      <c r="N4178" t="e">
        <f t="shared" si="131"/>
        <v>#VALUE!</v>
      </c>
    </row>
    <row r="4179" spans="12:14">
      <c r="L4179">
        <v>4172</v>
      </c>
      <c r="M4179" t="e">
        <f t="shared" si="130"/>
        <v>#VALUE!</v>
      </c>
      <c r="N4179" t="e">
        <f t="shared" si="131"/>
        <v>#VALUE!</v>
      </c>
    </row>
    <row r="4180" spans="12:14">
      <c r="L4180">
        <v>4173</v>
      </c>
      <c r="M4180" t="e">
        <f t="shared" si="130"/>
        <v>#VALUE!</v>
      </c>
      <c r="N4180" t="e">
        <f t="shared" si="131"/>
        <v>#VALUE!</v>
      </c>
    </row>
    <row r="4181" spans="12:14">
      <c r="L4181">
        <v>4174</v>
      </c>
      <c r="M4181" t="e">
        <f t="shared" si="130"/>
        <v>#VALUE!</v>
      </c>
      <c r="N4181" t="e">
        <f t="shared" si="131"/>
        <v>#VALUE!</v>
      </c>
    </row>
    <row r="4182" spans="12:14">
      <c r="L4182">
        <v>4175</v>
      </c>
      <c r="M4182" t="e">
        <f t="shared" si="130"/>
        <v>#VALUE!</v>
      </c>
      <c r="N4182" t="e">
        <f t="shared" si="131"/>
        <v>#VALUE!</v>
      </c>
    </row>
    <row r="4183" spans="12:14">
      <c r="L4183">
        <v>4176</v>
      </c>
      <c r="M4183" t="e">
        <f t="shared" si="130"/>
        <v>#VALUE!</v>
      </c>
      <c r="N4183" t="e">
        <f t="shared" si="131"/>
        <v>#VALUE!</v>
      </c>
    </row>
    <row r="4184" spans="12:14">
      <c r="L4184">
        <v>4177</v>
      </c>
      <c r="M4184" t="e">
        <f t="shared" si="130"/>
        <v>#VALUE!</v>
      </c>
      <c r="N4184" t="e">
        <f t="shared" si="131"/>
        <v>#VALUE!</v>
      </c>
    </row>
    <row r="4185" spans="12:14">
      <c r="L4185">
        <v>4178</v>
      </c>
      <c r="M4185" t="e">
        <f t="shared" si="130"/>
        <v>#VALUE!</v>
      </c>
      <c r="N4185" t="e">
        <f t="shared" si="131"/>
        <v>#VALUE!</v>
      </c>
    </row>
    <row r="4186" spans="12:14">
      <c r="L4186">
        <v>4179</v>
      </c>
      <c r="M4186" t="e">
        <f t="shared" si="130"/>
        <v>#VALUE!</v>
      </c>
      <c r="N4186" t="e">
        <f t="shared" si="131"/>
        <v>#VALUE!</v>
      </c>
    </row>
    <row r="4187" spans="12:14">
      <c r="L4187">
        <v>4180</v>
      </c>
      <c r="M4187" t="e">
        <f t="shared" si="130"/>
        <v>#VALUE!</v>
      </c>
      <c r="N4187" t="e">
        <f t="shared" si="131"/>
        <v>#VALUE!</v>
      </c>
    </row>
    <row r="4188" spans="12:14">
      <c r="L4188">
        <v>4181</v>
      </c>
      <c r="M4188" t="e">
        <f t="shared" si="130"/>
        <v>#VALUE!</v>
      </c>
      <c r="N4188" t="e">
        <f t="shared" si="131"/>
        <v>#VALUE!</v>
      </c>
    </row>
    <row r="4189" spans="12:14">
      <c r="L4189">
        <v>4182</v>
      </c>
      <c r="M4189" t="e">
        <f t="shared" si="130"/>
        <v>#VALUE!</v>
      </c>
      <c r="N4189" t="e">
        <f t="shared" si="131"/>
        <v>#VALUE!</v>
      </c>
    </row>
    <row r="4190" spans="12:14">
      <c r="L4190">
        <v>4183</v>
      </c>
      <c r="M4190" t="e">
        <f t="shared" si="130"/>
        <v>#VALUE!</v>
      </c>
      <c r="N4190" t="e">
        <f t="shared" si="131"/>
        <v>#VALUE!</v>
      </c>
    </row>
    <row r="4191" spans="12:14">
      <c r="L4191">
        <v>4184</v>
      </c>
      <c r="M4191" t="e">
        <f t="shared" si="130"/>
        <v>#VALUE!</v>
      </c>
      <c r="N4191" t="e">
        <f t="shared" si="131"/>
        <v>#VALUE!</v>
      </c>
    </row>
    <row r="4192" spans="12:14">
      <c r="L4192">
        <v>4185</v>
      </c>
      <c r="M4192" t="e">
        <f t="shared" si="130"/>
        <v>#VALUE!</v>
      </c>
      <c r="N4192" t="e">
        <f t="shared" si="131"/>
        <v>#VALUE!</v>
      </c>
    </row>
    <row r="4193" spans="12:14">
      <c r="L4193">
        <v>4186</v>
      </c>
      <c r="M4193" t="e">
        <f t="shared" si="130"/>
        <v>#VALUE!</v>
      </c>
      <c r="N4193" t="e">
        <f t="shared" si="131"/>
        <v>#VALUE!</v>
      </c>
    </row>
    <row r="4194" spans="12:14">
      <c r="L4194">
        <v>4187</v>
      </c>
      <c r="M4194" t="e">
        <f t="shared" si="130"/>
        <v>#VALUE!</v>
      </c>
      <c r="N4194" t="e">
        <f t="shared" si="131"/>
        <v>#VALUE!</v>
      </c>
    </row>
    <row r="4195" spans="12:14">
      <c r="L4195">
        <v>4188</v>
      </c>
      <c r="M4195" t="e">
        <f t="shared" si="130"/>
        <v>#VALUE!</v>
      </c>
      <c r="N4195" t="e">
        <f t="shared" si="131"/>
        <v>#VALUE!</v>
      </c>
    </row>
    <row r="4196" spans="12:14">
      <c r="L4196">
        <v>4189</v>
      </c>
      <c r="M4196" t="e">
        <f t="shared" si="130"/>
        <v>#VALUE!</v>
      </c>
      <c r="N4196" t="e">
        <f t="shared" si="131"/>
        <v>#VALUE!</v>
      </c>
    </row>
    <row r="4197" spans="12:14">
      <c r="L4197">
        <v>4190</v>
      </c>
      <c r="M4197" t="e">
        <f t="shared" si="130"/>
        <v>#VALUE!</v>
      </c>
      <c r="N4197" t="e">
        <f t="shared" si="131"/>
        <v>#VALUE!</v>
      </c>
    </row>
    <row r="4198" spans="12:14">
      <c r="L4198">
        <v>4191</v>
      </c>
      <c r="M4198" t="e">
        <f t="shared" si="130"/>
        <v>#VALUE!</v>
      </c>
      <c r="N4198" t="e">
        <f t="shared" si="131"/>
        <v>#VALUE!</v>
      </c>
    </row>
    <row r="4199" spans="12:14">
      <c r="L4199">
        <v>4192</v>
      </c>
      <c r="M4199" t="e">
        <f t="shared" si="130"/>
        <v>#VALUE!</v>
      </c>
      <c r="N4199" t="e">
        <f t="shared" si="131"/>
        <v>#VALUE!</v>
      </c>
    </row>
    <row r="4200" spans="12:14">
      <c r="L4200">
        <v>4193</v>
      </c>
      <c r="M4200" t="e">
        <f t="shared" si="130"/>
        <v>#VALUE!</v>
      </c>
      <c r="N4200" t="e">
        <f t="shared" si="131"/>
        <v>#VALUE!</v>
      </c>
    </row>
    <row r="4201" spans="12:14">
      <c r="L4201">
        <v>4194</v>
      </c>
      <c r="M4201" t="e">
        <f t="shared" si="130"/>
        <v>#VALUE!</v>
      </c>
      <c r="N4201" t="e">
        <f t="shared" si="131"/>
        <v>#VALUE!</v>
      </c>
    </row>
    <row r="4202" spans="12:14">
      <c r="L4202">
        <v>4195</v>
      </c>
      <c r="M4202" t="e">
        <f t="shared" si="130"/>
        <v>#VALUE!</v>
      </c>
      <c r="N4202" t="e">
        <f t="shared" si="131"/>
        <v>#VALUE!</v>
      </c>
    </row>
    <row r="4203" spans="12:14">
      <c r="L4203">
        <v>4196</v>
      </c>
      <c r="M4203" t="e">
        <f t="shared" si="130"/>
        <v>#VALUE!</v>
      </c>
      <c r="N4203" t="e">
        <f t="shared" si="131"/>
        <v>#VALUE!</v>
      </c>
    </row>
    <row r="4204" spans="12:14">
      <c r="L4204">
        <v>4197</v>
      </c>
      <c r="M4204" t="e">
        <f t="shared" si="130"/>
        <v>#VALUE!</v>
      </c>
      <c r="N4204" t="e">
        <f t="shared" si="131"/>
        <v>#VALUE!</v>
      </c>
    </row>
    <row r="4205" spans="12:14">
      <c r="L4205">
        <v>4198</v>
      </c>
      <c r="M4205" t="e">
        <f t="shared" si="130"/>
        <v>#VALUE!</v>
      </c>
      <c r="N4205" t="e">
        <f t="shared" si="131"/>
        <v>#VALUE!</v>
      </c>
    </row>
    <row r="4206" spans="12:14">
      <c r="L4206">
        <v>4199</v>
      </c>
      <c r="M4206" t="e">
        <f t="shared" si="130"/>
        <v>#VALUE!</v>
      </c>
      <c r="N4206" t="e">
        <f t="shared" si="131"/>
        <v>#VALUE!</v>
      </c>
    </row>
    <row r="4207" spans="12:14">
      <c r="L4207">
        <v>4200</v>
      </c>
      <c r="M4207" t="e">
        <f t="shared" si="130"/>
        <v>#VALUE!</v>
      </c>
      <c r="N4207" t="e">
        <f t="shared" si="131"/>
        <v>#VALUE!</v>
      </c>
    </row>
    <row r="4208" spans="12:14">
      <c r="L4208">
        <v>4201</v>
      </c>
      <c r="M4208" t="e">
        <f t="shared" si="130"/>
        <v>#VALUE!</v>
      </c>
      <c r="N4208" t="e">
        <f t="shared" si="131"/>
        <v>#VALUE!</v>
      </c>
    </row>
    <row r="4209" spans="12:14">
      <c r="L4209">
        <v>4202</v>
      </c>
      <c r="M4209" t="e">
        <f t="shared" si="130"/>
        <v>#VALUE!</v>
      </c>
      <c r="N4209" t="e">
        <f t="shared" si="131"/>
        <v>#VALUE!</v>
      </c>
    </row>
    <row r="4210" spans="12:14">
      <c r="L4210">
        <v>4203</v>
      </c>
      <c r="M4210" t="e">
        <f t="shared" si="130"/>
        <v>#VALUE!</v>
      </c>
      <c r="N4210" t="e">
        <f t="shared" si="131"/>
        <v>#VALUE!</v>
      </c>
    </row>
    <row r="4211" spans="12:14">
      <c r="L4211">
        <v>4204</v>
      </c>
      <c r="M4211" t="e">
        <f t="shared" si="130"/>
        <v>#VALUE!</v>
      </c>
      <c r="N4211" t="e">
        <f t="shared" si="131"/>
        <v>#VALUE!</v>
      </c>
    </row>
    <row r="4212" spans="12:14">
      <c r="L4212">
        <v>4205</v>
      </c>
      <c r="M4212" t="e">
        <f t="shared" si="130"/>
        <v>#VALUE!</v>
      </c>
      <c r="N4212" t="e">
        <f t="shared" si="131"/>
        <v>#VALUE!</v>
      </c>
    </row>
    <row r="4213" spans="12:14">
      <c r="L4213">
        <v>4206</v>
      </c>
      <c r="M4213" t="e">
        <f t="shared" si="130"/>
        <v>#VALUE!</v>
      </c>
      <c r="N4213" t="e">
        <f t="shared" si="131"/>
        <v>#VALUE!</v>
      </c>
    </row>
    <row r="4214" spans="12:14">
      <c r="L4214">
        <v>4207</v>
      </c>
      <c r="M4214" t="e">
        <f t="shared" si="130"/>
        <v>#VALUE!</v>
      </c>
      <c r="N4214" t="e">
        <f t="shared" si="131"/>
        <v>#VALUE!</v>
      </c>
    </row>
    <row r="4215" spans="12:14">
      <c r="L4215">
        <v>4208</v>
      </c>
      <c r="M4215" t="e">
        <f t="shared" si="130"/>
        <v>#VALUE!</v>
      </c>
      <c r="N4215" t="e">
        <f t="shared" si="131"/>
        <v>#VALUE!</v>
      </c>
    </row>
    <row r="4216" spans="12:14">
      <c r="L4216">
        <v>4209</v>
      </c>
      <c r="M4216" t="e">
        <f t="shared" si="130"/>
        <v>#VALUE!</v>
      </c>
      <c r="N4216" t="e">
        <f t="shared" si="131"/>
        <v>#VALUE!</v>
      </c>
    </row>
    <row r="4217" spans="12:14">
      <c r="L4217">
        <v>4210</v>
      </c>
      <c r="M4217" t="e">
        <f t="shared" si="130"/>
        <v>#VALUE!</v>
      </c>
      <c r="N4217" t="e">
        <f t="shared" si="131"/>
        <v>#VALUE!</v>
      </c>
    </row>
    <row r="4218" spans="12:14">
      <c r="L4218">
        <v>4211</v>
      </c>
      <c r="M4218" t="e">
        <f t="shared" si="130"/>
        <v>#VALUE!</v>
      </c>
      <c r="N4218" t="e">
        <f t="shared" si="131"/>
        <v>#VALUE!</v>
      </c>
    </row>
    <row r="4219" spans="12:14">
      <c r="L4219">
        <v>4212</v>
      </c>
      <c r="M4219" t="e">
        <f t="shared" si="130"/>
        <v>#VALUE!</v>
      </c>
      <c r="N4219" t="e">
        <f t="shared" si="131"/>
        <v>#VALUE!</v>
      </c>
    </row>
    <row r="4220" spans="12:14">
      <c r="L4220">
        <v>4213</v>
      </c>
      <c r="M4220" t="e">
        <f t="shared" si="130"/>
        <v>#VALUE!</v>
      </c>
      <c r="N4220" t="e">
        <f t="shared" si="131"/>
        <v>#VALUE!</v>
      </c>
    </row>
    <row r="4221" spans="12:14">
      <c r="L4221">
        <v>4214</v>
      </c>
      <c r="M4221" t="e">
        <f t="shared" si="130"/>
        <v>#VALUE!</v>
      </c>
      <c r="N4221" t="e">
        <f t="shared" si="131"/>
        <v>#VALUE!</v>
      </c>
    </row>
    <row r="4222" spans="12:14">
      <c r="L4222">
        <v>4215</v>
      </c>
      <c r="M4222" t="e">
        <f t="shared" si="130"/>
        <v>#VALUE!</v>
      </c>
      <c r="N4222" t="e">
        <f t="shared" si="131"/>
        <v>#VALUE!</v>
      </c>
    </row>
    <row r="4223" spans="12:14">
      <c r="L4223">
        <v>4216</v>
      </c>
      <c r="M4223" t="e">
        <f t="shared" si="130"/>
        <v>#VALUE!</v>
      </c>
      <c r="N4223" t="e">
        <f t="shared" si="131"/>
        <v>#VALUE!</v>
      </c>
    </row>
    <row r="4224" spans="12:14">
      <c r="L4224">
        <v>4217</v>
      </c>
      <c r="M4224" t="e">
        <f t="shared" si="130"/>
        <v>#VALUE!</v>
      </c>
      <c r="N4224" t="e">
        <f t="shared" si="131"/>
        <v>#VALUE!</v>
      </c>
    </row>
    <row r="4225" spans="12:14">
      <c r="L4225">
        <v>4218</v>
      </c>
      <c r="M4225" t="e">
        <f t="shared" si="130"/>
        <v>#VALUE!</v>
      </c>
      <c r="N4225" t="e">
        <f t="shared" si="131"/>
        <v>#VALUE!</v>
      </c>
    </row>
    <row r="4226" spans="12:14">
      <c r="L4226">
        <v>4219</v>
      </c>
      <c r="M4226" t="e">
        <f t="shared" si="130"/>
        <v>#VALUE!</v>
      </c>
      <c r="N4226" t="e">
        <f t="shared" si="131"/>
        <v>#VALUE!</v>
      </c>
    </row>
    <row r="4227" spans="12:14">
      <c r="L4227">
        <v>4220</v>
      </c>
      <c r="M4227" t="e">
        <f t="shared" si="130"/>
        <v>#VALUE!</v>
      </c>
      <c r="N4227" t="e">
        <f t="shared" si="131"/>
        <v>#VALUE!</v>
      </c>
    </row>
    <row r="4228" spans="12:14">
      <c r="L4228">
        <v>4221</v>
      </c>
      <c r="M4228" t="e">
        <f t="shared" si="130"/>
        <v>#VALUE!</v>
      </c>
      <c r="N4228" t="e">
        <f t="shared" si="131"/>
        <v>#VALUE!</v>
      </c>
    </row>
    <row r="4229" spans="12:14">
      <c r="L4229">
        <v>4222</v>
      </c>
      <c r="M4229" t="e">
        <f t="shared" si="130"/>
        <v>#VALUE!</v>
      </c>
      <c r="N4229" t="e">
        <f t="shared" si="131"/>
        <v>#VALUE!</v>
      </c>
    </row>
    <row r="4230" spans="12:14">
      <c r="L4230">
        <v>4223</v>
      </c>
      <c r="M4230" t="e">
        <f t="shared" si="130"/>
        <v>#VALUE!</v>
      </c>
      <c r="N4230" t="e">
        <f t="shared" si="131"/>
        <v>#VALUE!</v>
      </c>
    </row>
    <row r="4231" spans="12:14">
      <c r="L4231">
        <v>4224</v>
      </c>
      <c r="M4231" t="e">
        <f t="shared" si="130"/>
        <v>#VALUE!</v>
      </c>
      <c r="N4231" t="e">
        <f t="shared" si="131"/>
        <v>#VALUE!</v>
      </c>
    </row>
    <row r="4232" spans="12:14">
      <c r="L4232">
        <v>4225</v>
      </c>
      <c r="M4232" t="e">
        <f t="shared" ref="M4232:M4295" si="132">HYPGEOMDIST(L4232,$C$9,$B$9,$A$9)</f>
        <v>#VALUE!</v>
      </c>
      <c r="N4232" t="e">
        <f t="shared" si="131"/>
        <v>#VALUE!</v>
      </c>
    </row>
    <row r="4233" spans="12:14">
      <c r="L4233">
        <v>4226</v>
      </c>
      <c r="M4233" t="e">
        <f t="shared" si="132"/>
        <v>#VALUE!</v>
      </c>
      <c r="N4233" t="e">
        <f t="shared" ref="N4233:N4296" si="133">N4232+M4232</f>
        <v>#VALUE!</v>
      </c>
    </row>
    <row r="4234" spans="12:14">
      <c r="L4234">
        <v>4227</v>
      </c>
      <c r="M4234" t="e">
        <f t="shared" si="132"/>
        <v>#VALUE!</v>
      </c>
      <c r="N4234" t="e">
        <f t="shared" si="133"/>
        <v>#VALUE!</v>
      </c>
    </row>
    <row r="4235" spans="12:14">
      <c r="L4235">
        <v>4228</v>
      </c>
      <c r="M4235" t="e">
        <f t="shared" si="132"/>
        <v>#VALUE!</v>
      </c>
      <c r="N4235" t="e">
        <f t="shared" si="133"/>
        <v>#VALUE!</v>
      </c>
    </row>
    <row r="4236" spans="12:14">
      <c r="L4236">
        <v>4229</v>
      </c>
      <c r="M4236" t="e">
        <f t="shared" si="132"/>
        <v>#VALUE!</v>
      </c>
      <c r="N4236" t="e">
        <f t="shared" si="133"/>
        <v>#VALUE!</v>
      </c>
    </row>
    <row r="4237" spans="12:14">
      <c r="L4237">
        <v>4230</v>
      </c>
      <c r="M4237" t="e">
        <f t="shared" si="132"/>
        <v>#VALUE!</v>
      </c>
      <c r="N4237" t="e">
        <f t="shared" si="133"/>
        <v>#VALUE!</v>
      </c>
    </row>
    <row r="4238" spans="12:14">
      <c r="L4238">
        <v>4231</v>
      </c>
      <c r="M4238" t="e">
        <f t="shared" si="132"/>
        <v>#VALUE!</v>
      </c>
      <c r="N4238" t="e">
        <f t="shared" si="133"/>
        <v>#VALUE!</v>
      </c>
    </row>
    <row r="4239" spans="12:14">
      <c r="L4239">
        <v>4232</v>
      </c>
      <c r="M4239" t="e">
        <f t="shared" si="132"/>
        <v>#VALUE!</v>
      </c>
      <c r="N4239" t="e">
        <f t="shared" si="133"/>
        <v>#VALUE!</v>
      </c>
    </row>
    <row r="4240" spans="12:14">
      <c r="L4240">
        <v>4233</v>
      </c>
      <c r="M4240" t="e">
        <f t="shared" si="132"/>
        <v>#VALUE!</v>
      </c>
      <c r="N4240" t="e">
        <f t="shared" si="133"/>
        <v>#VALUE!</v>
      </c>
    </row>
    <row r="4241" spans="12:14">
      <c r="L4241">
        <v>4234</v>
      </c>
      <c r="M4241" t="e">
        <f t="shared" si="132"/>
        <v>#VALUE!</v>
      </c>
      <c r="N4241" t="e">
        <f t="shared" si="133"/>
        <v>#VALUE!</v>
      </c>
    </row>
    <row r="4242" spans="12:14">
      <c r="L4242">
        <v>4235</v>
      </c>
      <c r="M4242" t="e">
        <f t="shared" si="132"/>
        <v>#VALUE!</v>
      </c>
      <c r="N4242" t="e">
        <f t="shared" si="133"/>
        <v>#VALUE!</v>
      </c>
    </row>
    <row r="4243" spans="12:14">
      <c r="L4243">
        <v>4236</v>
      </c>
      <c r="M4243" t="e">
        <f t="shared" si="132"/>
        <v>#VALUE!</v>
      </c>
      <c r="N4243" t="e">
        <f t="shared" si="133"/>
        <v>#VALUE!</v>
      </c>
    </row>
    <row r="4244" spans="12:14">
      <c r="L4244">
        <v>4237</v>
      </c>
      <c r="M4244" t="e">
        <f t="shared" si="132"/>
        <v>#VALUE!</v>
      </c>
      <c r="N4244" t="e">
        <f t="shared" si="133"/>
        <v>#VALUE!</v>
      </c>
    </row>
    <row r="4245" spans="12:14">
      <c r="L4245">
        <v>4238</v>
      </c>
      <c r="M4245" t="e">
        <f t="shared" si="132"/>
        <v>#VALUE!</v>
      </c>
      <c r="N4245" t="e">
        <f t="shared" si="133"/>
        <v>#VALUE!</v>
      </c>
    </row>
    <row r="4246" spans="12:14">
      <c r="L4246">
        <v>4239</v>
      </c>
      <c r="M4246" t="e">
        <f t="shared" si="132"/>
        <v>#VALUE!</v>
      </c>
      <c r="N4246" t="e">
        <f t="shared" si="133"/>
        <v>#VALUE!</v>
      </c>
    </row>
    <row r="4247" spans="12:14">
      <c r="L4247">
        <v>4240</v>
      </c>
      <c r="M4247" t="e">
        <f t="shared" si="132"/>
        <v>#VALUE!</v>
      </c>
      <c r="N4247" t="e">
        <f t="shared" si="133"/>
        <v>#VALUE!</v>
      </c>
    </row>
    <row r="4248" spans="12:14">
      <c r="L4248">
        <v>4241</v>
      </c>
      <c r="M4248" t="e">
        <f t="shared" si="132"/>
        <v>#VALUE!</v>
      </c>
      <c r="N4248" t="e">
        <f t="shared" si="133"/>
        <v>#VALUE!</v>
      </c>
    </row>
    <row r="4249" spans="12:14">
      <c r="L4249">
        <v>4242</v>
      </c>
      <c r="M4249" t="e">
        <f t="shared" si="132"/>
        <v>#VALUE!</v>
      </c>
      <c r="N4249" t="e">
        <f t="shared" si="133"/>
        <v>#VALUE!</v>
      </c>
    </row>
    <row r="4250" spans="12:14">
      <c r="L4250">
        <v>4243</v>
      </c>
      <c r="M4250" t="e">
        <f t="shared" si="132"/>
        <v>#VALUE!</v>
      </c>
      <c r="N4250" t="e">
        <f t="shared" si="133"/>
        <v>#VALUE!</v>
      </c>
    </row>
    <row r="4251" spans="12:14">
      <c r="L4251">
        <v>4244</v>
      </c>
      <c r="M4251" t="e">
        <f t="shared" si="132"/>
        <v>#VALUE!</v>
      </c>
      <c r="N4251" t="e">
        <f t="shared" si="133"/>
        <v>#VALUE!</v>
      </c>
    </row>
    <row r="4252" spans="12:14">
      <c r="L4252">
        <v>4245</v>
      </c>
      <c r="M4252" t="e">
        <f t="shared" si="132"/>
        <v>#VALUE!</v>
      </c>
      <c r="N4252" t="e">
        <f t="shared" si="133"/>
        <v>#VALUE!</v>
      </c>
    </row>
    <row r="4253" spans="12:14">
      <c r="L4253">
        <v>4246</v>
      </c>
      <c r="M4253" t="e">
        <f t="shared" si="132"/>
        <v>#VALUE!</v>
      </c>
      <c r="N4253" t="e">
        <f t="shared" si="133"/>
        <v>#VALUE!</v>
      </c>
    </row>
    <row r="4254" spans="12:14">
      <c r="L4254">
        <v>4247</v>
      </c>
      <c r="M4254" t="e">
        <f t="shared" si="132"/>
        <v>#VALUE!</v>
      </c>
      <c r="N4254" t="e">
        <f t="shared" si="133"/>
        <v>#VALUE!</v>
      </c>
    </row>
    <row r="4255" spans="12:14">
      <c r="L4255">
        <v>4248</v>
      </c>
      <c r="M4255" t="e">
        <f t="shared" si="132"/>
        <v>#VALUE!</v>
      </c>
      <c r="N4255" t="e">
        <f t="shared" si="133"/>
        <v>#VALUE!</v>
      </c>
    </row>
    <row r="4256" spans="12:14">
      <c r="L4256">
        <v>4249</v>
      </c>
      <c r="M4256" t="e">
        <f t="shared" si="132"/>
        <v>#VALUE!</v>
      </c>
      <c r="N4256" t="e">
        <f t="shared" si="133"/>
        <v>#VALUE!</v>
      </c>
    </row>
    <row r="4257" spans="12:14">
      <c r="L4257">
        <v>4250</v>
      </c>
      <c r="M4257" t="e">
        <f t="shared" si="132"/>
        <v>#VALUE!</v>
      </c>
      <c r="N4257" t="e">
        <f t="shared" si="133"/>
        <v>#VALUE!</v>
      </c>
    </row>
    <row r="4258" spans="12:14">
      <c r="L4258">
        <v>4251</v>
      </c>
      <c r="M4258" t="e">
        <f t="shared" si="132"/>
        <v>#VALUE!</v>
      </c>
      <c r="N4258" t="e">
        <f t="shared" si="133"/>
        <v>#VALUE!</v>
      </c>
    </row>
    <row r="4259" spans="12:14">
      <c r="L4259">
        <v>4252</v>
      </c>
      <c r="M4259" t="e">
        <f t="shared" si="132"/>
        <v>#VALUE!</v>
      </c>
      <c r="N4259" t="e">
        <f t="shared" si="133"/>
        <v>#VALUE!</v>
      </c>
    </row>
    <row r="4260" spans="12:14">
      <c r="L4260">
        <v>4253</v>
      </c>
      <c r="M4260" t="e">
        <f t="shared" si="132"/>
        <v>#VALUE!</v>
      </c>
      <c r="N4260" t="e">
        <f t="shared" si="133"/>
        <v>#VALUE!</v>
      </c>
    </row>
    <row r="4261" spans="12:14">
      <c r="L4261">
        <v>4254</v>
      </c>
      <c r="M4261" t="e">
        <f t="shared" si="132"/>
        <v>#VALUE!</v>
      </c>
      <c r="N4261" t="e">
        <f t="shared" si="133"/>
        <v>#VALUE!</v>
      </c>
    </row>
    <row r="4262" spans="12:14">
      <c r="L4262">
        <v>4255</v>
      </c>
      <c r="M4262" t="e">
        <f t="shared" si="132"/>
        <v>#VALUE!</v>
      </c>
      <c r="N4262" t="e">
        <f t="shared" si="133"/>
        <v>#VALUE!</v>
      </c>
    </row>
    <row r="4263" spans="12:14">
      <c r="L4263">
        <v>4256</v>
      </c>
      <c r="M4263" t="e">
        <f t="shared" si="132"/>
        <v>#VALUE!</v>
      </c>
      <c r="N4263" t="e">
        <f t="shared" si="133"/>
        <v>#VALUE!</v>
      </c>
    </row>
    <row r="4264" spans="12:14">
      <c r="L4264">
        <v>4257</v>
      </c>
      <c r="M4264" t="e">
        <f t="shared" si="132"/>
        <v>#VALUE!</v>
      </c>
      <c r="N4264" t="e">
        <f t="shared" si="133"/>
        <v>#VALUE!</v>
      </c>
    </row>
    <row r="4265" spans="12:14">
      <c r="L4265">
        <v>4258</v>
      </c>
      <c r="M4265" t="e">
        <f t="shared" si="132"/>
        <v>#VALUE!</v>
      </c>
      <c r="N4265" t="e">
        <f t="shared" si="133"/>
        <v>#VALUE!</v>
      </c>
    </row>
    <row r="4266" spans="12:14">
      <c r="L4266">
        <v>4259</v>
      </c>
      <c r="M4266" t="e">
        <f t="shared" si="132"/>
        <v>#VALUE!</v>
      </c>
      <c r="N4266" t="e">
        <f t="shared" si="133"/>
        <v>#VALUE!</v>
      </c>
    </row>
    <row r="4267" spans="12:14">
      <c r="L4267">
        <v>4260</v>
      </c>
      <c r="M4267" t="e">
        <f t="shared" si="132"/>
        <v>#VALUE!</v>
      </c>
      <c r="N4267" t="e">
        <f t="shared" si="133"/>
        <v>#VALUE!</v>
      </c>
    </row>
    <row r="4268" spans="12:14">
      <c r="L4268">
        <v>4261</v>
      </c>
      <c r="M4268" t="e">
        <f t="shared" si="132"/>
        <v>#VALUE!</v>
      </c>
      <c r="N4268" t="e">
        <f t="shared" si="133"/>
        <v>#VALUE!</v>
      </c>
    </row>
    <row r="4269" spans="12:14">
      <c r="L4269">
        <v>4262</v>
      </c>
      <c r="M4269" t="e">
        <f t="shared" si="132"/>
        <v>#VALUE!</v>
      </c>
      <c r="N4269" t="e">
        <f t="shared" si="133"/>
        <v>#VALUE!</v>
      </c>
    </row>
    <row r="4270" spans="12:14">
      <c r="L4270">
        <v>4263</v>
      </c>
      <c r="M4270" t="e">
        <f t="shared" si="132"/>
        <v>#VALUE!</v>
      </c>
      <c r="N4270" t="e">
        <f t="shared" si="133"/>
        <v>#VALUE!</v>
      </c>
    </row>
    <row r="4271" spans="12:14">
      <c r="L4271">
        <v>4264</v>
      </c>
      <c r="M4271" t="e">
        <f t="shared" si="132"/>
        <v>#VALUE!</v>
      </c>
      <c r="N4271" t="e">
        <f t="shared" si="133"/>
        <v>#VALUE!</v>
      </c>
    </row>
    <row r="4272" spans="12:14">
      <c r="L4272">
        <v>4265</v>
      </c>
      <c r="M4272" t="e">
        <f t="shared" si="132"/>
        <v>#VALUE!</v>
      </c>
      <c r="N4272" t="e">
        <f t="shared" si="133"/>
        <v>#VALUE!</v>
      </c>
    </row>
    <row r="4273" spans="12:14">
      <c r="L4273">
        <v>4266</v>
      </c>
      <c r="M4273" t="e">
        <f t="shared" si="132"/>
        <v>#VALUE!</v>
      </c>
      <c r="N4273" t="e">
        <f t="shared" si="133"/>
        <v>#VALUE!</v>
      </c>
    </row>
    <row r="4274" spans="12:14">
      <c r="L4274">
        <v>4267</v>
      </c>
      <c r="M4274" t="e">
        <f t="shared" si="132"/>
        <v>#VALUE!</v>
      </c>
      <c r="N4274" t="e">
        <f t="shared" si="133"/>
        <v>#VALUE!</v>
      </c>
    </row>
    <row r="4275" spans="12:14">
      <c r="L4275">
        <v>4268</v>
      </c>
      <c r="M4275" t="e">
        <f t="shared" si="132"/>
        <v>#VALUE!</v>
      </c>
      <c r="N4275" t="e">
        <f t="shared" si="133"/>
        <v>#VALUE!</v>
      </c>
    </row>
    <row r="4276" spans="12:14">
      <c r="L4276">
        <v>4269</v>
      </c>
      <c r="M4276" t="e">
        <f t="shared" si="132"/>
        <v>#VALUE!</v>
      </c>
      <c r="N4276" t="e">
        <f t="shared" si="133"/>
        <v>#VALUE!</v>
      </c>
    </row>
    <row r="4277" spans="12:14">
      <c r="L4277">
        <v>4270</v>
      </c>
      <c r="M4277" t="e">
        <f t="shared" si="132"/>
        <v>#VALUE!</v>
      </c>
      <c r="N4277" t="e">
        <f t="shared" si="133"/>
        <v>#VALUE!</v>
      </c>
    </row>
    <row r="4278" spans="12:14">
      <c r="L4278">
        <v>4271</v>
      </c>
      <c r="M4278" t="e">
        <f t="shared" si="132"/>
        <v>#VALUE!</v>
      </c>
      <c r="N4278" t="e">
        <f t="shared" si="133"/>
        <v>#VALUE!</v>
      </c>
    </row>
    <row r="4279" spans="12:14">
      <c r="L4279">
        <v>4272</v>
      </c>
      <c r="M4279" t="e">
        <f t="shared" si="132"/>
        <v>#VALUE!</v>
      </c>
      <c r="N4279" t="e">
        <f t="shared" si="133"/>
        <v>#VALUE!</v>
      </c>
    </row>
    <row r="4280" spans="12:14">
      <c r="L4280">
        <v>4273</v>
      </c>
      <c r="M4280" t="e">
        <f t="shared" si="132"/>
        <v>#VALUE!</v>
      </c>
      <c r="N4280" t="e">
        <f t="shared" si="133"/>
        <v>#VALUE!</v>
      </c>
    </row>
    <row r="4281" spans="12:14">
      <c r="L4281">
        <v>4274</v>
      </c>
      <c r="M4281" t="e">
        <f t="shared" si="132"/>
        <v>#VALUE!</v>
      </c>
      <c r="N4281" t="e">
        <f t="shared" si="133"/>
        <v>#VALUE!</v>
      </c>
    </row>
    <row r="4282" spans="12:14">
      <c r="L4282">
        <v>4275</v>
      </c>
      <c r="M4282" t="e">
        <f t="shared" si="132"/>
        <v>#VALUE!</v>
      </c>
      <c r="N4282" t="e">
        <f t="shared" si="133"/>
        <v>#VALUE!</v>
      </c>
    </row>
    <row r="4283" spans="12:14">
      <c r="L4283">
        <v>4276</v>
      </c>
      <c r="M4283" t="e">
        <f t="shared" si="132"/>
        <v>#VALUE!</v>
      </c>
      <c r="N4283" t="e">
        <f t="shared" si="133"/>
        <v>#VALUE!</v>
      </c>
    </row>
    <row r="4284" spans="12:14">
      <c r="L4284">
        <v>4277</v>
      </c>
      <c r="M4284" t="e">
        <f t="shared" si="132"/>
        <v>#VALUE!</v>
      </c>
      <c r="N4284" t="e">
        <f t="shared" si="133"/>
        <v>#VALUE!</v>
      </c>
    </row>
    <row r="4285" spans="12:14">
      <c r="L4285">
        <v>4278</v>
      </c>
      <c r="M4285" t="e">
        <f t="shared" si="132"/>
        <v>#VALUE!</v>
      </c>
      <c r="N4285" t="e">
        <f t="shared" si="133"/>
        <v>#VALUE!</v>
      </c>
    </row>
    <row r="4286" spans="12:14">
      <c r="L4286">
        <v>4279</v>
      </c>
      <c r="M4286" t="e">
        <f t="shared" si="132"/>
        <v>#VALUE!</v>
      </c>
      <c r="N4286" t="e">
        <f t="shared" si="133"/>
        <v>#VALUE!</v>
      </c>
    </row>
    <row r="4287" spans="12:14">
      <c r="L4287">
        <v>4280</v>
      </c>
      <c r="M4287" t="e">
        <f t="shared" si="132"/>
        <v>#VALUE!</v>
      </c>
      <c r="N4287" t="e">
        <f t="shared" si="133"/>
        <v>#VALUE!</v>
      </c>
    </row>
    <row r="4288" spans="12:14">
      <c r="L4288">
        <v>4281</v>
      </c>
      <c r="M4288" t="e">
        <f t="shared" si="132"/>
        <v>#VALUE!</v>
      </c>
      <c r="N4288" t="e">
        <f t="shared" si="133"/>
        <v>#VALUE!</v>
      </c>
    </row>
    <row r="4289" spans="12:14">
      <c r="L4289">
        <v>4282</v>
      </c>
      <c r="M4289" t="e">
        <f t="shared" si="132"/>
        <v>#VALUE!</v>
      </c>
      <c r="N4289" t="e">
        <f t="shared" si="133"/>
        <v>#VALUE!</v>
      </c>
    </row>
    <row r="4290" spans="12:14">
      <c r="L4290">
        <v>4283</v>
      </c>
      <c r="M4290" t="e">
        <f t="shared" si="132"/>
        <v>#VALUE!</v>
      </c>
      <c r="N4290" t="e">
        <f t="shared" si="133"/>
        <v>#VALUE!</v>
      </c>
    </row>
    <row r="4291" spans="12:14">
      <c r="L4291">
        <v>4284</v>
      </c>
      <c r="M4291" t="e">
        <f t="shared" si="132"/>
        <v>#VALUE!</v>
      </c>
      <c r="N4291" t="e">
        <f t="shared" si="133"/>
        <v>#VALUE!</v>
      </c>
    </row>
    <row r="4292" spans="12:14">
      <c r="L4292">
        <v>4285</v>
      </c>
      <c r="M4292" t="e">
        <f t="shared" si="132"/>
        <v>#VALUE!</v>
      </c>
      <c r="N4292" t="e">
        <f t="shared" si="133"/>
        <v>#VALUE!</v>
      </c>
    </row>
    <row r="4293" spans="12:14">
      <c r="L4293">
        <v>4286</v>
      </c>
      <c r="M4293" t="e">
        <f t="shared" si="132"/>
        <v>#VALUE!</v>
      </c>
      <c r="N4293" t="e">
        <f t="shared" si="133"/>
        <v>#VALUE!</v>
      </c>
    </row>
    <row r="4294" spans="12:14">
      <c r="L4294">
        <v>4287</v>
      </c>
      <c r="M4294" t="e">
        <f t="shared" si="132"/>
        <v>#VALUE!</v>
      </c>
      <c r="N4294" t="e">
        <f t="shared" si="133"/>
        <v>#VALUE!</v>
      </c>
    </row>
    <row r="4295" spans="12:14">
      <c r="L4295">
        <v>4288</v>
      </c>
      <c r="M4295" t="e">
        <f t="shared" si="132"/>
        <v>#VALUE!</v>
      </c>
      <c r="N4295" t="e">
        <f t="shared" si="133"/>
        <v>#VALUE!</v>
      </c>
    </row>
    <row r="4296" spans="12:14">
      <c r="L4296">
        <v>4289</v>
      </c>
      <c r="M4296" t="e">
        <f t="shared" ref="M4296:M4359" si="134">HYPGEOMDIST(L4296,$C$9,$B$9,$A$9)</f>
        <v>#VALUE!</v>
      </c>
      <c r="N4296" t="e">
        <f t="shared" si="133"/>
        <v>#VALUE!</v>
      </c>
    </row>
    <row r="4297" spans="12:14">
      <c r="L4297">
        <v>4290</v>
      </c>
      <c r="M4297" t="e">
        <f t="shared" si="134"/>
        <v>#VALUE!</v>
      </c>
      <c r="N4297" t="e">
        <f t="shared" ref="N4297:N4360" si="135">N4296+M4296</f>
        <v>#VALUE!</v>
      </c>
    </row>
    <row r="4298" spans="12:14">
      <c r="L4298">
        <v>4291</v>
      </c>
      <c r="M4298" t="e">
        <f t="shared" si="134"/>
        <v>#VALUE!</v>
      </c>
      <c r="N4298" t="e">
        <f t="shared" si="135"/>
        <v>#VALUE!</v>
      </c>
    </row>
    <row r="4299" spans="12:14">
      <c r="L4299">
        <v>4292</v>
      </c>
      <c r="M4299" t="e">
        <f t="shared" si="134"/>
        <v>#VALUE!</v>
      </c>
      <c r="N4299" t="e">
        <f t="shared" si="135"/>
        <v>#VALUE!</v>
      </c>
    </row>
    <row r="4300" spans="12:14">
      <c r="L4300">
        <v>4293</v>
      </c>
      <c r="M4300" t="e">
        <f t="shared" si="134"/>
        <v>#VALUE!</v>
      </c>
      <c r="N4300" t="e">
        <f t="shared" si="135"/>
        <v>#VALUE!</v>
      </c>
    </row>
    <row r="4301" spans="12:14">
      <c r="L4301">
        <v>4294</v>
      </c>
      <c r="M4301" t="e">
        <f t="shared" si="134"/>
        <v>#VALUE!</v>
      </c>
      <c r="N4301" t="e">
        <f t="shared" si="135"/>
        <v>#VALUE!</v>
      </c>
    </row>
    <row r="4302" spans="12:14">
      <c r="L4302">
        <v>4295</v>
      </c>
      <c r="M4302" t="e">
        <f t="shared" si="134"/>
        <v>#VALUE!</v>
      </c>
      <c r="N4302" t="e">
        <f t="shared" si="135"/>
        <v>#VALUE!</v>
      </c>
    </row>
    <row r="4303" spans="12:14">
      <c r="L4303">
        <v>4296</v>
      </c>
      <c r="M4303" t="e">
        <f t="shared" si="134"/>
        <v>#VALUE!</v>
      </c>
      <c r="N4303" t="e">
        <f t="shared" si="135"/>
        <v>#VALUE!</v>
      </c>
    </row>
    <row r="4304" spans="12:14">
      <c r="L4304">
        <v>4297</v>
      </c>
      <c r="M4304" t="e">
        <f t="shared" si="134"/>
        <v>#VALUE!</v>
      </c>
      <c r="N4304" t="e">
        <f t="shared" si="135"/>
        <v>#VALUE!</v>
      </c>
    </row>
    <row r="4305" spans="12:14">
      <c r="L4305">
        <v>4298</v>
      </c>
      <c r="M4305" t="e">
        <f t="shared" si="134"/>
        <v>#VALUE!</v>
      </c>
      <c r="N4305" t="e">
        <f t="shared" si="135"/>
        <v>#VALUE!</v>
      </c>
    </row>
    <row r="4306" spans="12:14">
      <c r="L4306">
        <v>4299</v>
      </c>
      <c r="M4306" t="e">
        <f t="shared" si="134"/>
        <v>#VALUE!</v>
      </c>
      <c r="N4306" t="e">
        <f t="shared" si="135"/>
        <v>#VALUE!</v>
      </c>
    </row>
    <row r="4307" spans="12:14">
      <c r="L4307">
        <v>4300</v>
      </c>
      <c r="M4307" t="e">
        <f t="shared" si="134"/>
        <v>#VALUE!</v>
      </c>
      <c r="N4307" t="e">
        <f t="shared" si="135"/>
        <v>#VALUE!</v>
      </c>
    </row>
    <row r="4308" spans="12:14">
      <c r="L4308">
        <v>4301</v>
      </c>
      <c r="M4308" t="e">
        <f t="shared" si="134"/>
        <v>#VALUE!</v>
      </c>
      <c r="N4308" t="e">
        <f t="shared" si="135"/>
        <v>#VALUE!</v>
      </c>
    </row>
    <row r="4309" spans="12:14">
      <c r="L4309">
        <v>4302</v>
      </c>
      <c r="M4309" t="e">
        <f t="shared" si="134"/>
        <v>#VALUE!</v>
      </c>
      <c r="N4309" t="e">
        <f t="shared" si="135"/>
        <v>#VALUE!</v>
      </c>
    </row>
    <row r="4310" spans="12:14">
      <c r="L4310">
        <v>4303</v>
      </c>
      <c r="M4310" t="e">
        <f t="shared" si="134"/>
        <v>#VALUE!</v>
      </c>
      <c r="N4310" t="e">
        <f t="shared" si="135"/>
        <v>#VALUE!</v>
      </c>
    </row>
    <row r="4311" spans="12:14">
      <c r="L4311">
        <v>4304</v>
      </c>
      <c r="M4311" t="e">
        <f t="shared" si="134"/>
        <v>#VALUE!</v>
      </c>
      <c r="N4311" t="e">
        <f t="shared" si="135"/>
        <v>#VALUE!</v>
      </c>
    </row>
    <row r="4312" spans="12:14">
      <c r="L4312">
        <v>4305</v>
      </c>
      <c r="M4312" t="e">
        <f t="shared" si="134"/>
        <v>#VALUE!</v>
      </c>
      <c r="N4312" t="e">
        <f t="shared" si="135"/>
        <v>#VALUE!</v>
      </c>
    </row>
    <row r="4313" spans="12:14">
      <c r="L4313">
        <v>4306</v>
      </c>
      <c r="M4313" t="e">
        <f t="shared" si="134"/>
        <v>#VALUE!</v>
      </c>
      <c r="N4313" t="e">
        <f t="shared" si="135"/>
        <v>#VALUE!</v>
      </c>
    </row>
    <row r="4314" spans="12:14">
      <c r="L4314">
        <v>4307</v>
      </c>
      <c r="M4314" t="e">
        <f t="shared" si="134"/>
        <v>#VALUE!</v>
      </c>
      <c r="N4314" t="e">
        <f t="shared" si="135"/>
        <v>#VALUE!</v>
      </c>
    </row>
    <row r="4315" spans="12:14">
      <c r="L4315">
        <v>4308</v>
      </c>
      <c r="M4315" t="e">
        <f t="shared" si="134"/>
        <v>#VALUE!</v>
      </c>
      <c r="N4315" t="e">
        <f t="shared" si="135"/>
        <v>#VALUE!</v>
      </c>
    </row>
    <row r="4316" spans="12:14">
      <c r="L4316">
        <v>4309</v>
      </c>
      <c r="M4316" t="e">
        <f t="shared" si="134"/>
        <v>#VALUE!</v>
      </c>
      <c r="N4316" t="e">
        <f t="shared" si="135"/>
        <v>#VALUE!</v>
      </c>
    </row>
    <row r="4317" spans="12:14">
      <c r="L4317">
        <v>4310</v>
      </c>
      <c r="M4317" t="e">
        <f t="shared" si="134"/>
        <v>#VALUE!</v>
      </c>
      <c r="N4317" t="e">
        <f t="shared" si="135"/>
        <v>#VALUE!</v>
      </c>
    </row>
    <row r="4318" spans="12:14">
      <c r="L4318">
        <v>4311</v>
      </c>
      <c r="M4318" t="e">
        <f t="shared" si="134"/>
        <v>#VALUE!</v>
      </c>
      <c r="N4318" t="e">
        <f t="shared" si="135"/>
        <v>#VALUE!</v>
      </c>
    </row>
    <row r="4319" spans="12:14">
      <c r="L4319">
        <v>4312</v>
      </c>
      <c r="M4319" t="e">
        <f t="shared" si="134"/>
        <v>#VALUE!</v>
      </c>
      <c r="N4319" t="e">
        <f t="shared" si="135"/>
        <v>#VALUE!</v>
      </c>
    </row>
    <row r="4320" spans="12:14">
      <c r="L4320">
        <v>4313</v>
      </c>
      <c r="M4320" t="e">
        <f t="shared" si="134"/>
        <v>#VALUE!</v>
      </c>
      <c r="N4320" t="e">
        <f t="shared" si="135"/>
        <v>#VALUE!</v>
      </c>
    </row>
    <row r="4321" spans="12:14">
      <c r="L4321">
        <v>4314</v>
      </c>
      <c r="M4321" t="e">
        <f t="shared" si="134"/>
        <v>#VALUE!</v>
      </c>
      <c r="N4321" t="e">
        <f t="shared" si="135"/>
        <v>#VALUE!</v>
      </c>
    </row>
    <row r="4322" spans="12:14">
      <c r="L4322">
        <v>4315</v>
      </c>
      <c r="M4322" t="e">
        <f t="shared" si="134"/>
        <v>#VALUE!</v>
      </c>
      <c r="N4322" t="e">
        <f t="shared" si="135"/>
        <v>#VALUE!</v>
      </c>
    </row>
    <row r="4323" spans="12:14">
      <c r="L4323">
        <v>4316</v>
      </c>
      <c r="M4323" t="e">
        <f t="shared" si="134"/>
        <v>#VALUE!</v>
      </c>
      <c r="N4323" t="e">
        <f t="shared" si="135"/>
        <v>#VALUE!</v>
      </c>
    </row>
    <row r="4324" spans="12:14">
      <c r="L4324">
        <v>4317</v>
      </c>
      <c r="M4324" t="e">
        <f t="shared" si="134"/>
        <v>#VALUE!</v>
      </c>
      <c r="N4324" t="e">
        <f t="shared" si="135"/>
        <v>#VALUE!</v>
      </c>
    </row>
    <row r="4325" spans="12:14">
      <c r="L4325">
        <v>4318</v>
      </c>
      <c r="M4325" t="e">
        <f t="shared" si="134"/>
        <v>#VALUE!</v>
      </c>
      <c r="N4325" t="e">
        <f t="shared" si="135"/>
        <v>#VALUE!</v>
      </c>
    </row>
    <row r="4326" spans="12:14">
      <c r="L4326">
        <v>4319</v>
      </c>
      <c r="M4326" t="e">
        <f t="shared" si="134"/>
        <v>#VALUE!</v>
      </c>
      <c r="N4326" t="e">
        <f t="shared" si="135"/>
        <v>#VALUE!</v>
      </c>
    </row>
    <row r="4327" spans="12:14">
      <c r="L4327">
        <v>4320</v>
      </c>
      <c r="M4327" t="e">
        <f t="shared" si="134"/>
        <v>#VALUE!</v>
      </c>
      <c r="N4327" t="e">
        <f t="shared" si="135"/>
        <v>#VALUE!</v>
      </c>
    </row>
    <row r="4328" spans="12:14">
      <c r="L4328">
        <v>4321</v>
      </c>
      <c r="M4328" t="e">
        <f t="shared" si="134"/>
        <v>#VALUE!</v>
      </c>
      <c r="N4328" t="e">
        <f t="shared" si="135"/>
        <v>#VALUE!</v>
      </c>
    </row>
    <row r="4329" spans="12:14">
      <c r="L4329">
        <v>4322</v>
      </c>
      <c r="M4329" t="e">
        <f t="shared" si="134"/>
        <v>#VALUE!</v>
      </c>
      <c r="N4329" t="e">
        <f t="shared" si="135"/>
        <v>#VALUE!</v>
      </c>
    </row>
    <row r="4330" spans="12:14">
      <c r="L4330">
        <v>4323</v>
      </c>
      <c r="M4330" t="e">
        <f t="shared" si="134"/>
        <v>#VALUE!</v>
      </c>
      <c r="N4330" t="e">
        <f t="shared" si="135"/>
        <v>#VALUE!</v>
      </c>
    </row>
    <row r="4331" spans="12:14">
      <c r="L4331">
        <v>4324</v>
      </c>
      <c r="M4331" t="e">
        <f t="shared" si="134"/>
        <v>#VALUE!</v>
      </c>
      <c r="N4331" t="e">
        <f t="shared" si="135"/>
        <v>#VALUE!</v>
      </c>
    </row>
    <row r="4332" spans="12:14">
      <c r="L4332">
        <v>4325</v>
      </c>
      <c r="M4332" t="e">
        <f t="shared" si="134"/>
        <v>#VALUE!</v>
      </c>
      <c r="N4332" t="e">
        <f t="shared" si="135"/>
        <v>#VALUE!</v>
      </c>
    </row>
    <row r="4333" spans="12:14">
      <c r="L4333">
        <v>4326</v>
      </c>
      <c r="M4333" t="e">
        <f t="shared" si="134"/>
        <v>#VALUE!</v>
      </c>
      <c r="N4333" t="e">
        <f t="shared" si="135"/>
        <v>#VALUE!</v>
      </c>
    </row>
    <row r="4334" spans="12:14">
      <c r="L4334">
        <v>4327</v>
      </c>
      <c r="M4334" t="e">
        <f t="shared" si="134"/>
        <v>#VALUE!</v>
      </c>
      <c r="N4334" t="e">
        <f t="shared" si="135"/>
        <v>#VALUE!</v>
      </c>
    </row>
    <row r="4335" spans="12:14">
      <c r="L4335">
        <v>4328</v>
      </c>
      <c r="M4335" t="e">
        <f t="shared" si="134"/>
        <v>#VALUE!</v>
      </c>
      <c r="N4335" t="e">
        <f t="shared" si="135"/>
        <v>#VALUE!</v>
      </c>
    </row>
    <row r="4336" spans="12:14">
      <c r="L4336">
        <v>4329</v>
      </c>
      <c r="M4336" t="e">
        <f t="shared" si="134"/>
        <v>#VALUE!</v>
      </c>
      <c r="N4336" t="e">
        <f t="shared" si="135"/>
        <v>#VALUE!</v>
      </c>
    </row>
    <row r="4337" spans="12:14">
      <c r="L4337">
        <v>4330</v>
      </c>
      <c r="M4337" t="e">
        <f t="shared" si="134"/>
        <v>#VALUE!</v>
      </c>
      <c r="N4337" t="e">
        <f t="shared" si="135"/>
        <v>#VALUE!</v>
      </c>
    </row>
    <row r="4338" spans="12:14">
      <c r="L4338">
        <v>4331</v>
      </c>
      <c r="M4338" t="e">
        <f t="shared" si="134"/>
        <v>#VALUE!</v>
      </c>
      <c r="N4338" t="e">
        <f t="shared" si="135"/>
        <v>#VALUE!</v>
      </c>
    </row>
    <row r="4339" spans="12:14">
      <c r="L4339">
        <v>4332</v>
      </c>
      <c r="M4339" t="e">
        <f t="shared" si="134"/>
        <v>#VALUE!</v>
      </c>
      <c r="N4339" t="e">
        <f t="shared" si="135"/>
        <v>#VALUE!</v>
      </c>
    </row>
    <row r="4340" spans="12:14">
      <c r="L4340">
        <v>4333</v>
      </c>
      <c r="M4340" t="e">
        <f t="shared" si="134"/>
        <v>#VALUE!</v>
      </c>
      <c r="N4340" t="e">
        <f t="shared" si="135"/>
        <v>#VALUE!</v>
      </c>
    </row>
    <row r="4341" spans="12:14">
      <c r="L4341">
        <v>4334</v>
      </c>
      <c r="M4341" t="e">
        <f t="shared" si="134"/>
        <v>#VALUE!</v>
      </c>
      <c r="N4341" t="e">
        <f t="shared" si="135"/>
        <v>#VALUE!</v>
      </c>
    </row>
    <row r="4342" spans="12:14">
      <c r="L4342">
        <v>4335</v>
      </c>
      <c r="M4342" t="e">
        <f t="shared" si="134"/>
        <v>#VALUE!</v>
      </c>
      <c r="N4342" t="e">
        <f t="shared" si="135"/>
        <v>#VALUE!</v>
      </c>
    </row>
    <row r="4343" spans="12:14">
      <c r="L4343">
        <v>4336</v>
      </c>
      <c r="M4343" t="e">
        <f t="shared" si="134"/>
        <v>#VALUE!</v>
      </c>
      <c r="N4343" t="e">
        <f t="shared" si="135"/>
        <v>#VALUE!</v>
      </c>
    </row>
    <row r="4344" spans="12:14">
      <c r="L4344">
        <v>4337</v>
      </c>
      <c r="M4344" t="e">
        <f t="shared" si="134"/>
        <v>#VALUE!</v>
      </c>
      <c r="N4344" t="e">
        <f t="shared" si="135"/>
        <v>#VALUE!</v>
      </c>
    </row>
    <row r="4345" spans="12:14">
      <c r="L4345">
        <v>4338</v>
      </c>
      <c r="M4345" t="e">
        <f t="shared" si="134"/>
        <v>#VALUE!</v>
      </c>
      <c r="N4345" t="e">
        <f t="shared" si="135"/>
        <v>#VALUE!</v>
      </c>
    </row>
    <row r="4346" spans="12:14">
      <c r="L4346">
        <v>4339</v>
      </c>
      <c r="M4346" t="e">
        <f t="shared" si="134"/>
        <v>#VALUE!</v>
      </c>
      <c r="N4346" t="e">
        <f t="shared" si="135"/>
        <v>#VALUE!</v>
      </c>
    </row>
    <row r="4347" spans="12:14">
      <c r="L4347">
        <v>4340</v>
      </c>
      <c r="M4347" t="e">
        <f t="shared" si="134"/>
        <v>#VALUE!</v>
      </c>
      <c r="N4347" t="e">
        <f t="shared" si="135"/>
        <v>#VALUE!</v>
      </c>
    </row>
    <row r="4348" spans="12:14">
      <c r="L4348">
        <v>4341</v>
      </c>
      <c r="M4348" t="e">
        <f t="shared" si="134"/>
        <v>#VALUE!</v>
      </c>
      <c r="N4348" t="e">
        <f t="shared" si="135"/>
        <v>#VALUE!</v>
      </c>
    </row>
    <row r="4349" spans="12:14">
      <c r="L4349">
        <v>4342</v>
      </c>
      <c r="M4349" t="e">
        <f t="shared" si="134"/>
        <v>#VALUE!</v>
      </c>
      <c r="N4349" t="e">
        <f t="shared" si="135"/>
        <v>#VALUE!</v>
      </c>
    </row>
    <row r="4350" spans="12:14">
      <c r="L4350">
        <v>4343</v>
      </c>
      <c r="M4350" t="e">
        <f t="shared" si="134"/>
        <v>#VALUE!</v>
      </c>
      <c r="N4350" t="e">
        <f t="shared" si="135"/>
        <v>#VALUE!</v>
      </c>
    </row>
    <row r="4351" spans="12:14">
      <c r="L4351">
        <v>4344</v>
      </c>
      <c r="M4351" t="e">
        <f t="shared" si="134"/>
        <v>#VALUE!</v>
      </c>
      <c r="N4351" t="e">
        <f t="shared" si="135"/>
        <v>#VALUE!</v>
      </c>
    </row>
    <row r="4352" spans="12:14">
      <c r="L4352">
        <v>4345</v>
      </c>
      <c r="M4352" t="e">
        <f t="shared" si="134"/>
        <v>#VALUE!</v>
      </c>
      <c r="N4352" t="e">
        <f t="shared" si="135"/>
        <v>#VALUE!</v>
      </c>
    </row>
    <row r="4353" spans="12:14">
      <c r="L4353">
        <v>4346</v>
      </c>
      <c r="M4353" t="e">
        <f t="shared" si="134"/>
        <v>#VALUE!</v>
      </c>
      <c r="N4353" t="e">
        <f t="shared" si="135"/>
        <v>#VALUE!</v>
      </c>
    </row>
    <row r="4354" spans="12:14">
      <c r="L4354">
        <v>4347</v>
      </c>
      <c r="M4354" t="e">
        <f t="shared" si="134"/>
        <v>#VALUE!</v>
      </c>
      <c r="N4354" t="e">
        <f t="shared" si="135"/>
        <v>#VALUE!</v>
      </c>
    </row>
    <row r="4355" spans="12:14">
      <c r="L4355">
        <v>4348</v>
      </c>
      <c r="M4355" t="e">
        <f t="shared" si="134"/>
        <v>#VALUE!</v>
      </c>
      <c r="N4355" t="e">
        <f t="shared" si="135"/>
        <v>#VALUE!</v>
      </c>
    </row>
    <row r="4356" spans="12:14">
      <c r="L4356">
        <v>4349</v>
      </c>
      <c r="M4356" t="e">
        <f t="shared" si="134"/>
        <v>#VALUE!</v>
      </c>
      <c r="N4356" t="e">
        <f t="shared" si="135"/>
        <v>#VALUE!</v>
      </c>
    </row>
    <row r="4357" spans="12:14">
      <c r="L4357">
        <v>4350</v>
      </c>
      <c r="M4357" t="e">
        <f t="shared" si="134"/>
        <v>#VALUE!</v>
      </c>
      <c r="N4357" t="e">
        <f t="shared" si="135"/>
        <v>#VALUE!</v>
      </c>
    </row>
    <row r="4358" spans="12:14">
      <c r="L4358">
        <v>4351</v>
      </c>
      <c r="M4358" t="e">
        <f t="shared" si="134"/>
        <v>#VALUE!</v>
      </c>
      <c r="N4358" t="e">
        <f t="shared" si="135"/>
        <v>#VALUE!</v>
      </c>
    </row>
    <row r="4359" spans="12:14">
      <c r="L4359">
        <v>4352</v>
      </c>
      <c r="M4359" t="e">
        <f t="shared" si="134"/>
        <v>#VALUE!</v>
      </c>
      <c r="N4359" t="e">
        <f t="shared" si="135"/>
        <v>#VALUE!</v>
      </c>
    </row>
    <row r="4360" spans="12:14">
      <c r="L4360">
        <v>4353</v>
      </c>
      <c r="M4360" t="e">
        <f t="shared" ref="M4360:M4423" si="136">HYPGEOMDIST(L4360,$C$9,$B$9,$A$9)</f>
        <v>#VALUE!</v>
      </c>
      <c r="N4360" t="e">
        <f t="shared" si="135"/>
        <v>#VALUE!</v>
      </c>
    </row>
    <row r="4361" spans="12:14">
      <c r="L4361">
        <v>4354</v>
      </c>
      <c r="M4361" t="e">
        <f t="shared" si="136"/>
        <v>#VALUE!</v>
      </c>
      <c r="N4361" t="e">
        <f t="shared" ref="N4361:N4424" si="137">N4360+M4360</f>
        <v>#VALUE!</v>
      </c>
    </row>
    <row r="4362" spans="12:14">
      <c r="L4362">
        <v>4355</v>
      </c>
      <c r="M4362" t="e">
        <f t="shared" si="136"/>
        <v>#VALUE!</v>
      </c>
      <c r="N4362" t="e">
        <f t="shared" si="137"/>
        <v>#VALUE!</v>
      </c>
    </row>
    <row r="4363" spans="12:14">
      <c r="L4363">
        <v>4356</v>
      </c>
      <c r="M4363" t="e">
        <f t="shared" si="136"/>
        <v>#VALUE!</v>
      </c>
      <c r="N4363" t="e">
        <f t="shared" si="137"/>
        <v>#VALUE!</v>
      </c>
    </row>
    <row r="4364" spans="12:14">
      <c r="L4364">
        <v>4357</v>
      </c>
      <c r="M4364" t="e">
        <f t="shared" si="136"/>
        <v>#VALUE!</v>
      </c>
      <c r="N4364" t="e">
        <f t="shared" si="137"/>
        <v>#VALUE!</v>
      </c>
    </row>
    <row r="4365" spans="12:14">
      <c r="L4365">
        <v>4358</v>
      </c>
      <c r="M4365" t="e">
        <f t="shared" si="136"/>
        <v>#VALUE!</v>
      </c>
      <c r="N4365" t="e">
        <f t="shared" si="137"/>
        <v>#VALUE!</v>
      </c>
    </row>
    <row r="4366" spans="12:14">
      <c r="L4366">
        <v>4359</v>
      </c>
      <c r="M4366" t="e">
        <f t="shared" si="136"/>
        <v>#VALUE!</v>
      </c>
      <c r="N4366" t="e">
        <f t="shared" si="137"/>
        <v>#VALUE!</v>
      </c>
    </row>
    <row r="4367" spans="12:14">
      <c r="L4367">
        <v>4360</v>
      </c>
      <c r="M4367" t="e">
        <f t="shared" si="136"/>
        <v>#VALUE!</v>
      </c>
      <c r="N4367" t="e">
        <f t="shared" si="137"/>
        <v>#VALUE!</v>
      </c>
    </row>
    <row r="4368" spans="12:14">
      <c r="L4368">
        <v>4361</v>
      </c>
      <c r="M4368" t="e">
        <f t="shared" si="136"/>
        <v>#VALUE!</v>
      </c>
      <c r="N4368" t="e">
        <f t="shared" si="137"/>
        <v>#VALUE!</v>
      </c>
    </row>
    <row r="4369" spans="12:14">
      <c r="L4369">
        <v>4362</v>
      </c>
      <c r="M4369" t="e">
        <f t="shared" si="136"/>
        <v>#VALUE!</v>
      </c>
      <c r="N4369" t="e">
        <f t="shared" si="137"/>
        <v>#VALUE!</v>
      </c>
    </row>
    <row r="4370" spans="12:14">
      <c r="L4370">
        <v>4363</v>
      </c>
      <c r="M4370" t="e">
        <f t="shared" si="136"/>
        <v>#VALUE!</v>
      </c>
      <c r="N4370" t="e">
        <f t="shared" si="137"/>
        <v>#VALUE!</v>
      </c>
    </row>
    <row r="4371" spans="12:14">
      <c r="L4371">
        <v>4364</v>
      </c>
      <c r="M4371" t="e">
        <f t="shared" si="136"/>
        <v>#VALUE!</v>
      </c>
      <c r="N4371" t="e">
        <f t="shared" si="137"/>
        <v>#VALUE!</v>
      </c>
    </row>
    <row r="4372" spans="12:14">
      <c r="L4372">
        <v>4365</v>
      </c>
      <c r="M4372" t="e">
        <f t="shared" si="136"/>
        <v>#VALUE!</v>
      </c>
      <c r="N4372" t="e">
        <f t="shared" si="137"/>
        <v>#VALUE!</v>
      </c>
    </row>
    <row r="4373" spans="12:14">
      <c r="L4373">
        <v>4366</v>
      </c>
      <c r="M4373" t="e">
        <f t="shared" si="136"/>
        <v>#VALUE!</v>
      </c>
      <c r="N4373" t="e">
        <f t="shared" si="137"/>
        <v>#VALUE!</v>
      </c>
    </row>
    <row r="4374" spans="12:14">
      <c r="L4374">
        <v>4367</v>
      </c>
      <c r="M4374" t="e">
        <f t="shared" si="136"/>
        <v>#VALUE!</v>
      </c>
      <c r="N4374" t="e">
        <f t="shared" si="137"/>
        <v>#VALUE!</v>
      </c>
    </row>
    <row r="4375" spans="12:14">
      <c r="L4375">
        <v>4368</v>
      </c>
      <c r="M4375" t="e">
        <f t="shared" si="136"/>
        <v>#VALUE!</v>
      </c>
      <c r="N4375" t="e">
        <f t="shared" si="137"/>
        <v>#VALUE!</v>
      </c>
    </row>
    <row r="4376" spans="12:14">
      <c r="L4376">
        <v>4369</v>
      </c>
      <c r="M4376" t="e">
        <f t="shared" si="136"/>
        <v>#VALUE!</v>
      </c>
      <c r="N4376" t="e">
        <f t="shared" si="137"/>
        <v>#VALUE!</v>
      </c>
    </row>
    <row r="4377" spans="12:14">
      <c r="L4377">
        <v>4370</v>
      </c>
      <c r="M4377" t="e">
        <f t="shared" si="136"/>
        <v>#VALUE!</v>
      </c>
      <c r="N4377" t="e">
        <f t="shared" si="137"/>
        <v>#VALUE!</v>
      </c>
    </row>
    <row r="4378" spans="12:14">
      <c r="L4378">
        <v>4371</v>
      </c>
      <c r="M4378" t="e">
        <f t="shared" si="136"/>
        <v>#VALUE!</v>
      </c>
      <c r="N4378" t="e">
        <f t="shared" si="137"/>
        <v>#VALUE!</v>
      </c>
    </row>
    <row r="4379" spans="12:14">
      <c r="L4379">
        <v>4372</v>
      </c>
      <c r="M4379" t="e">
        <f t="shared" si="136"/>
        <v>#VALUE!</v>
      </c>
      <c r="N4379" t="e">
        <f t="shared" si="137"/>
        <v>#VALUE!</v>
      </c>
    </row>
    <row r="4380" spans="12:14">
      <c r="L4380">
        <v>4373</v>
      </c>
      <c r="M4380" t="e">
        <f t="shared" si="136"/>
        <v>#VALUE!</v>
      </c>
      <c r="N4380" t="e">
        <f t="shared" si="137"/>
        <v>#VALUE!</v>
      </c>
    </row>
    <row r="4381" spans="12:14">
      <c r="L4381">
        <v>4374</v>
      </c>
      <c r="M4381" t="e">
        <f t="shared" si="136"/>
        <v>#VALUE!</v>
      </c>
      <c r="N4381" t="e">
        <f t="shared" si="137"/>
        <v>#VALUE!</v>
      </c>
    </row>
    <row r="4382" spans="12:14">
      <c r="L4382">
        <v>4375</v>
      </c>
      <c r="M4382" t="e">
        <f t="shared" si="136"/>
        <v>#VALUE!</v>
      </c>
      <c r="N4382" t="e">
        <f t="shared" si="137"/>
        <v>#VALUE!</v>
      </c>
    </row>
    <row r="4383" spans="12:14">
      <c r="L4383">
        <v>4376</v>
      </c>
      <c r="M4383" t="e">
        <f t="shared" si="136"/>
        <v>#VALUE!</v>
      </c>
      <c r="N4383" t="e">
        <f t="shared" si="137"/>
        <v>#VALUE!</v>
      </c>
    </row>
    <row r="4384" spans="12:14">
      <c r="L4384">
        <v>4377</v>
      </c>
      <c r="M4384" t="e">
        <f t="shared" si="136"/>
        <v>#VALUE!</v>
      </c>
      <c r="N4384" t="e">
        <f t="shared" si="137"/>
        <v>#VALUE!</v>
      </c>
    </row>
    <row r="4385" spans="12:14">
      <c r="L4385">
        <v>4378</v>
      </c>
      <c r="M4385" t="e">
        <f t="shared" si="136"/>
        <v>#VALUE!</v>
      </c>
      <c r="N4385" t="e">
        <f t="shared" si="137"/>
        <v>#VALUE!</v>
      </c>
    </row>
    <row r="4386" spans="12:14">
      <c r="L4386">
        <v>4379</v>
      </c>
      <c r="M4386" t="e">
        <f t="shared" si="136"/>
        <v>#VALUE!</v>
      </c>
      <c r="N4386" t="e">
        <f t="shared" si="137"/>
        <v>#VALUE!</v>
      </c>
    </row>
    <row r="4387" spans="12:14">
      <c r="L4387">
        <v>4380</v>
      </c>
      <c r="M4387" t="e">
        <f t="shared" si="136"/>
        <v>#VALUE!</v>
      </c>
      <c r="N4387" t="e">
        <f t="shared" si="137"/>
        <v>#VALUE!</v>
      </c>
    </row>
    <row r="4388" spans="12:14">
      <c r="L4388">
        <v>4381</v>
      </c>
      <c r="M4388" t="e">
        <f t="shared" si="136"/>
        <v>#VALUE!</v>
      </c>
      <c r="N4388" t="e">
        <f t="shared" si="137"/>
        <v>#VALUE!</v>
      </c>
    </row>
    <row r="4389" spans="12:14">
      <c r="L4389">
        <v>4382</v>
      </c>
      <c r="M4389" t="e">
        <f t="shared" si="136"/>
        <v>#VALUE!</v>
      </c>
      <c r="N4389" t="e">
        <f t="shared" si="137"/>
        <v>#VALUE!</v>
      </c>
    </row>
    <row r="4390" spans="12:14">
      <c r="L4390">
        <v>4383</v>
      </c>
      <c r="M4390" t="e">
        <f t="shared" si="136"/>
        <v>#VALUE!</v>
      </c>
      <c r="N4390" t="e">
        <f t="shared" si="137"/>
        <v>#VALUE!</v>
      </c>
    </row>
    <row r="4391" spans="12:14">
      <c r="L4391">
        <v>4384</v>
      </c>
      <c r="M4391" t="e">
        <f t="shared" si="136"/>
        <v>#VALUE!</v>
      </c>
      <c r="N4391" t="e">
        <f t="shared" si="137"/>
        <v>#VALUE!</v>
      </c>
    </row>
    <row r="4392" spans="12:14">
      <c r="L4392">
        <v>4385</v>
      </c>
      <c r="M4392" t="e">
        <f t="shared" si="136"/>
        <v>#VALUE!</v>
      </c>
      <c r="N4392" t="e">
        <f t="shared" si="137"/>
        <v>#VALUE!</v>
      </c>
    </row>
    <row r="4393" spans="12:14">
      <c r="L4393">
        <v>4386</v>
      </c>
      <c r="M4393" t="e">
        <f t="shared" si="136"/>
        <v>#VALUE!</v>
      </c>
      <c r="N4393" t="e">
        <f t="shared" si="137"/>
        <v>#VALUE!</v>
      </c>
    </row>
    <row r="4394" spans="12:14">
      <c r="L4394">
        <v>4387</v>
      </c>
      <c r="M4394" t="e">
        <f t="shared" si="136"/>
        <v>#VALUE!</v>
      </c>
      <c r="N4394" t="e">
        <f t="shared" si="137"/>
        <v>#VALUE!</v>
      </c>
    </row>
    <row r="4395" spans="12:14">
      <c r="L4395">
        <v>4388</v>
      </c>
      <c r="M4395" t="e">
        <f t="shared" si="136"/>
        <v>#VALUE!</v>
      </c>
      <c r="N4395" t="e">
        <f t="shared" si="137"/>
        <v>#VALUE!</v>
      </c>
    </row>
    <row r="4396" spans="12:14">
      <c r="L4396">
        <v>4389</v>
      </c>
      <c r="M4396" t="e">
        <f t="shared" si="136"/>
        <v>#VALUE!</v>
      </c>
      <c r="N4396" t="e">
        <f t="shared" si="137"/>
        <v>#VALUE!</v>
      </c>
    </row>
    <row r="4397" spans="12:14">
      <c r="L4397">
        <v>4390</v>
      </c>
      <c r="M4397" t="e">
        <f t="shared" si="136"/>
        <v>#VALUE!</v>
      </c>
      <c r="N4397" t="e">
        <f t="shared" si="137"/>
        <v>#VALUE!</v>
      </c>
    </row>
    <row r="4398" spans="12:14">
      <c r="L4398">
        <v>4391</v>
      </c>
      <c r="M4398" t="e">
        <f t="shared" si="136"/>
        <v>#VALUE!</v>
      </c>
      <c r="N4398" t="e">
        <f t="shared" si="137"/>
        <v>#VALUE!</v>
      </c>
    </row>
    <row r="4399" spans="12:14">
      <c r="L4399">
        <v>4392</v>
      </c>
      <c r="M4399" t="e">
        <f t="shared" si="136"/>
        <v>#VALUE!</v>
      </c>
      <c r="N4399" t="e">
        <f t="shared" si="137"/>
        <v>#VALUE!</v>
      </c>
    </row>
    <row r="4400" spans="12:14">
      <c r="L4400">
        <v>4393</v>
      </c>
      <c r="M4400" t="e">
        <f t="shared" si="136"/>
        <v>#VALUE!</v>
      </c>
      <c r="N4400" t="e">
        <f t="shared" si="137"/>
        <v>#VALUE!</v>
      </c>
    </row>
    <row r="4401" spans="12:14">
      <c r="L4401">
        <v>4394</v>
      </c>
      <c r="M4401" t="e">
        <f t="shared" si="136"/>
        <v>#VALUE!</v>
      </c>
      <c r="N4401" t="e">
        <f t="shared" si="137"/>
        <v>#VALUE!</v>
      </c>
    </row>
    <row r="4402" spans="12:14">
      <c r="L4402">
        <v>4395</v>
      </c>
      <c r="M4402" t="e">
        <f t="shared" si="136"/>
        <v>#VALUE!</v>
      </c>
      <c r="N4402" t="e">
        <f t="shared" si="137"/>
        <v>#VALUE!</v>
      </c>
    </row>
    <row r="4403" spans="12:14">
      <c r="L4403">
        <v>4396</v>
      </c>
      <c r="M4403" t="e">
        <f t="shared" si="136"/>
        <v>#VALUE!</v>
      </c>
      <c r="N4403" t="e">
        <f t="shared" si="137"/>
        <v>#VALUE!</v>
      </c>
    </row>
    <row r="4404" spans="12:14">
      <c r="L4404">
        <v>4397</v>
      </c>
      <c r="M4404" t="e">
        <f t="shared" si="136"/>
        <v>#VALUE!</v>
      </c>
      <c r="N4404" t="e">
        <f t="shared" si="137"/>
        <v>#VALUE!</v>
      </c>
    </row>
    <row r="4405" spans="12:14">
      <c r="L4405">
        <v>4398</v>
      </c>
      <c r="M4405" t="e">
        <f t="shared" si="136"/>
        <v>#VALUE!</v>
      </c>
      <c r="N4405" t="e">
        <f t="shared" si="137"/>
        <v>#VALUE!</v>
      </c>
    </row>
    <row r="4406" spans="12:14">
      <c r="L4406">
        <v>4399</v>
      </c>
      <c r="M4406" t="e">
        <f t="shared" si="136"/>
        <v>#VALUE!</v>
      </c>
      <c r="N4406" t="e">
        <f t="shared" si="137"/>
        <v>#VALUE!</v>
      </c>
    </row>
    <row r="4407" spans="12:14">
      <c r="L4407">
        <v>4400</v>
      </c>
      <c r="M4407" t="e">
        <f t="shared" si="136"/>
        <v>#VALUE!</v>
      </c>
      <c r="N4407" t="e">
        <f t="shared" si="137"/>
        <v>#VALUE!</v>
      </c>
    </row>
    <row r="4408" spans="12:14">
      <c r="L4408">
        <v>4401</v>
      </c>
      <c r="M4408" t="e">
        <f t="shared" si="136"/>
        <v>#VALUE!</v>
      </c>
      <c r="N4408" t="e">
        <f t="shared" si="137"/>
        <v>#VALUE!</v>
      </c>
    </row>
    <row r="4409" spans="12:14">
      <c r="L4409">
        <v>4402</v>
      </c>
      <c r="M4409" t="e">
        <f t="shared" si="136"/>
        <v>#VALUE!</v>
      </c>
      <c r="N4409" t="e">
        <f t="shared" si="137"/>
        <v>#VALUE!</v>
      </c>
    </row>
    <row r="4410" spans="12:14">
      <c r="L4410">
        <v>4403</v>
      </c>
      <c r="M4410" t="e">
        <f t="shared" si="136"/>
        <v>#VALUE!</v>
      </c>
      <c r="N4410" t="e">
        <f t="shared" si="137"/>
        <v>#VALUE!</v>
      </c>
    </row>
    <row r="4411" spans="12:14">
      <c r="L4411">
        <v>4404</v>
      </c>
      <c r="M4411" t="e">
        <f t="shared" si="136"/>
        <v>#VALUE!</v>
      </c>
      <c r="N4411" t="e">
        <f t="shared" si="137"/>
        <v>#VALUE!</v>
      </c>
    </row>
    <row r="4412" spans="12:14">
      <c r="L4412">
        <v>4405</v>
      </c>
      <c r="M4412" t="e">
        <f t="shared" si="136"/>
        <v>#VALUE!</v>
      </c>
      <c r="N4412" t="e">
        <f t="shared" si="137"/>
        <v>#VALUE!</v>
      </c>
    </row>
    <row r="4413" spans="12:14">
      <c r="L4413">
        <v>4406</v>
      </c>
      <c r="M4413" t="e">
        <f t="shared" si="136"/>
        <v>#VALUE!</v>
      </c>
      <c r="N4413" t="e">
        <f t="shared" si="137"/>
        <v>#VALUE!</v>
      </c>
    </row>
    <row r="4414" spans="12:14">
      <c r="L4414">
        <v>4407</v>
      </c>
      <c r="M4414" t="e">
        <f t="shared" si="136"/>
        <v>#VALUE!</v>
      </c>
      <c r="N4414" t="e">
        <f t="shared" si="137"/>
        <v>#VALUE!</v>
      </c>
    </row>
    <row r="4415" spans="12:14">
      <c r="L4415">
        <v>4408</v>
      </c>
      <c r="M4415" t="e">
        <f t="shared" si="136"/>
        <v>#VALUE!</v>
      </c>
      <c r="N4415" t="e">
        <f t="shared" si="137"/>
        <v>#VALUE!</v>
      </c>
    </row>
    <row r="4416" spans="12:14">
      <c r="L4416">
        <v>4409</v>
      </c>
      <c r="M4416" t="e">
        <f t="shared" si="136"/>
        <v>#VALUE!</v>
      </c>
      <c r="N4416" t="e">
        <f t="shared" si="137"/>
        <v>#VALUE!</v>
      </c>
    </row>
    <row r="4417" spans="12:14">
      <c r="L4417">
        <v>4410</v>
      </c>
      <c r="M4417" t="e">
        <f t="shared" si="136"/>
        <v>#VALUE!</v>
      </c>
      <c r="N4417" t="e">
        <f t="shared" si="137"/>
        <v>#VALUE!</v>
      </c>
    </row>
    <row r="4418" spans="12:14">
      <c r="L4418">
        <v>4411</v>
      </c>
      <c r="M4418" t="e">
        <f t="shared" si="136"/>
        <v>#VALUE!</v>
      </c>
      <c r="N4418" t="e">
        <f t="shared" si="137"/>
        <v>#VALUE!</v>
      </c>
    </row>
    <row r="4419" spans="12:14">
      <c r="L4419">
        <v>4412</v>
      </c>
      <c r="M4419" t="e">
        <f t="shared" si="136"/>
        <v>#VALUE!</v>
      </c>
      <c r="N4419" t="e">
        <f t="shared" si="137"/>
        <v>#VALUE!</v>
      </c>
    </row>
    <row r="4420" spans="12:14">
      <c r="L4420">
        <v>4413</v>
      </c>
      <c r="M4420" t="e">
        <f t="shared" si="136"/>
        <v>#VALUE!</v>
      </c>
      <c r="N4420" t="e">
        <f t="shared" si="137"/>
        <v>#VALUE!</v>
      </c>
    </row>
    <row r="4421" spans="12:14">
      <c r="L4421">
        <v>4414</v>
      </c>
      <c r="M4421" t="e">
        <f t="shared" si="136"/>
        <v>#VALUE!</v>
      </c>
      <c r="N4421" t="e">
        <f t="shared" si="137"/>
        <v>#VALUE!</v>
      </c>
    </row>
    <row r="4422" spans="12:14">
      <c r="L4422">
        <v>4415</v>
      </c>
      <c r="M4422" t="e">
        <f t="shared" si="136"/>
        <v>#VALUE!</v>
      </c>
      <c r="N4422" t="e">
        <f t="shared" si="137"/>
        <v>#VALUE!</v>
      </c>
    </row>
    <row r="4423" spans="12:14">
      <c r="L4423">
        <v>4416</v>
      </c>
      <c r="M4423" t="e">
        <f t="shared" si="136"/>
        <v>#VALUE!</v>
      </c>
      <c r="N4423" t="e">
        <f t="shared" si="137"/>
        <v>#VALUE!</v>
      </c>
    </row>
    <row r="4424" spans="12:14">
      <c r="L4424">
        <v>4417</v>
      </c>
      <c r="M4424" t="e">
        <f t="shared" ref="M4424:M4487" si="138">HYPGEOMDIST(L4424,$C$9,$B$9,$A$9)</f>
        <v>#VALUE!</v>
      </c>
      <c r="N4424" t="e">
        <f t="shared" si="137"/>
        <v>#VALUE!</v>
      </c>
    </row>
    <row r="4425" spans="12:14">
      <c r="L4425">
        <v>4418</v>
      </c>
      <c r="M4425" t="e">
        <f t="shared" si="138"/>
        <v>#VALUE!</v>
      </c>
      <c r="N4425" t="e">
        <f t="shared" ref="N4425:N4488" si="139">N4424+M4424</f>
        <v>#VALUE!</v>
      </c>
    </row>
    <row r="4426" spans="12:14">
      <c r="L4426">
        <v>4419</v>
      </c>
      <c r="M4426" t="e">
        <f t="shared" si="138"/>
        <v>#VALUE!</v>
      </c>
      <c r="N4426" t="e">
        <f t="shared" si="139"/>
        <v>#VALUE!</v>
      </c>
    </row>
    <row r="4427" spans="12:14">
      <c r="L4427">
        <v>4420</v>
      </c>
      <c r="M4427" t="e">
        <f t="shared" si="138"/>
        <v>#VALUE!</v>
      </c>
      <c r="N4427" t="e">
        <f t="shared" si="139"/>
        <v>#VALUE!</v>
      </c>
    </row>
    <row r="4428" spans="12:14">
      <c r="L4428">
        <v>4421</v>
      </c>
      <c r="M4428" t="e">
        <f t="shared" si="138"/>
        <v>#VALUE!</v>
      </c>
      <c r="N4428" t="e">
        <f t="shared" si="139"/>
        <v>#VALUE!</v>
      </c>
    </row>
    <row r="4429" spans="12:14">
      <c r="L4429">
        <v>4422</v>
      </c>
      <c r="M4429" t="e">
        <f t="shared" si="138"/>
        <v>#VALUE!</v>
      </c>
      <c r="N4429" t="e">
        <f t="shared" si="139"/>
        <v>#VALUE!</v>
      </c>
    </row>
    <row r="4430" spans="12:14">
      <c r="L4430">
        <v>4423</v>
      </c>
      <c r="M4430" t="e">
        <f t="shared" si="138"/>
        <v>#VALUE!</v>
      </c>
      <c r="N4430" t="e">
        <f t="shared" si="139"/>
        <v>#VALUE!</v>
      </c>
    </row>
    <row r="4431" spans="12:14">
      <c r="L4431">
        <v>4424</v>
      </c>
      <c r="M4431" t="e">
        <f t="shared" si="138"/>
        <v>#VALUE!</v>
      </c>
      <c r="N4431" t="e">
        <f t="shared" si="139"/>
        <v>#VALUE!</v>
      </c>
    </row>
    <row r="4432" spans="12:14">
      <c r="L4432">
        <v>4425</v>
      </c>
      <c r="M4432" t="e">
        <f t="shared" si="138"/>
        <v>#VALUE!</v>
      </c>
      <c r="N4432" t="e">
        <f t="shared" si="139"/>
        <v>#VALUE!</v>
      </c>
    </row>
    <row r="4433" spans="12:14">
      <c r="L4433">
        <v>4426</v>
      </c>
      <c r="M4433" t="e">
        <f t="shared" si="138"/>
        <v>#VALUE!</v>
      </c>
      <c r="N4433" t="e">
        <f t="shared" si="139"/>
        <v>#VALUE!</v>
      </c>
    </row>
    <row r="4434" spans="12:14">
      <c r="L4434">
        <v>4427</v>
      </c>
      <c r="M4434" t="e">
        <f t="shared" si="138"/>
        <v>#VALUE!</v>
      </c>
      <c r="N4434" t="e">
        <f t="shared" si="139"/>
        <v>#VALUE!</v>
      </c>
    </row>
    <row r="4435" spans="12:14">
      <c r="L4435">
        <v>4428</v>
      </c>
      <c r="M4435" t="e">
        <f t="shared" si="138"/>
        <v>#VALUE!</v>
      </c>
      <c r="N4435" t="e">
        <f t="shared" si="139"/>
        <v>#VALUE!</v>
      </c>
    </row>
    <row r="4436" spans="12:14">
      <c r="L4436">
        <v>4429</v>
      </c>
      <c r="M4436" t="e">
        <f t="shared" si="138"/>
        <v>#VALUE!</v>
      </c>
      <c r="N4436" t="e">
        <f t="shared" si="139"/>
        <v>#VALUE!</v>
      </c>
    </row>
    <row r="4437" spans="12:14">
      <c r="L4437">
        <v>4430</v>
      </c>
      <c r="M4437" t="e">
        <f t="shared" si="138"/>
        <v>#VALUE!</v>
      </c>
      <c r="N4437" t="e">
        <f t="shared" si="139"/>
        <v>#VALUE!</v>
      </c>
    </row>
    <row r="4438" spans="12:14">
      <c r="L4438">
        <v>4431</v>
      </c>
      <c r="M4438" t="e">
        <f t="shared" si="138"/>
        <v>#VALUE!</v>
      </c>
      <c r="N4438" t="e">
        <f t="shared" si="139"/>
        <v>#VALUE!</v>
      </c>
    </row>
    <row r="4439" spans="12:14">
      <c r="L4439">
        <v>4432</v>
      </c>
      <c r="M4439" t="e">
        <f t="shared" si="138"/>
        <v>#VALUE!</v>
      </c>
      <c r="N4439" t="e">
        <f t="shared" si="139"/>
        <v>#VALUE!</v>
      </c>
    </row>
    <row r="4440" spans="12:14">
      <c r="L4440">
        <v>4433</v>
      </c>
      <c r="M4440" t="e">
        <f t="shared" si="138"/>
        <v>#VALUE!</v>
      </c>
      <c r="N4440" t="e">
        <f t="shared" si="139"/>
        <v>#VALUE!</v>
      </c>
    </row>
    <row r="4441" spans="12:14">
      <c r="L4441">
        <v>4434</v>
      </c>
      <c r="M4441" t="e">
        <f t="shared" si="138"/>
        <v>#VALUE!</v>
      </c>
      <c r="N4441" t="e">
        <f t="shared" si="139"/>
        <v>#VALUE!</v>
      </c>
    </row>
    <row r="4442" spans="12:14">
      <c r="L4442">
        <v>4435</v>
      </c>
      <c r="M4442" t="e">
        <f t="shared" si="138"/>
        <v>#VALUE!</v>
      </c>
      <c r="N4442" t="e">
        <f t="shared" si="139"/>
        <v>#VALUE!</v>
      </c>
    </row>
    <row r="4443" spans="12:14">
      <c r="L4443">
        <v>4436</v>
      </c>
      <c r="M4443" t="e">
        <f t="shared" si="138"/>
        <v>#VALUE!</v>
      </c>
      <c r="N4443" t="e">
        <f t="shared" si="139"/>
        <v>#VALUE!</v>
      </c>
    </row>
    <row r="4444" spans="12:14">
      <c r="L4444">
        <v>4437</v>
      </c>
      <c r="M4444" t="e">
        <f t="shared" si="138"/>
        <v>#VALUE!</v>
      </c>
      <c r="N4444" t="e">
        <f t="shared" si="139"/>
        <v>#VALUE!</v>
      </c>
    </row>
    <row r="4445" spans="12:14">
      <c r="L4445">
        <v>4438</v>
      </c>
      <c r="M4445" t="e">
        <f t="shared" si="138"/>
        <v>#VALUE!</v>
      </c>
      <c r="N4445" t="e">
        <f t="shared" si="139"/>
        <v>#VALUE!</v>
      </c>
    </row>
    <row r="4446" spans="12:14">
      <c r="L4446">
        <v>4439</v>
      </c>
      <c r="M4446" t="e">
        <f t="shared" si="138"/>
        <v>#VALUE!</v>
      </c>
      <c r="N4446" t="e">
        <f t="shared" si="139"/>
        <v>#VALUE!</v>
      </c>
    </row>
    <row r="4447" spans="12:14">
      <c r="L4447">
        <v>4440</v>
      </c>
      <c r="M4447" t="e">
        <f t="shared" si="138"/>
        <v>#VALUE!</v>
      </c>
      <c r="N4447" t="e">
        <f t="shared" si="139"/>
        <v>#VALUE!</v>
      </c>
    </row>
    <row r="4448" spans="12:14">
      <c r="L4448">
        <v>4441</v>
      </c>
      <c r="M4448" t="e">
        <f t="shared" si="138"/>
        <v>#VALUE!</v>
      </c>
      <c r="N4448" t="e">
        <f t="shared" si="139"/>
        <v>#VALUE!</v>
      </c>
    </row>
    <row r="4449" spans="12:14">
      <c r="L4449">
        <v>4442</v>
      </c>
      <c r="M4449" t="e">
        <f t="shared" si="138"/>
        <v>#VALUE!</v>
      </c>
      <c r="N4449" t="e">
        <f t="shared" si="139"/>
        <v>#VALUE!</v>
      </c>
    </row>
    <row r="4450" spans="12:14">
      <c r="L4450">
        <v>4443</v>
      </c>
      <c r="M4450" t="e">
        <f t="shared" si="138"/>
        <v>#VALUE!</v>
      </c>
      <c r="N4450" t="e">
        <f t="shared" si="139"/>
        <v>#VALUE!</v>
      </c>
    </row>
    <row r="4451" spans="12:14">
      <c r="L4451">
        <v>4444</v>
      </c>
      <c r="M4451" t="e">
        <f t="shared" si="138"/>
        <v>#VALUE!</v>
      </c>
      <c r="N4451" t="e">
        <f t="shared" si="139"/>
        <v>#VALUE!</v>
      </c>
    </row>
    <row r="4452" spans="12:14">
      <c r="L4452">
        <v>4445</v>
      </c>
      <c r="M4452" t="e">
        <f t="shared" si="138"/>
        <v>#VALUE!</v>
      </c>
      <c r="N4452" t="e">
        <f t="shared" si="139"/>
        <v>#VALUE!</v>
      </c>
    </row>
    <row r="4453" spans="12:14">
      <c r="L4453">
        <v>4446</v>
      </c>
      <c r="M4453" t="e">
        <f t="shared" si="138"/>
        <v>#VALUE!</v>
      </c>
      <c r="N4453" t="e">
        <f t="shared" si="139"/>
        <v>#VALUE!</v>
      </c>
    </row>
    <row r="4454" spans="12:14">
      <c r="L4454">
        <v>4447</v>
      </c>
      <c r="M4454" t="e">
        <f t="shared" si="138"/>
        <v>#VALUE!</v>
      </c>
      <c r="N4454" t="e">
        <f t="shared" si="139"/>
        <v>#VALUE!</v>
      </c>
    </row>
    <row r="4455" spans="12:14">
      <c r="L4455">
        <v>4448</v>
      </c>
      <c r="M4455" t="e">
        <f t="shared" si="138"/>
        <v>#VALUE!</v>
      </c>
      <c r="N4455" t="e">
        <f t="shared" si="139"/>
        <v>#VALUE!</v>
      </c>
    </row>
    <row r="4456" spans="12:14">
      <c r="L4456">
        <v>4449</v>
      </c>
      <c r="M4456" t="e">
        <f t="shared" si="138"/>
        <v>#VALUE!</v>
      </c>
      <c r="N4456" t="e">
        <f t="shared" si="139"/>
        <v>#VALUE!</v>
      </c>
    </row>
    <row r="4457" spans="12:14">
      <c r="L4457">
        <v>4450</v>
      </c>
      <c r="M4457" t="e">
        <f t="shared" si="138"/>
        <v>#VALUE!</v>
      </c>
      <c r="N4457" t="e">
        <f t="shared" si="139"/>
        <v>#VALUE!</v>
      </c>
    </row>
    <row r="4458" spans="12:14">
      <c r="L4458">
        <v>4451</v>
      </c>
      <c r="M4458" t="e">
        <f t="shared" si="138"/>
        <v>#VALUE!</v>
      </c>
      <c r="N4458" t="e">
        <f t="shared" si="139"/>
        <v>#VALUE!</v>
      </c>
    </row>
    <row r="4459" spans="12:14">
      <c r="L4459">
        <v>4452</v>
      </c>
      <c r="M4459" t="e">
        <f t="shared" si="138"/>
        <v>#VALUE!</v>
      </c>
      <c r="N4459" t="e">
        <f t="shared" si="139"/>
        <v>#VALUE!</v>
      </c>
    </row>
    <row r="4460" spans="12:14">
      <c r="L4460">
        <v>4453</v>
      </c>
      <c r="M4460" t="e">
        <f t="shared" si="138"/>
        <v>#VALUE!</v>
      </c>
      <c r="N4460" t="e">
        <f t="shared" si="139"/>
        <v>#VALUE!</v>
      </c>
    </row>
    <row r="4461" spans="12:14">
      <c r="L4461">
        <v>4454</v>
      </c>
      <c r="M4461" t="e">
        <f t="shared" si="138"/>
        <v>#VALUE!</v>
      </c>
      <c r="N4461" t="e">
        <f t="shared" si="139"/>
        <v>#VALUE!</v>
      </c>
    </row>
    <row r="4462" spans="12:14">
      <c r="L4462">
        <v>4455</v>
      </c>
      <c r="M4462" t="e">
        <f t="shared" si="138"/>
        <v>#VALUE!</v>
      </c>
      <c r="N4462" t="e">
        <f t="shared" si="139"/>
        <v>#VALUE!</v>
      </c>
    </row>
    <row r="4463" spans="12:14">
      <c r="L4463">
        <v>4456</v>
      </c>
      <c r="M4463" t="e">
        <f t="shared" si="138"/>
        <v>#VALUE!</v>
      </c>
      <c r="N4463" t="e">
        <f t="shared" si="139"/>
        <v>#VALUE!</v>
      </c>
    </row>
    <row r="4464" spans="12:14">
      <c r="L4464">
        <v>4457</v>
      </c>
      <c r="M4464" t="e">
        <f t="shared" si="138"/>
        <v>#VALUE!</v>
      </c>
      <c r="N4464" t="e">
        <f t="shared" si="139"/>
        <v>#VALUE!</v>
      </c>
    </row>
    <row r="4465" spans="12:14">
      <c r="L4465">
        <v>4458</v>
      </c>
      <c r="M4465" t="e">
        <f t="shared" si="138"/>
        <v>#VALUE!</v>
      </c>
      <c r="N4465" t="e">
        <f t="shared" si="139"/>
        <v>#VALUE!</v>
      </c>
    </row>
    <row r="4466" spans="12:14">
      <c r="L4466">
        <v>4459</v>
      </c>
      <c r="M4466" t="e">
        <f t="shared" si="138"/>
        <v>#VALUE!</v>
      </c>
      <c r="N4466" t="e">
        <f t="shared" si="139"/>
        <v>#VALUE!</v>
      </c>
    </row>
    <row r="4467" spans="12:14">
      <c r="L4467">
        <v>4460</v>
      </c>
      <c r="M4467" t="e">
        <f t="shared" si="138"/>
        <v>#VALUE!</v>
      </c>
      <c r="N4467" t="e">
        <f t="shared" si="139"/>
        <v>#VALUE!</v>
      </c>
    </row>
    <row r="4468" spans="12:14">
      <c r="L4468">
        <v>4461</v>
      </c>
      <c r="M4468" t="e">
        <f t="shared" si="138"/>
        <v>#VALUE!</v>
      </c>
      <c r="N4468" t="e">
        <f t="shared" si="139"/>
        <v>#VALUE!</v>
      </c>
    </row>
    <row r="4469" spans="12:14">
      <c r="L4469">
        <v>4462</v>
      </c>
      <c r="M4469" t="e">
        <f t="shared" si="138"/>
        <v>#VALUE!</v>
      </c>
      <c r="N4469" t="e">
        <f t="shared" si="139"/>
        <v>#VALUE!</v>
      </c>
    </row>
    <row r="4470" spans="12:14">
      <c r="L4470">
        <v>4463</v>
      </c>
      <c r="M4470" t="e">
        <f t="shared" si="138"/>
        <v>#VALUE!</v>
      </c>
      <c r="N4470" t="e">
        <f t="shared" si="139"/>
        <v>#VALUE!</v>
      </c>
    </row>
    <row r="4471" spans="12:14">
      <c r="L4471">
        <v>4464</v>
      </c>
      <c r="M4471" t="e">
        <f t="shared" si="138"/>
        <v>#VALUE!</v>
      </c>
      <c r="N4471" t="e">
        <f t="shared" si="139"/>
        <v>#VALUE!</v>
      </c>
    </row>
    <row r="4472" spans="12:14">
      <c r="L4472">
        <v>4465</v>
      </c>
      <c r="M4472" t="e">
        <f t="shared" si="138"/>
        <v>#VALUE!</v>
      </c>
      <c r="N4472" t="e">
        <f t="shared" si="139"/>
        <v>#VALUE!</v>
      </c>
    </row>
    <row r="4473" spans="12:14">
      <c r="L4473">
        <v>4466</v>
      </c>
      <c r="M4473" t="e">
        <f t="shared" si="138"/>
        <v>#VALUE!</v>
      </c>
      <c r="N4473" t="e">
        <f t="shared" si="139"/>
        <v>#VALUE!</v>
      </c>
    </row>
    <row r="4474" spans="12:14">
      <c r="L4474">
        <v>4467</v>
      </c>
      <c r="M4474" t="e">
        <f t="shared" si="138"/>
        <v>#VALUE!</v>
      </c>
      <c r="N4474" t="e">
        <f t="shared" si="139"/>
        <v>#VALUE!</v>
      </c>
    </row>
    <row r="4475" spans="12:14">
      <c r="L4475">
        <v>4468</v>
      </c>
      <c r="M4475" t="e">
        <f t="shared" si="138"/>
        <v>#VALUE!</v>
      </c>
      <c r="N4475" t="e">
        <f t="shared" si="139"/>
        <v>#VALUE!</v>
      </c>
    </row>
    <row r="4476" spans="12:14">
      <c r="L4476">
        <v>4469</v>
      </c>
      <c r="M4476" t="e">
        <f t="shared" si="138"/>
        <v>#VALUE!</v>
      </c>
      <c r="N4476" t="e">
        <f t="shared" si="139"/>
        <v>#VALUE!</v>
      </c>
    </row>
    <row r="4477" spans="12:14">
      <c r="L4477">
        <v>4470</v>
      </c>
      <c r="M4477" t="e">
        <f t="shared" si="138"/>
        <v>#VALUE!</v>
      </c>
      <c r="N4477" t="e">
        <f t="shared" si="139"/>
        <v>#VALUE!</v>
      </c>
    </row>
    <row r="4478" spans="12:14">
      <c r="L4478">
        <v>4471</v>
      </c>
      <c r="M4478" t="e">
        <f t="shared" si="138"/>
        <v>#VALUE!</v>
      </c>
      <c r="N4478" t="e">
        <f t="shared" si="139"/>
        <v>#VALUE!</v>
      </c>
    </row>
    <row r="4479" spans="12:14">
      <c r="L4479">
        <v>4472</v>
      </c>
      <c r="M4479" t="e">
        <f t="shared" si="138"/>
        <v>#VALUE!</v>
      </c>
      <c r="N4479" t="e">
        <f t="shared" si="139"/>
        <v>#VALUE!</v>
      </c>
    </row>
    <row r="4480" spans="12:14">
      <c r="L4480">
        <v>4473</v>
      </c>
      <c r="M4480" t="e">
        <f t="shared" si="138"/>
        <v>#VALUE!</v>
      </c>
      <c r="N4480" t="e">
        <f t="shared" si="139"/>
        <v>#VALUE!</v>
      </c>
    </row>
    <row r="4481" spans="12:14">
      <c r="L4481">
        <v>4474</v>
      </c>
      <c r="M4481" t="e">
        <f t="shared" si="138"/>
        <v>#VALUE!</v>
      </c>
      <c r="N4481" t="e">
        <f t="shared" si="139"/>
        <v>#VALUE!</v>
      </c>
    </row>
    <row r="4482" spans="12:14">
      <c r="L4482">
        <v>4475</v>
      </c>
      <c r="M4482" t="e">
        <f t="shared" si="138"/>
        <v>#VALUE!</v>
      </c>
      <c r="N4482" t="e">
        <f t="shared" si="139"/>
        <v>#VALUE!</v>
      </c>
    </row>
    <row r="4483" spans="12:14">
      <c r="L4483">
        <v>4476</v>
      </c>
      <c r="M4483" t="e">
        <f t="shared" si="138"/>
        <v>#VALUE!</v>
      </c>
      <c r="N4483" t="e">
        <f t="shared" si="139"/>
        <v>#VALUE!</v>
      </c>
    </row>
    <row r="4484" spans="12:14">
      <c r="L4484">
        <v>4477</v>
      </c>
      <c r="M4484" t="e">
        <f t="shared" si="138"/>
        <v>#VALUE!</v>
      </c>
      <c r="N4484" t="e">
        <f t="shared" si="139"/>
        <v>#VALUE!</v>
      </c>
    </row>
    <row r="4485" spans="12:14">
      <c r="L4485">
        <v>4478</v>
      </c>
      <c r="M4485" t="e">
        <f t="shared" si="138"/>
        <v>#VALUE!</v>
      </c>
      <c r="N4485" t="e">
        <f t="shared" si="139"/>
        <v>#VALUE!</v>
      </c>
    </row>
    <row r="4486" spans="12:14">
      <c r="L4486">
        <v>4479</v>
      </c>
      <c r="M4486" t="e">
        <f t="shared" si="138"/>
        <v>#VALUE!</v>
      </c>
      <c r="N4486" t="e">
        <f t="shared" si="139"/>
        <v>#VALUE!</v>
      </c>
    </row>
    <row r="4487" spans="12:14">
      <c r="L4487">
        <v>4480</v>
      </c>
      <c r="M4487" t="e">
        <f t="shared" si="138"/>
        <v>#VALUE!</v>
      </c>
      <c r="N4487" t="e">
        <f t="shared" si="139"/>
        <v>#VALUE!</v>
      </c>
    </row>
    <row r="4488" spans="12:14">
      <c r="L4488">
        <v>4481</v>
      </c>
      <c r="M4488" t="e">
        <f t="shared" ref="M4488:M4551" si="140">HYPGEOMDIST(L4488,$C$9,$B$9,$A$9)</f>
        <v>#VALUE!</v>
      </c>
      <c r="N4488" t="e">
        <f t="shared" si="139"/>
        <v>#VALUE!</v>
      </c>
    </row>
    <row r="4489" spans="12:14">
      <c r="L4489">
        <v>4482</v>
      </c>
      <c r="M4489" t="e">
        <f t="shared" si="140"/>
        <v>#VALUE!</v>
      </c>
      <c r="N4489" t="e">
        <f t="shared" ref="N4489:N4552" si="141">N4488+M4488</f>
        <v>#VALUE!</v>
      </c>
    </row>
    <row r="4490" spans="12:14">
      <c r="L4490">
        <v>4483</v>
      </c>
      <c r="M4490" t="e">
        <f t="shared" si="140"/>
        <v>#VALUE!</v>
      </c>
      <c r="N4490" t="e">
        <f t="shared" si="141"/>
        <v>#VALUE!</v>
      </c>
    </row>
    <row r="4491" spans="12:14">
      <c r="L4491">
        <v>4484</v>
      </c>
      <c r="M4491" t="e">
        <f t="shared" si="140"/>
        <v>#VALUE!</v>
      </c>
      <c r="N4491" t="e">
        <f t="shared" si="141"/>
        <v>#VALUE!</v>
      </c>
    </row>
    <row r="4492" spans="12:14">
      <c r="L4492">
        <v>4485</v>
      </c>
      <c r="M4492" t="e">
        <f t="shared" si="140"/>
        <v>#VALUE!</v>
      </c>
      <c r="N4492" t="e">
        <f t="shared" si="141"/>
        <v>#VALUE!</v>
      </c>
    </row>
    <row r="4493" spans="12:14">
      <c r="L4493">
        <v>4486</v>
      </c>
      <c r="M4493" t="e">
        <f t="shared" si="140"/>
        <v>#VALUE!</v>
      </c>
      <c r="N4493" t="e">
        <f t="shared" si="141"/>
        <v>#VALUE!</v>
      </c>
    </row>
    <row r="4494" spans="12:14">
      <c r="L4494">
        <v>4487</v>
      </c>
      <c r="M4494" t="e">
        <f t="shared" si="140"/>
        <v>#VALUE!</v>
      </c>
      <c r="N4494" t="e">
        <f t="shared" si="141"/>
        <v>#VALUE!</v>
      </c>
    </row>
    <row r="4495" spans="12:14">
      <c r="L4495">
        <v>4488</v>
      </c>
      <c r="M4495" t="e">
        <f t="shared" si="140"/>
        <v>#VALUE!</v>
      </c>
      <c r="N4495" t="e">
        <f t="shared" si="141"/>
        <v>#VALUE!</v>
      </c>
    </row>
    <row r="4496" spans="12:14">
      <c r="L4496">
        <v>4489</v>
      </c>
      <c r="M4496" t="e">
        <f t="shared" si="140"/>
        <v>#VALUE!</v>
      </c>
      <c r="N4496" t="e">
        <f t="shared" si="141"/>
        <v>#VALUE!</v>
      </c>
    </row>
    <row r="4497" spans="12:14">
      <c r="L4497">
        <v>4490</v>
      </c>
      <c r="M4497" t="e">
        <f t="shared" si="140"/>
        <v>#VALUE!</v>
      </c>
      <c r="N4497" t="e">
        <f t="shared" si="141"/>
        <v>#VALUE!</v>
      </c>
    </row>
    <row r="4498" spans="12:14">
      <c r="L4498">
        <v>4491</v>
      </c>
      <c r="M4498" t="e">
        <f t="shared" si="140"/>
        <v>#VALUE!</v>
      </c>
      <c r="N4498" t="e">
        <f t="shared" si="141"/>
        <v>#VALUE!</v>
      </c>
    </row>
    <row r="4499" spans="12:14">
      <c r="L4499">
        <v>4492</v>
      </c>
      <c r="M4499" t="e">
        <f t="shared" si="140"/>
        <v>#VALUE!</v>
      </c>
      <c r="N4499" t="e">
        <f t="shared" si="141"/>
        <v>#VALUE!</v>
      </c>
    </row>
    <row r="4500" spans="12:14">
      <c r="L4500">
        <v>4493</v>
      </c>
      <c r="M4500" t="e">
        <f t="shared" si="140"/>
        <v>#VALUE!</v>
      </c>
      <c r="N4500" t="e">
        <f t="shared" si="141"/>
        <v>#VALUE!</v>
      </c>
    </row>
    <row r="4501" spans="12:14">
      <c r="L4501">
        <v>4494</v>
      </c>
      <c r="M4501" t="e">
        <f t="shared" si="140"/>
        <v>#VALUE!</v>
      </c>
      <c r="N4501" t="e">
        <f t="shared" si="141"/>
        <v>#VALUE!</v>
      </c>
    </row>
    <row r="4502" spans="12:14">
      <c r="L4502">
        <v>4495</v>
      </c>
      <c r="M4502" t="e">
        <f t="shared" si="140"/>
        <v>#VALUE!</v>
      </c>
      <c r="N4502" t="e">
        <f t="shared" si="141"/>
        <v>#VALUE!</v>
      </c>
    </row>
    <row r="4503" spans="12:14">
      <c r="L4503">
        <v>4496</v>
      </c>
      <c r="M4503" t="e">
        <f t="shared" si="140"/>
        <v>#VALUE!</v>
      </c>
      <c r="N4503" t="e">
        <f t="shared" si="141"/>
        <v>#VALUE!</v>
      </c>
    </row>
    <row r="4504" spans="12:14">
      <c r="L4504">
        <v>4497</v>
      </c>
      <c r="M4504" t="e">
        <f t="shared" si="140"/>
        <v>#VALUE!</v>
      </c>
      <c r="N4504" t="e">
        <f t="shared" si="141"/>
        <v>#VALUE!</v>
      </c>
    </row>
    <row r="4505" spans="12:14">
      <c r="L4505">
        <v>4498</v>
      </c>
      <c r="M4505" t="e">
        <f t="shared" si="140"/>
        <v>#VALUE!</v>
      </c>
      <c r="N4505" t="e">
        <f t="shared" si="141"/>
        <v>#VALUE!</v>
      </c>
    </row>
    <row r="4506" spans="12:14">
      <c r="L4506">
        <v>4499</v>
      </c>
      <c r="M4506" t="e">
        <f t="shared" si="140"/>
        <v>#VALUE!</v>
      </c>
      <c r="N4506" t="e">
        <f t="shared" si="141"/>
        <v>#VALUE!</v>
      </c>
    </row>
    <row r="4507" spans="12:14">
      <c r="L4507">
        <v>4500</v>
      </c>
      <c r="M4507" t="e">
        <f t="shared" si="140"/>
        <v>#VALUE!</v>
      </c>
      <c r="N4507" t="e">
        <f t="shared" si="141"/>
        <v>#VALUE!</v>
      </c>
    </row>
    <row r="4508" spans="12:14">
      <c r="L4508">
        <v>4501</v>
      </c>
      <c r="M4508" t="e">
        <f t="shared" si="140"/>
        <v>#VALUE!</v>
      </c>
      <c r="N4508" t="e">
        <f t="shared" si="141"/>
        <v>#VALUE!</v>
      </c>
    </row>
    <row r="4509" spans="12:14">
      <c r="L4509">
        <v>4502</v>
      </c>
      <c r="M4509" t="e">
        <f t="shared" si="140"/>
        <v>#VALUE!</v>
      </c>
      <c r="N4509" t="e">
        <f t="shared" si="141"/>
        <v>#VALUE!</v>
      </c>
    </row>
    <row r="4510" spans="12:14">
      <c r="L4510">
        <v>4503</v>
      </c>
      <c r="M4510" t="e">
        <f t="shared" si="140"/>
        <v>#VALUE!</v>
      </c>
      <c r="N4510" t="e">
        <f t="shared" si="141"/>
        <v>#VALUE!</v>
      </c>
    </row>
    <row r="4511" spans="12:14">
      <c r="L4511">
        <v>4504</v>
      </c>
      <c r="M4511" t="e">
        <f t="shared" si="140"/>
        <v>#VALUE!</v>
      </c>
      <c r="N4511" t="e">
        <f t="shared" si="141"/>
        <v>#VALUE!</v>
      </c>
    </row>
    <row r="4512" spans="12:14">
      <c r="L4512">
        <v>4505</v>
      </c>
      <c r="M4512" t="e">
        <f t="shared" si="140"/>
        <v>#VALUE!</v>
      </c>
      <c r="N4512" t="e">
        <f t="shared" si="141"/>
        <v>#VALUE!</v>
      </c>
    </row>
    <row r="4513" spans="12:14">
      <c r="L4513">
        <v>4506</v>
      </c>
      <c r="M4513" t="e">
        <f t="shared" si="140"/>
        <v>#VALUE!</v>
      </c>
      <c r="N4513" t="e">
        <f t="shared" si="141"/>
        <v>#VALUE!</v>
      </c>
    </row>
    <row r="4514" spans="12:14">
      <c r="L4514">
        <v>4507</v>
      </c>
      <c r="M4514" t="e">
        <f t="shared" si="140"/>
        <v>#VALUE!</v>
      </c>
      <c r="N4514" t="e">
        <f t="shared" si="141"/>
        <v>#VALUE!</v>
      </c>
    </row>
    <row r="4515" spans="12:14">
      <c r="L4515">
        <v>4508</v>
      </c>
      <c r="M4515" t="e">
        <f t="shared" si="140"/>
        <v>#VALUE!</v>
      </c>
      <c r="N4515" t="e">
        <f t="shared" si="141"/>
        <v>#VALUE!</v>
      </c>
    </row>
    <row r="4516" spans="12:14">
      <c r="L4516">
        <v>4509</v>
      </c>
      <c r="M4516" t="e">
        <f t="shared" si="140"/>
        <v>#VALUE!</v>
      </c>
      <c r="N4516" t="e">
        <f t="shared" si="141"/>
        <v>#VALUE!</v>
      </c>
    </row>
    <row r="4517" spans="12:14">
      <c r="L4517">
        <v>4510</v>
      </c>
      <c r="M4517" t="e">
        <f t="shared" si="140"/>
        <v>#VALUE!</v>
      </c>
      <c r="N4517" t="e">
        <f t="shared" si="141"/>
        <v>#VALUE!</v>
      </c>
    </row>
    <row r="4518" spans="12:14">
      <c r="L4518">
        <v>4511</v>
      </c>
      <c r="M4518" t="e">
        <f t="shared" si="140"/>
        <v>#VALUE!</v>
      </c>
      <c r="N4518" t="e">
        <f t="shared" si="141"/>
        <v>#VALUE!</v>
      </c>
    </row>
    <row r="4519" spans="12:14">
      <c r="L4519">
        <v>4512</v>
      </c>
      <c r="M4519" t="e">
        <f t="shared" si="140"/>
        <v>#VALUE!</v>
      </c>
      <c r="N4519" t="e">
        <f t="shared" si="141"/>
        <v>#VALUE!</v>
      </c>
    </row>
    <row r="4520" spans="12:14">
      <c r="L4520">
        <v>4513</v>
      </c>
      <c r="M4520" t="e">
        <f t="shared" si="140"/>
        <v>#VALUE!</v>
      </c>
      <c r="N4520" t="e">
        <f t="shared" si="141"/>
        <v>#VALUE!</v>
      </c>
    </row>
    <row r="4521" spans="12:14">
      <c r="L4521">
        <v>4514</v>
      </c>
      <c r="M4521" t="e">
        <f t="shared" si="140"/>
        <v>#VALUE!</v>
      </c>
      <c r="N4521" t="e">
        <f t="shared" si="141"/>
        <v>#VALUE!</v>
      </c>
    </row>
    <row r="4522" spans="12:14">
      <c r="L4522">
        <v>4515</v>
      </c>
      <c r="M4522" t="e">
        <f t="shared" si="140"/>
        <v>#VALUE!</v>
      </c>
      <c r="N4522" t="e">
        <f t="shared" si="141"/>
        <v>#VALUE!</v>
      </c>
    </row>
    <row r="4523" spans="12:14">
      <c r="L4523">
        <v>4516</v>
      </c>
      <c r="M4523" t="e">
        <f t="shared" si="140"/>
        <v>#VALUE!</v>
      </c>
      <c r="N4523" t="e">
        <f t="shared" si="141"/>
        <v>#VALUE!</v>
      </c>
    </row>
    <row r="4524" spans="12:14">
      <c r="L4524">
        <v>4517</v>
      </c>
      <c r="M4524" t="e">
        <f t="shared" si="140"/>
        <v>#VALUE!</v>
      </c>
      <c r="N4524" t="e">
        <f t="shared" si="141"/>
        <v>#VALUE!</v>
      </c>
    </row>
    <row r="4525" spans="12:14">
      <c r="L4525">
        <v>4518</v>
      </c>
      <c r="M4525" t="e">
        <f t="shared" si="140"/>
        <v>#VALUE!</v>
      </c>
      <c r="N4525" t="e">
        <f t="shared" si="141"/>
        <v>#VALUE!</v>
      </c>
    </row>
    <row r="4526" spans="12:14">
      <c r="L4526">
        <v>4519</v>
      </c>
      <c r="M4526" t="e">
        <f t="shared" si="140"/>
        <v>#VALUE!</v>
      </c>
      <c r="N4526" t="e">
        <f t="shared" si="141"/>
        <v>#VALUE!</v>
      </c>
    </row>
    <row r="4527" spans="12:14">
      <c r="L4527">
        <v>4520</v>
      </c>
      <c r="M4527" t="e">
        <f t="shared" si="140"/>
        <v>#VALUE!</v>
      </c>
      <c r="N4527" t="e">
        <f t="shared" si="141"/>
        <v>#VALUE!</v>
      </c>
    </row>
    <row r="4528" spans="12:14">
      <c r="L4528">
        <v>4521</v>
      </c>
      <c r="M4528" t="e">
        <f t="shared" si="140"/>
        <v>#VALUE!</v>
      </c>
      <c r="N4528" t="e">
        <f t="shared" si="141"/>
        <v>#VALUE!</v>
      </c>
    </row>
    <row r="4529" spans="12:14">
      <c r="L4529">
        <v>4522</v>
      </c>
      <c r="M4529" t="e">
        <f t="shared" si="140"/>
        <v>#VALUE!</v>
      </c>
      <c r="N4529" t="e">
        <f t="shared" si="141"/>
        <v>#VALUE!</v>
      </c>
    </row>
    <row r="4530" spans="12:14">
      <c r="L4530">
        <v>4523</v>
      </c>
      <c r="M4530" t="e">
        <f t="shared" si="140"/>
        <v>#VALUE!</v>
      </c>
      <c r="N4530" t="e">
        <f t="shared" si="141"/>
        <v>#VALUE!</v>
      </c>
    </row>
    <row r="4531" spans="12:14">
      <c r="L4531">
        <v>4524</v>
      </c>
      <c r="M4531" t="e">
        <f t="shared" si="140"/>
        <v>#VALUE!</v>
      </c>
      <c r="N4531" t="e">
        <f t="shared" si="141"/>
        <v>#VALUE!</v>
      </c>
    </row>
    <row r="4532" spans="12:14">
      <c r="L4532">
        <v>4525</v>
      </c>
      <c r="M4532" t="e">
        <f t="shared" si="140"/>
        <v>#VALUE!</v>
      </c>
      <c r="N4532" t="e">
        <f t="shared" si="141"/>
        <v>#VALUE!</v>
      </c>
    </row>
    <row r="4533" spans="12:14">
      <c r="L4533">
        <v>4526</v>
      </c>
      <c r="M4533" t="e">
        <f t="shared" si="140"/>
        <v>#VALUE!</v>
      </c>
      <c r="N4533" t="e">
        <f t="shared" si="141"/>
        <v>#VALUE!</v>
      </c>
    </row>
    <row r="4534" spans="12:14">
      <c r="L4534">
        <v>4527</v>
      </c>
      <c r="M4534" t="e">
        <f t="shared" si="140"/>
        <v>#VALUE!</v>
      </c>
      <c r="N4534" t="e">
        <f t="shared" si="141"/>
        <v>#VALUE!</v>
      </c>
    </row>
    <row r="4535" spans="12:14">
      <c r="L4535">
        <v>4528</v>
      </c>
      <c r="M4535" t="e">
        <f t="shared" si="140"/>
        <v>#VALUE!</v>
      </c>
      <c r="N4535" t="e">
        <f t="shared" si="141"/>
        <v>#VALUE!</v>
      </c>
    </row>
    <row r="4536" spans="12:14">
      <c r="L4536">
        <v>4529</v>
      </c>
      <c r="M4536" t="e">
        <f t="shared" si="140"/>
        <v>#VALUE!</v>
      </c>
      <c r="N4536" t="e">
        <f t="shared" si="141"/>
        <v>#VALUE!</v>
      </c>
    </row>
    <row r="4537" spans="12:14">
      <c r="L4537">
        <v>4530</v>
      </c>
      <c r="M4537" t="e">
        <f t="shared" si="140"/>
        <v>#VALUE!</v>
      </c>
      <c r="N4537" t="e">
        <f t="shared" si="141"/>
        <v>#VALUE!</v>
      </c>
    </row>
    <row r="4538" spans="12:14">
      <c r="L4538">
        <v>4531</v>
      </c>
      <c r="M4538" t="e">
        <f t="shared" si="140"/>
        <v>#VALUE!</v>
      </c>
      <c r="N4538" t="e">
        <f t="shared" si="141"/>
        <v>#VALUE!</v>
      </c>
    </row>
    <row r="4539" spans="12:14">
      <c r="L4539">
        <v>4532</v>
      </c>
      <c r="M4539" t="e">
        <f t="shared" si="140"/>
        <v>#VALUE!</v>
      </c>
      <c r="N4539" t="e">
        <f t="shared" si="141"/>
        <v>#VALUE!</v>
      </c>
    </row>
    <row r="4540" spans="12:14">
      <c r="L4540">
        <v>4533</v>
      </c>
      <c r="M4540" t="e">
        <f t="shared" si="140"/>
        <v>#VALUE!</v>
      </c>
      <c r="N4540" t="e">
        <f t="shared" si="141"/>
        <v>#VALUE!</v>
      </c>
    </row>
    <row r="4541" spans="12:14">
      <c r="L4541">
        <v>4534</v>
      </c>
      <c r="M4541" t="e">
        <f t="shared" si="140"/>
        <v>#VALUE!</v>
      </c>
      <c r="N4541" t="e">
        <f t="shared" si="141"/>
        <v>#VALUE!</v>
      </c>
    </row>
    <row r="4542" spans="12:14">
      <c r="L4542">
        <v>4535</v>
      </c>
      <c r="M4542" t="e">
        <f t="shared" si="140"/>
        <v>#VALUE!</v>
      </c>
      <c r="N4542" t="e">
        <f t="shared" si="141"/>
        <v>#VALUE!</v>
      </c>
    </row>
    <row r="4543" spans="12:14">
      <c r="L4543">
        <v>4536</v>
      </c>
      <c r="M4543" t="e">
        <f t="shared" si="140"/>
        <v>#VALUE!</v>
      </c>
      <c r="N4543" t="e">
        <f t="shared" si="141"/>
        <v>#VALUE!</v>
      </c>
    </row>
    <row r="4544" spans="12:14">
      <c r="L4544">
        <v>4537</v>
      </c>
      <c r="M4544" t="e">
        <f t="shared" si="140"/>
        <v>#VALUE!</v>
      </c>
      <c r="N4544" t="e">
        <f t="shared" si="141"/>
        <v>#VALUE!</v>
      </c>
    </row>
    <row r="4545" spans="12:14">
      <c r="L4545">
        <v>4538</v>
      </c>
      <c r="M4545" t="e">
        <f t="shared" si="140"/>
        <v>#VALUE!</v>
      </c>
      <c r="N4545" t="e">
        <f t="shared" si="141"/>
        <v>#VALUE!</v>
      </c>
    </row>
    <row r="4546" spans="12:14">
      <c r="L4546">
        <v>4539</v>
      </c>
      <c r="M4546" t="e">
        <f t="shared" si="140"/>
        <v>#VALUE!</v>
      </c>
      <c r="N4546" t="e">
        <f t="shared" si="141"/>
        <v>#VALUE!</v>
      </c>
    </row>
    <row r="4547" spans="12:14">
      <c r="L4547">
        <v>4540</v>
      </c>
      <c r="M4547" t="e">
        <f t="shared" si="140"/>
        <v>#VALUE!</v>
      </c>
      <c r="N4547" t="e">
        <f t="shared" si="141"/>
        <v>#VALUE!</v>
      </c>
    </row>
    <row r="4548" spans="12:14">
      <c r="L4548">
        <v>4541</v>
      </c>
      <c r="M4548" t="e">
        <f t="shared" si="140"/>
        <v>#VALUE!</v>
      </c>
      <c r="N4548" t="e">
        <f t="shared" si="141"/>
        <v>#VALUE!</v>
      </c>
    </row>
    <row r="4549" spans="12:14">
      <c r="L4549">
        <v>4542</v>
      </c>
      <c r="M4549" t="e">
        <f t="shared" si="140"/>
        <v>#VALUE!</v>
      </c>
      <c r="N4549" t="e">
        <f t="shared" si="141"/>
        <v>#VALUE!</v>
      </c>
    </row>
    <row r="4550" spans="12:14">
      <c r="L4550">
        <v>4543</v>
      </c>
      <c r="M4550" t="e">
        <f t="shared" si="140"/>
        <v>#VALUE!</v>
      </c>
      <c r="N4550" t="e">
        <f t="shared" si="141"/>
        <v>#VALUE!</v>
      </c>
    </row>
    <row r="4551" spans="12:14">
      <c r="L4551">
        <v>4544</v>
      </c>
      <c r="M4551" t="e">
        <f t="shared" si="140"/>
        <v>#VALUE!</v>
      </c>
      <c r="N4551" t="e">
        <f t="shared" si="141"/>
        <v>#VALUE!</v>
      </c>
    </row>
    <row r="4552" spans="12:14">
      <c r="L4552">
        <v>4545</v>
      </c>
      <c r="M4552" t="e">
        <f t="shared" ref="M4552:M4615" si="142">HYPGEOMDIST(L4552,$C$9,$B$9,$A$9)</f>
        <v>#VALUE!</v>
      </c>
      <c r="N4552" t="e">
        <f t="shared" si="141"/>
        <v>#VALUE!</v>
      </c>
    </row>
    <row r="4553" spans="12:14">
      <c r="L4553">
        <v>4546</v>
      </c>
      <c r="M4553" t="e">
        <f t="shared" si="142"/>
        <v>#VALUE!</v>
      </c>
      <c r="N4553" t="e">
        <f t="shared" ref="N4553:N4616" si="143">N4552+M4552</f>
        <v>#VALUE!</v>
      </c>
    </row>
    <row r="4554" spans="12:14">
      <c r="L4554">
        <v>4547</v>
      </c>
      <c r="M4554" t="e">
        <f t="shared" si="142"/>
        <v>#VALUE!</v>
      </c>
      <c r="N4554" t="e">
        <f t="shared" si="143"/>
        <v>#VALUE!</v>
      </c>
    </row>
    <row r="4555" spans="12:14">
      <c r="L4555">
        <v>4548</v>
      </c>
      <c r="M4555" t="e">
        <f t="shared" si="142"/>
        <v>#VALUE!</v>
      </c>
      <c r="N4555" t="e">
        <f t="shared" si="143"/>
        <v>#VALUE!</v>
      </c>
    </row>
    <row r="4556" spans="12:14">
      <c r="L4556">
        <v>4549</v>
      </c>
      <c r="M4556" t="e">
        <f t="shared" si="142"/>
        <v>#VALUE!</v>
      </c>
      <c r="N4556" t="e">
        <f t="shared" si="143"/>
        <v>#VALUE!</v>
      </c>
    </row>
    <row r="4557" spans="12:14">
      <c r="L4557">
        <v>4550</v>
      </c>
      <c r="M4557" t="e">
        <f t="shared" si="142"/>
        <v>#VALUE!</v>
      </c>
      <c r="N4557" t="e">
        <f t="shared" si="143"/>
        <v>#VALUE!</v>
      </c>
    </row>
    <row r="4558" spans="12:14">
      <c r="L4558">
        <v>4551</v>
      </c>
      <c r="M4558" t="e">
        <f t="shared" si="142"/>
        <v>#VALUE!</v>
      </c>
      <c r="N4558" t="e">
        <f t="shared" si="143"/>
        <v>#VALUE!</v>
      </c>
    </row>
    <row r="4559" spans="12:14">
      <c r="L4559">
        <v>4552</v>
      </c>
      <c r="M4559" t="e">
        <f t="shared" si="142"/>
        <v>#VALUE!</v>
      </c>
      <c r="N4559" t="e">
        <f t="shared" si="143"/>
        <v>#VALUE!</v>
      </c>
    </row>
    <row r="4560" spans="12:14">
      <c r="L4560">
        <v>4553</v>
      </c>
      <c r="M4560" t="e">
        <f t="shared" si="142"/>
        <v>#VALUE!</v>
      </c>
      <c r="N4560" t="e">
        <f t="shared" si="143"/>
        <v>#VALUE!</v>
      </c>
    </row>
    <row r="4561" spans="12:14">
      <c r="L4561">
        <v>4554</v>
      </c>
      <c r="M4561" t="e">
        <f t="shared" si="142"/>
        <v>#VALUE!</v>
      </c>
      <c r="N4561" t="e">
        <f t="shared" si="143"/>
        <v>#VALUE!</v>
      </c>
    </row>
    <row r="4562" spans="12:14">
      <c r="L4562">
        <v>4555</v>
      </c>
      <c r="M4562" t="e">
        <f t="shared" si="142"/>
        <v>#VALUE!</v>
      </c>
      <c r="N4562" t="e">
        <f t="shared" si="143"/>
        <v>#VALUE!</v>
      </c>
    </row>
    <row r="4563" spans="12:14">
      <c r="L4563">
        <v>4556</v>
      </c>
      <c r="M4563" t="e">
        <f t="shared" si="142"/>
        <v>#VALUE!</v>
      </c>
      <c r="N4563" t="e">
        <f t="shared" si="143"/>
        <v>#VALUE!</v>
      </c>
    </row>
    <row r="4564" spans="12:14">
      <c r="L4564">
        <v>4557</v>
      </c>
      <c r="M4564" t="e">
        <f t="shared" si="142"/>
        <v>#VALUE!</v>
      </c>
      <c r="N4564" t="e">
        <f t="shared" si="143"/>
        <v>#VALUE!</v>
      </c>
    </row>
    <row r="4565" spans="12:14">
      <c r="L4565">
        <v>4558</v>
      </c>
      <c r="M4565" t="e">
        <f t="shared" si="142"/>
        <v>#VALUE!</v>
      </c>
      <c r="N4565" t="e">
        <f t="shared" si="143"/>
        <v>#VALUE!</v>
      </c>
    </row>
    <row r="4566" spans="12:14">
      <c r="L4566">
        <v>4559</v>
      </c>
      <c r="M4566" t="e">
        <f t="shared" si="142"/>
        <v>#VALUE!</v>
      </c>
      <c r="N4566" t="e">
        <f t="shared" si="143"/>
        <v>#VALUE!</v>
      </c>
    </row>
    <row r="4567" spans="12:14">
      <c r="L4567">
        <v>4560</v>
      </c>
      <c r="M4567" t="e">
        <f t="shared" si="142"/>
        <v>#VALUE!</v>
      </c>
      <c r="N4567" t="e">
        <f t="shared" si="143"/>
        <v>#VALUE!</v>
      </c>
    </row>
    <row r="4568" spans="12:14">
      <c r="L4568">
        <v>4561</v>
      </c>
      <c r="M4568" t="e">
        <f t="shared" si="142"/>
        <v>#VALUE!</v>
      </c>
      <c r="N4568" t="e">
        <f t="shared" si="143"/>
        <v>#VALUE!</v>
      </c>
    </row>
    <row r="4569" spans="12:14">
      <c r="L4569">
        <v>4562</v>
      </c>
      <c r="M4569" t="e">
        <f t="shared" si="142"/>
        <v>#VALUE!</v>
      </c>
      <c r="N4569" t="e">
        <f t="shared" si="143"/>
        <v>#VALUE!</v>
      </c>
    </row>
    <row r="4570" spans="12:14">
      <c r="L4570">
        <v>4563</v>
      </c>
      <c r="M4570" t="e">
        <f t="shared" si="142"/>
        <v>#VALUE!</v>
      </c>
      <c r="N4570" t="e">
        <f t="shared" si="143"/>
        <v>#VALUE!</v>
      </c>
    </row>
    <row r="4571" spans="12:14">
      <c r="L4571">
        <v>4564</v>
      </c>
      <c r="M4571" t="e">
        <f t="shared" si="142"/>
        <v>#VALUE!</v>
      </c>
      <c r="N4571" t="e">
        <f t="shared" si="143"/>
        <v>#VALUE!</v>
      </c>
    </row>
    <row r="4572" spans="12:14">
      <c r="L4572">
        <v>4565</v>
      </c>
      <c r="M4572" t="e">
        <f t="shared" si="142"/>
        <v>#VALUE!</v>
      </c>
      <c r="N4572" t="e">
        <f t="shared" si="143"/>
        <v>#VALUE!</v>
      </c>
    </row>
    <row r="4573" spans="12:14">
      <c r="L4573">
        <v>4566</v>
      </c>
      <c r="M4573" t="e">
        <f t="shared" si="142"/>
        <v>#VALUE!</v>
      </c>
      <c r="N4573" t="e">
        <f t="shared" si="143"/>
        <v>#VALUE!</v>
      </c>
    </row>
    <row r="4574" spans="12:14">
      <c r="L4574">
        <v>4567</v>
      </c>
      <c r="M4574" t="e">
        <f t="shared" si="142"/>
        <v>#VALUE!</v>
      </c>
      <c r="N4574" t="e">
        <f t="shared" si="143"/>
        <v>#VALUE!</v>
      </c>
    </row>
    <row r="4575" spans="12:14">
      <c r="L4575">
        <v>4568</v>
      </c>
      <c r="M4575" t="e">
        <f t="shared" si="142"/>
        <v>#VALUE!</v>
      </c>
      <c r="N4575" t="e">
        <f t="shared" si="143"/>
        <v>#VALUE!</v>
      </c>
    </row>
    <row r="4576" spans="12:14">
      <c r="L4576">
        <v>4569</v>
      </c>
      <c r="M4576" t="e">
        <f t="shared" si="142"/>
        <v>#VALUE!</v>
      </c>
      <c r="N4576" t="e">
        <f t="shared" si="143"/>
        <v>#VALUE!</v>
      </c>
    </row>
    <row r="4577" spans="12:14">
      <c r="L4577">
        <v>4570</v>
      </c>
      <c r="M4577" t="e">
        <f t="shared" si="142"/>
        <v>#VALUE!</v>
      </c>
      <c r="N4577" t="e">
        <f t="shared" si="143"/>
        <v>#VALUE!</v>
      </c>
    </row>
    <row r="4578" spans="12:14">
      <c r="L4578">
        <v>4571</v>
      </c>
      <c r="M4578" t="e">
        <f t="shared" si="142"/>
        <v>#VALUE!</v>
      </c>
      <c r="N4578" t="e">
        <f t="shared" si="143"/>
        <v>#VALUE!</v>
      </c>
    </row>
    <row r="4579" spans="12:14">
      <c r="L4579">
        <v>4572</v>
      </c>
      <c r="M4579" t="e">
        <f t="shared" si="142"/>
        <v>#VALUE!</v>
      </c>
      <c r="N4579" t="e">
        <f t="shared" si="143"/>
        <v>#VALUE!</v>
      </c>
    </row>
    <row r="4580" spans="12:14">
      <c r="L4580">
        <v>4573</v>
      </c>
      <c r="M4580" t="e">
        <f t="shared" si="142"/>
        <v>#VALUE!</v>
      </c>
      <c r="N4580" t="e">
        <f t="shared" si="143"/>
        <v>#VALUE!</v>
      </c>
    </row>
    <row r="4581" spans="12:14">
      <c r="L4581">
        <v>4574</v>
      </c>
      <c r="M4581" t="e">
        <f t="shared" si="142"/>
        <v>#VALUE!</v>
      </c>
      <c r="N4581" t="e">
        <f t="shared" si="143"/>
        <v>#VALUE!</v>
      </c>
    </row>
    <row r="4582" spans="12:14">
      <c r="L4582">
        <v>4575</v>
      </c>
      <c r="M4582" t="e">
        <f t="shared" si="142"/>
        <v>#VALUE!</v>
      </c>
      <c r="N4582" t="e">
        <f t="shared" si="143"/>
        <v>#VALUE!</v>
      </c>
    </row>
    <row r="4583" spans="12:14">
      <c r="L4583">
        <v>4576</v>
      </c>
      <c r="M4583" t="e">
        <f t="shared" si="142"/>
        <v>#VALUE!</v>
      </c>
      <c r="N4583" t="e">
        <f t="shared" si="143"/>
        <v>#VALUE!</v>
      </c>
    </row>
    <row r="4584" spans="12:14">
      <c r="L4584">
        <v>4577</v>
      </c>
      <c r="M4584" t="e">
        <f t="shared" si="142"/>
        <v>#VALUE!</v>
      </c>
      <c r="N4584" t="e">
        <f t="shared" si="143"/>
        <v>#VALUE!</v>
      </c>
    </row>
    <row r="4585" spans="12:14">
      <c r="L4585">
        <v>4578</v>
      </c>
      <c r="M4585" t="e">
        <f t="shared" si="142"/>
        <v>#VALUE!</v>
      </c>
      <c r="N4585" t="e">
        <f t="shared" si="143"/>
        <v>#VALUE!</v>
      </c>
    </row>
    <row r="4586" spans="12:14">
      <c r="L4586">
        <v>4579</v>
      </c>
      <c r="M4586" t="e">
        <f t="shared" si="142"/>
        <v>#VALUE!</v>
      </c>
      <c r="N4586" t="e">
        <f t="shared" si="143"/>
        <v>#VALUE!</v>
      </c>
    </row>
    <row r="4587" spans="12:14">
      <c r="L4587">
        <v>4580</v>
      </c>
      <c r="M4587" t="e">
        <f t="shared" si="142"/>
        <v>#VALUE!</v>
      </c>
      <c r="N4587" t="e">
        <f t="shared" si="143"/>
        <v>#VALUE!</v>
      </c>
    </row>
    <row r="4588" spans="12:14">
      <c r="L4588">
        <v>4581</v>
      </c>
      <c r="M4588" t="e">
        <f t="shared" si="142"/>
        <v>#VALUE!</v>
      </c>
      <c r="N4588" t="e">
        <f t="shared" si="143"/>
        <v>#VALUE!</v>
      </c>
    </row>
    <row r="4589" spans="12:14">
      <c r="L4589">
        <v>4582</v>
      </c>
      <c r="M4589" t="e">
        <f t="shared" si="142"/>
        <v>#VALUE!</v>
      </c>
      <c r="N4589" t="e">
        <f t="shared" si="143"/>
        <v>#VALUE!</v>
      </c>
    </row>
    <row r="4590" spans="12:14">
      <c r="L4590">
        <v>4583</v>
      </c>
      <c r="M4590" t="e">
        <f t="shared" si="142"/>
        <v>#VALUE!</v>
      </c>
      <c r="N4590" t="e">
        <f t="shared" si="143"/>
        <v>#VALUE!</v>
      </c>
    </row>
    <row r="4591" spans="12:14">
      <c r="L4591">
        <v>4584</v>
      </c>
      <c r="M4591" t="e">
        <f t="shared" si="142"/>
        <v>#VALUE!</v>
      </c>
      <c r="N4591" t="e">
        <f t="shared" si="143"/>
        <v>#VALUE!</v>
      </c>
    </row>
    <row r="4592" spans="12:14">
      <c r="L4592">
        <v>4585</v>
      </c>
      <c r="M4592" t="e">
        <f t="shared" si="142"/>
        <v>#VALUE!</v>
      </c>
      <c r="N4592" t="e">
        <f t="shared" si="143"/>
        <v>#VALUE!</v>
      </c>
    </row>
    <row r="4593" spans="12:14">
      <c r="L4593">
        <v>4586</v>
      </c>
      <c r="M4593" t="e">
        <f t="shared" si="142"/>
        <v>#VALUE!</v>
      </c>
      <c r="N4593" t="e">
        <f t="shared" si="143"/>
        <v>#VALUE!</v>
      </c>
    </row>
    <row r="4594" spans="12:14">
      <c r="L4594">
        <v>4587</v>
      </c>
      <c r="M4594" t="e">
        <f t="shared" si="142"/>
        <v>#VALUE!</v>
      </c>
      <c r="N4594" t="e">
        <f t="shared" si="143"/>
        <v>#VALUE!</v>
      </c>
    </row>
    <row r="4595" spans="12:14">
      <c r="L4595">
        <v>4588</v>
      </c>
      <c r="M4595" t="e">
        <f t="shared" si="142"/>
        <v>#VALUE!</v>
      </c>
      <c r="N4595" t="e">
        <f t="shared" si="143"/>
        <v>#VALUE!</v>
      </c>
    </row>
    <row r="4596" spans="12:14">
      <c r="L4596">
        <v>4589</v>
      </c>
      <c r="M4596" t="e">
        <f t="shared" si="142"/>
        <v>#VALUE!</v>
      </c>
      <c r="N4596" t="e">
        <f t="shared" si="143"/>
        <v>#VALUE!</v>
      </c>
    </row>
    <row r="4597" spans="12:14">
      <c r="L4597">
        <v>4590</v>
      </c>
      <c r="M4597" t="e">
        <f t="shared" si="142"/>
        <v>#VALUE!</v>
      </c>
      <c r="N4597" t="e">
        <f t="shared" si="143"/>
        <v>#VALUE!</v>
      </c>
    </row>
    <row r="4598" spans="12:14">
      <c r="L4598">
        <v>4591</v>
      </c>
      <c r="M4598" t="e">
        <f t="shared" si="142"/>
        <v>#VALUE!</v>
      </c>
      <c r="N4598" t="e">
        <f t="shared" si="143"/>
        <v>#VALUE!</v>
      </c>
    </row>
    <row r="4599" spans="12:14">
      <c r="L4599">
        <v>4592</v>
      </c>
      <c r="M4599" t="e">
        <f t="shared" si="142"/>
        <v>#VALUE!</v>
      </c>
      <c r="N4599" t="e">
        <f t="shared" si="143"/>
        <v>#VALUE!</v>
      </c>
    </row>
    <row r="4600" spans="12:14">
      <c r="L4600">
        <v>4593</v>
      </c>
      <c r="M4600" t="e">
        <f t="shared" si="142"/>
        <v>#VALUE!</v>
      </c>
      <c r="N4600" t="e">
        <f t="shared" si="143"/>
        <v>#VALUE!</v>
      </c>
    </row>
    <row r="4601" spans="12:14">
      <c r="L4601">
        <v>4594</v>
      </c>
      <c r="M4601" t="e">
        <f t="shared" si="142"/>
        <v>#VALUE!</v>
      </c>
      <c r="N4601" t="e">
        <f t="shared" si="143"/>
        <v>#VALUE!</v>
      </c>
    </row>
    <row r="4602" spans="12:14">
      <c r="L4602">
        <v>4595</v>
      </c>
      <c r="M4602" t="e">
        <f t="shared" si="142"/>
        <v>#VALUE!</v>
      </c>
      <c r="N4602" t="e">
        <f t="shared" si="143"/>
        <v>#VALUE!</v>
      </c>
    </row>
    <row r="4603" spans="12:14">
      <c r="L4603">
        <v>4596</v>
      </c>
      <c r="M4603" t="e">
        <f t="shared" si="142"/>
        <v>#VALUE!</v>
      </c>
      <c r="N4603" t="e">
        <f t="shared" si="143"/>
        <v>#VALUE!</v>
      </c>
    </row>
    <row r="4604" spans="12:14">
      <c r="L4604">
        <v>4597</v>
      </c>
      <c r="M4604" t="e">
        <f t="shared" si="142"/>
        <v>#VALUE!</v>
      </c>
      <c r="N4604" t="e">
        <f t="shared" si="143"/>
        <v>#VALUE!</v>
      </c>
    </row>
    <row r="4605" spans="12:14">
      <c r="L4605">
        <v>4598</v>
      </c>
      <c r="M4605" t="e">
        <f t="shared" si="142"/>
        <v>#VALUE!</v>
      </c>
      <c r="N4605" t="e">
        <f t="shared" si="143"/>
        <v>#VALUE!</v>
      </c>
    </row>
    <row r="4606" spans="12:14">
      <c r="L4606">
        <v>4599</v>
      </c>
      <c r="M4606" t="e">
        <f t="shared" si="142"/>
        <v>#VALUE!</v>
      </c>
      <c r="N4606" t="e">
        <f t="shared" si="143"/>
        <v>#VALUE!</v>
      </c>
    </row>
    <row r="4607" spans="12:14">
      <c r="L4607">
        <v>4600</v>
      </c>
      <c r="M4607" t="e">
        <f t="shared" si="142"/>
        <v>#VALUE!</v>
      </c>
      <c r="N4607" t="e">
        <f t="shared" si="143"/>
        <v>#VALUE!</v>
      </c>
    </row>
    <row r="4608" spans="12:14">
      <c r="L4608">
        <v>4601</v>
      </c>
      <c r="M4608" t="e">
        <f t="shared" si="142"/>
        <v>#VALUE!</v>
      </c>
      <c r="N4608" t="e">
        <f t="shared" si="143"/>
        <v>#VALUE!</v>
      </c>
    </row>
    <row r="4609" spans="12:14">
      <c r="L4609">
        <v>4602</v>
      </c>
      <c r="M4609" t="e">
        <f t="shared" si="142"/>
        <v>#VALUE!</v>
      </c>
      <c r="N4609" t="e">
        <f t="shared" si="143"/>
        <v>#VALUE!</v>
      </c>
    </row>
    <row r="4610" spans="12:14">
      <c r="L4610">
        <v>4603</v>
      </c>
      <c r="M4610" t="e">
        <f t="shared" si="142"/>
        <v>#VALUE!</v>
      </c>
      <c r="N4610" t="e">
        <f t="shared" si="143"/>
        <v>#VALUE!</v>
      </c>
    </row>
    <row r="4611" spans="12:14">
      <c r="L4611">
        <v>4604</v>
      </c>
      <c r="M4611" t="e">
        <f t="shared" si="142"/>
        <v>#VALUE!</v>
      </c>
      <c r="N4611" t="e">
        <f t="shared" si="143"/>
        <v>#VALUE!</v>
      </c>
    </row>
    <row r="4612" spans="12:14">
      <c r="L4612">
        <v>4605</v>
      </c>
      <c r="M4612" t="e">
        <f t="shared" si="142"/>
        <v>#VALUE!</v>
      </c>
      <c r="N4612" t="e">
        <f t="shared" si="143"/>
        <v>#VALUE!</v>
      </c>
    </row>
    <row r="4613" spans="12:14">
      <c r="L4613">
        <v>4606</v>
      </c>
      <c r="M4613" t="e">
        <f t="shared" si="142"/>
        <v>#VALUE!</v>
      </c>
      <c r="N4613" t="e">
        <f t="shared" si="143"/>
        <v>#VALUE!</v>
      </c>
    </row>
    <row r="4614" spans="12:14">
      <c r="L4614">
        <v>4607</v>
      </c>
      <c r="M4614" t="e">
        <f t="shared" si="142"/>
        <v>#VALUE!</v>
      </c>
      <c r="N4614" t="e">
        <f t="shared" si="143"/>
        <v>#VALUE!</v>
      </c>
    </row>
    <row r="4615" spans="12:14">
      <c r="L4615">
        <v>4608</v>
      </c>
      <c r="M4615" t="e">
        <f t="shared" si="142"/>
        <v>#VALUE!</v>
      </c>
      <c r="N4615" t="e">
        <f t="shared" si="143"/>
        <v>#VALUE!</v>
      </c>
    </row>
    <row r="4616" spans="12:14">
      <c r="L4616">
        <v>4609</v>
      </c>
      <c r="M4616" t="e">
        <f t="shared" ref="M4616:M4679" si="144">HYPGEOMDIST(L4616,$C$9,$B$9,$A$9)</f>
        <v>#VALUE!</v>
      </c>
      <c r="N4616" t="e">
        <f t="shared" si="143"/>
        <v>#VALUE!</v>
      </c>
    </row>
    <row r="4617" spans="12:14">
      <c r="L4617">
        <v>4610</v>
      </c>
      <c r="M4617" t="e">
        <f t="shared" si="144"/>
        <v>#VALUE!</v>
      </c>
      <c r="N4617" t="e">
        <f t="shared" ref="N4617:N4680" si="145">N4616+M4616</f>
        <v>#VALUE!</v>
      </c>
    </row>
    <row r="4618" spans="12:14">
      <c r="L4618">
        <v>4611</v>
      </c>
      <c r="M4618" t="e">
        <f t="shared" si="144"/>
        <v>#VALUE!</v>
      </c>
      <c r="N4618" t="e">
        <f t="shared" si="145"/>
        <v>#VALUE!</v>
      </c>
    </row>
    <row r="4619" spans="12:14">
      <c r="L4619">
        <v>4612</v>
      </c>
      <c r="M4619" t="e">
        <f t="shared" si="144"/>
        <v>#VALUE!</v>
      </c>
      <c r="N4619" t="e">
        <f t="shared" si="145"/>
        <v>#VALUE!</v>
      </c>
    </row>
    <row r="4620" spans="12:14">
      <c r="L4620">
        <v>4613</v>
      </c>
      <c r="M4620" t="e">
        <f t="shared" si="144"/>
        <v>#VALUE!</v>
      </c>
      <c r="N4620" t="e">
        <f t="shared" si="145"/>
        <v>#VALUE!</v>
      </c>
    </row>
    <row r="4621" spans="12:14">
      <c r="L4621">
        <v>4614</v>
      </c>
      <c r="M4621" t="e">
        <f t="shared" si="144"/>
        <v>#VALUE!</v>
      </c>
      <c r="N4621" t="e">
        <f t="shared" si="145"/>
        <v>#VALUE!</v>
      </c>
    </row>
    <row r="4622" spans="12:14">
      <c r="L4622">
        <v>4615</v>
      </c>
      <c r="M4622" t="e">
        <f t="shared" si="144"/>
        <v>#VALUE!</v>
      </c>
      <c r="N4622" t="e">
        <f t="shared" si="145"/>
        <v>#VALUE!</v>
      </c>
    </row>
    <row r="4623" spans="12:14">
      <c r="L4623">
        <v>4616</v>
      </c>
      <c r="M4623" t="e">
        <f t="shared" si="144"/>
        <v>#VALUE!</v>
      </c>
      <c r="N4623" t="e">
        <f t="shared" si="145"/>
        <v>#VALUE!</v>
      </c>
    </row>
    <row r="4624" spans="12:14">
      <c r="L4624">
        <v>4617</v>
      </c>
      <c r="M4624" t="e">
        <f t="shared" si="144"/>
        <v>#VALUE!</v>
      </c>
      <c r="N4624" t="e">
        <f t="shared" si="145"/>
        <v>#VALUE!</v>
      </c>
    </row>
    <row r="4625" spans="12:14">
      <c r="L4625">
        <v>4618</v>
      </c>
      <c r="M4625" t="e">
        <f t="shared" si="144"/>
        <v>#VALUE!</v>
      </c>
      <c r="N4625" t="e">
        <f t="shared" si="145"/>
        <v>#VALUE!</v>
      </c>
    </row>
    <row r="4626" spans="12:14">
      <c r="L4626">
        <v>4619</v>
      </c>
      <c r="M4626" t="e">
        <f t="shared" si="144"/>
        <v>#VALUE!</v>
      </c>
      <c r="N4626" t="e">
        <f t="shared" si="145"/>
        <v>#VALUE!</v>
      </c>
    </row>
    <row r="4627" spans="12:14">
      <c r="L4627">
        <v>4620</v>
      </c>
      <c r="M4627" t="e">
        <f t="shared" si="144"/>
        <v>#VALUE!</v>
      </c>
      <c r="N4627" t="e">
        <f t="shared" si="145"/>
        <v>#VALUE!</v>
      </c>
    </row>
    <row r="4628" spans="12:14">
      <c r="L4628">
        <v>4621</v>
      </c>
      <c r="M4628" t="e">
        <f t="shared" si="144"/>
        <v>#VALUE!</v>
      </c>
      <c r="N4628" t="e">
        <f t="shared" si="145"/>
        <v>#VALUE!</v>
      </c>
    </row>
    <row r="4629" spans="12:14">
      <c r="L4629">
        <v>4622</v>
      </c>
      <c r="M4629" t="e">
        <f t="shared" si="144"/>
        <v>#VALUE!</v>
      </c>
      <c r="N4629" t="e">
        <f t="shared" si="145"/>
        <v>#VALUE!</v>
      </c>
    </row>
    <row r="4630" spans="12:14">
      <c r="L4630">
        <v>4623</v>
      </c>
      <c r="M4630" t="e">
        <f t="shared" si="144"/>
        <v>#VALUE!</v>
      </c>
      <c r="N4630" t="e">
        <f t="shared" si="145"/>
        <v>#VALUE!</v>
      </c>
    </row>
    <row r="4631" spans="12:14">
      <c r="L4631">
        <v>4624</v>
      </c>
      <c r="M4631" t="e">
        <f t="shared" si="144"/>
        <v>#VALUE!</v>
      </c>
      <c r="N4631" t="e">
        <f t="shared" si="145"/>
        <v>#VALUE!</v>
      </c>
    </row>
    <row r="4632" spans="12:14">
      <c r="L4632">
        <v>4625</v>
      </c>
      <c r="M4632" t="e">
        <f t="shared" si="144"/>
        <v>#VALUE!</v>
      </c>
      <c r="N4632" t="e">
        <f t="shared" si="145"/>
        <v>#VALUE!</v>
      </c>
    </row>
    <row r="4633" spans="12:14">
      <c r="L4633">
        <v>4626</v>
      </c>
      <c r="M4633" t="e">
        <f t="shared" si="144"/>
        <v>#VALUE!</v>
      </c>
      <c r="N4633" t="e">
        <f t="shared" si="145"/>
        <v>#VALUE!</v>
      </c>
    </row>
    <row r="4634" spans="12:14">
      <c r="L4634">
        <v>4627</v>
      </c>
      <c r="M4634" t="e">
        <f t="shared" si="144"/>
        <v>#VALUE!</v>
      </c>
      <c r="N4634" t="e">
        <f t="shared" si="145"/>
        <v>#VALUE!</v>
      </c>
    </row>
    <row r="4635" spans="12:14">
      <c r="L4635">
        <v>4628</v>
      </c>
      <c r="M4635" t="e">
        <f t="shared" si="144"/>
        <v>#VALUE!</v>
      </c>
      <c r="N4635" t="e">
        <f t="shared" si="145"/>
        <v>#VALUE!</v>
      </c>
    </row>
    <row r="4636" spans="12:14">
      <c r="L4636">
        <v>4629</v>
      </c>
      <c r="M4636" t="e">
        <f t="shared" si="144"/>
        <v>#VALUE!</v>
      </c>
      <c r="N4636" t="e">
        <f t="shared" si="145"/>
        <v>#VALUE!</v>
      </c>
    </row>
    <row r="4637" spans="12:14">
      <c r="L4637">
        <v>4630</v>
      </c>
      <c r="M4637" t="e">
        <f t="shared" si="144"/>
        <v>#VALUE!</v>
      </c>
      <c r="N4637" t="e">
        <f t="shared" si="145"/>
        <v>#VALUE!</v>
      </c>
    </row>
    <row r="4638" spans="12:14">
      <c r="L4638">
        <v>4631</v>
      </c>
      <c r="M4638" t="e">
        <f t="shared" si="144"/>
        <v>#VALUE!</v>
      </c>
      <c r="N4638" t="e">
        <f t="shared" si="145"/>
        <v>#VALUE!</v>
      </c>
    </row>
    <row r="4639" spans="12:14">
      <c r="L4639">
        <v>4632</v>
      </c>
      <c r="M4639" t="e">
        <f t="shared" si="144"/>
        <v>#VALUE!</v>
      </c>
      <c r="N4639" t="e">
        <f t="shared" si="145"/>
        <v>#VALUE!</v>
      </c>
    </row>
    <row r="4640" spans="12:14">
      <c r="L4640">
        <v>4633</v>
      </c>
      <c r="M4640" t="e">
        <f t="shared" si="144"/>
        <v>#VALUE!</v>
      </c>
      <c r="N4640" t="e">
        <f t="shared" si="145"/>
        <v>#VALUE!</v>
      </c>
    </row>
    <row r="4641" spans="12:14">
      <c r="L4641">
        <v>4634</v>
      </c>
      <c r="M4641" t="e">
        <f t="shared" si="144"/>
        <v>#VALUE!</v>
      </c>
      <c r="N4641" t="e">
        <f t="shared" si="145"/>
        <v>#VALUE!</v>
      </c>
    </row>
    <row r="4642" spans="12:14">
      <c r="L4642">
        <v>4635</v>
      </c>
      <c r="M4642" t="e">
        <f t="shared" si="144"/>
        <v>#VALUE!</v>
      </c>
      <c r="N4642" t="e">
        <f t="shared" si="145"/>
        <v>#VALUE!</v>
      </c>
    </row>
    <row r="4643" spans="12:14">
      <c r="L4643">
        <v>4636</v>
      </c>
      <c r="M4643" t="e">
        <f t="shared" si="144"/>
        <v>#VALUE!</v>
      </c>
      <c r="N4643" t="e">
        <f t="shared" si="145"/>
        <v>#VALUE!</v>
      </c>
    </row>
    <row r="4644" spans="12:14">
      <c r="L4644">
        <v>4637</v>
      </c>
      <c r="M4644" t="e">
        <f t="shared" si="144"/>
        <v>#VALUE!</v>
      </c>
      <c r="N4644" t="e">
        <f t="shared" si="145"/>
        <v>#VALUE!</v>
      </c>
    </row>
    <row r="4645" spans="12:14">
      <c r="L4645">
        <v>4638</v>
      </c>
      <c r="M4645" t="e">
        <f t="shared" si="144"/>
        <v>#VALUE!</v>
      </c>
      <c r="N4645" t="e">
        <f t="shared" si="145"/>
        <v>#VALUE!</v>
      </c>
    </row>
    <row r="4646" spans="12:14">
      <c r="L4646">
        <v>4639</v>
      </c>
      <c r="M4646" t="e">
        <f t="shared" si="144"/>
        <v>#VALUE!</v>
      </c>
      <c r="N4646" t="e">
        <f t="shared" si="145"/>
        <v>#VALUE!</v>
      </c>
    </row>
    <row r="4647" spans="12:14">
      <c r="L4647">
        <v>4640</v>
      </c>
      <c r="M4647" t="e">
        <f t="shared" si="144"/>
        <v>#VALUE!</v>
      </c>
      <c r="N4647" t="e">
        <f t="shared" si="145"/>
        <v>#VALUE!</v>
      </c>
    </row>
    <row r="4648" spans="12:14">
      <c r="L4648">
        <v>4641</v>
      </c>
      <c r="M4648" t="e">
        <f t="shared" si="144"/>
        <v>#VALUE!</v>
      </c>
      <c r="N4648" t="e">
        <f t="shared" si="145"/>
        <v>#VALUE!</v>
      </c>
    </row>
    <row r="4649" spans="12:14">
      <c r="L4649">
        <v>4642</v>
      </c>
      <c r="M4649" t="e">
        <f t="shared" si="144"/>
        <v>#VALUE!</v>
      </c>
      <c r="N4649" t="e">
        <f t="shared" si="145"/>
        <v>#VALUE!</v>
      </c>
    </row>
    <row r="4650" spans="12:14">
      <c r="L4650">
        <v>4643</v>
      </c>
      <c r="M4650" t="e">
        <f t="shared" si="144"/>
        <v>#VALUE!</v>
      </c>
      <c r="N4650" t="e">
        <f t="shared" si="145"/>
        <v>#VALUE!</v>
      </c>
    </row>
    <row r="4651" spans="12:14">
      <c r="L4651">
        <v>4644</v>
      </c>
      <c r="M4651" t="e">
        <f t="shared" si="144"/>
        <v>#VALUE!</v>
      </c>
      <c r="N4651" t="e">
        <f t="shared" si="145"/>
        <v>#VALUE!</v>
      </c>
    </row>
    <row r="4652" spans="12:14">
      <c r="L4652">
        <v>4645</v>
      </c>
      <c r="M4652" t="e">
        <f t="shared" si="144"/>
        <v>#VALUE!</v>
      </c>
      <c r="N4652" t="e">
        <f t="shared" si="145"/>
        <v>#VALUE!</v>
      </c>
    </row>
    <row r="4653" spans="12:14">
      <c r="L4653">
        <v>4646</v>
      </c>
      <c r="M4653" t="e">
        <f t="shared" si="144"/>
        <v>#VALUE!</v>
      </c>
      <c r="N4653" t="e">
        <f t="shared" si="145"/>
        <v>#VALUE!</v>
      </c>
    </row>
    <row r="4654" spans="12:14">
      <c r="L4654">
        <v>4647</v>
      </c>
      <c r="M4654" t="e">
        <f t="shared" si="144"/>
        <v>#VALUE!</v>
      </c>
      <c r="N4654" t="e">
        <f t="shared" si="145"/>
        <v>#VALUE!</v>
      </c>
    </row>
    <row r="4655" spans="12:14">
      <c r="L4655">
        <v>4648</v>
      </c>
      <c r="M4655" t="e">
        <f t="shared" si="144"/>
        <v>#VALUE!</v>
      </c>
      <c r="N4655" t="e">
        <f t="shared" si="145"/>
        <v>#VALUE!</v>
      </c>
    </row>
    <row r="4656" spans="12:14">
      <c r="L4656">
        <v>4649</v>
      </c>
      <c r="M4656" t="e">
        <f t="shared" si="144"/>
        <v>#VALUE!</v>
      </c>
      <c r="N4656" t="e">
        <f t="shared" si="145"/>
        <v>#VALUE!</v>
      </c>
    </row>
    <row r="4657" spans="12:14">
      <c r="L4657">
        <v>4650</v>
      </c>
      <c r="M4657" t="e">
        <f t="shared" si="144"/>
        <v>#VALUE!</v>
      </c>
      <c r="N4657" t="e">
        <f t="shared" si="145"/>
        <v>#VALUE!</v>
      </c>
    </row>
    <row r="4658" spans="12:14">
      <c r="L4658">
        <v>4651</v>
      </c>
      <c r="M4658" t="e">
        <f t="shared" si="144"/>
        <v>#VALUE!</v>
      </c>
      <c r="N4658" t="e">
        <f t="shared" si="145"/>
        <v>#VALUE!</v>
      </c>
    </row>
    <row r="4659" spans="12:14">
      <c r="L4659">
        <v>4652</v>
      </c>
      <c r="M4659" t="e">
        <f t="shared" si="144"/>
        <v>#VALUE!</v>
      </c>
      <c r="N4659" t="e">
        <f t="shared" si="145"/>
        <v>#VALUE!</v>
      </c>
    </row>
    <row r="4660" spans="12:14">
      <c r="L4660">
        <v>4653</v>
      </c>
      <c r="M4660" t="e">
        <f t="shared" si="144"/>
        <v>#VALUE!</v>
      </c>
      <c r="N4660" t="e">
        <f t="shared" si="145"/>
        <v>#VALUE!</v>
      </c>
    </row>
    <row r="4661" spans="12:14">
      <c r="L4661">
        <v>4654</v>
      </c>
      <c r="M4661" t="e">
        <f t="shared" si="144"/>
        <v>#VALUE!</v>
      </c>
      <c r="N4661" t="e">
        <f t="shared" si="145"/>
        <v>#VALUE!</v>
      </c>
    </row>
    <row r="4662" spans="12:14">
      <c r="L4662">
        <v>4655</v>
      </c>
      <c r="M4662" t="e">
        <f t="shared" si="144"/>
        <v>#VALUE!</v>
      </c>
      <c r="N4662" t="e">
        <f t="shared" si="145"/>
        <v>#VALUE!</v>
      </c>
    </row>
    <row r="4663" spans="12:14">
      <c r="L4663">
        <v>4656</v>
      </c>
      <c r="M4663" t="e">
        <f t="shared" si="144"/>
        <v>#VALUE!</v>
      </c>
      <c r="N4663" t="e">
        <f t="shared" si="145"/>
        <v>#VALUE!</v>
      </c>
    </row>
    <row r="4664" spans="12:14">
      <c r="L4664">
        <v>4657</v>
      </c>
      <c r="M4664" t="e">
        <f t="shared" si="144"/>
        <v>#VALUE!</v>
      </c>
      <c r="N4664" t="e">
        <f t="shared" si="145"/>
        <v>#VALUE!</v>
      </c>
    </row>
    <row r="4665" spans="12:14">
      <c r="L4665">
        <v>4658</v>
      </c>
      <c r="M4665" t="e">
        <f t="shared" si="144"/>
        <v>#VALUE!</v>
      </c>
      <c r="N4665" t="e">
        <f t="shared" si="145"/>
        <v>#VALUE!</v>
      </c>
    </row>
    <row r="4666" spans="12:14">
      <c r="L4666">
        <v>4659</v>
      </c>
      <c r="M4666" t="e">
        <f t="shared" si="144"/>
        <v>#VALUE!</v>
      </c>
      <c r="N4666" t="e">
        <f t="shared" si="145"/>
        <v>#VALUE!</v>
      </c>
    </row>
    <row r="4667" spans="12:14">
      <c r="L4667">
        <v>4660</v>
      </c>
      <c r="M4667" t="e">
        <f t="shared" si="144"/>
        <v>#VALUE!</v>
      </c>
      <c r="N4667" t="e">
        <f t="shared" si="145"/>
        <v>#VALUE!</v>
      </c>
    </row>
    <row r="4668" spans="12:14">
      <c r="L4668">
        <v>4661</v>
      </c>
      <c r="M4668" t="e">
        <f t="shared" si="144"/>
        <v>#VALUE!</v>
      </c>
      <c r="N4668" t="e">
        <f t="shared" si="145"/>
        <v>#VALUE!</v>
      </c>
    </row>
    <row r="4669" spans="12:14">
      <c r="L4669">
        <v>4662</v>
      </c>
      <c r="M4669" t="e">
        <f t="shared" si="144"/>
        <v>#VALUE!</v>
      </c>
      <c r="N4669" t="e">
        <f t="shared" si="145"/>
        <v>#VALUE!</v>
      </c>
    </row>
    <row r="4670" spans="12:14">
      <c r="L4670">
        <v>4663</v>
      </c>
      <c r="M4670" t="e">
        <f t="shared" si="144"/>
        <v>#VALUE!</v>
      </c>
      <c r="N4670" t="e">
        <f t="shared" si="145"/>
        <v>#VALUE!</v>
      </c>
    </row>
    <row r="4671" spans="12:14">
      <c r="L4671">
        <v>4664</v>
      </c>
      <c r="M4671" t="e">
        <f t="shared" si="144"/>
        <v>#VALUE!</v>
      </c>
      <c r="N4671" t="e">
        <f t="shared" si="145"/>
        <v>#VALUE!</v>
      </c>
    </row>
    <row r="4672" spans="12:14">
      <c r="L4672">
        <v>4665</v>
      </c>
      <c r="M4672" t="e">
        <f t="shared" si="144"/>
        <v>#VALUE!</v>
      </c>
      <c r="N4672" t="e">
        <f t="shared" si="145"/>
        <v>#VALUE!</v>
      </c>
    </row>
    <row r="4673" spans="12:14">
      <c r="L4673">
        <v>4666</v>
      </c>
      <c r="M4673" t="e">
        <f t="shared" si="144"/>
        <v>#VALUE!</v>
      </c>
      <c r="N4673" t="e">
        <f t="shared" si="145"/>
        <v>#VALUE!</v>
      </c>
    </row>
    <row r="4674" spans="12:14">
      <c r="L4674">
        <v>4667</v>
      </c>
      <c r="M4674" t="e">
        <f t="shared" si="144"/>
        <v>#VALUE!</v>
      </c>
      <c r="N4674" t="e">
        <f t="shared" si="145"/>
        <v>#VALUE!</v>
      </c>
    </row>
    <row r="4675" spans="12:14">
      <c r="L4675">
        <v>4668</v>
      </c>
      <c r="M4675" t="e">
        <f t="shared" si="144"/>
        <v>#VALUE!</v>
      </c>
      <c r="N4675" t="e">
        <f t="shared" si="145"/>
        <v>#VALUE!</v>
      </c>
    </row>
    <row r="4676" spans="12:14">
      <c r="L4676">
        <v>4669</v>
      </c>
      <c r="M4676" t="e">
        <f t="shared" si="144"/>
        <v>#VALUE!</v>
      </c>
      <c r="N4676" t="e">
        <f t="shared" si="145"/>
        <v>#VALUE!</v>
      </c>
    </row>
    <row r="4677" spans="12:14">
      <c r="L4677">
        <v>4670</v>
      </c>
      <c r="M4677" t="e">
        <f t="shared" si="144"/>
        <v>#VALUE!</v>
      </c>
      <c r="N4677" t="e">
        <f t="shared" si="145"/>
        <v>#VALUE!</v>
      </c>
    </row>
    <row r="4678" spans="12:14">
      <c r="L4678">
        <v>4671</v>
      </c>
      <c r="M4678" t="e">
        <f t="shared" si="144"/>
        <v>#VALUE!</v>
      </c>
      <c r="N4678" t="e">
        <f t="shared" si="145"/>
        <v>#VALUE!</v>
      </c>
    </row>
    <row r="4679" spans="12:14">
      <c r="L4679">
        <v>4672</v>
      </c>
      <c r="M4679" t="e">
        <f t="shared" si="144"/>
        <v>#VALUE!</v>
      </c>
      <c r="N4679" t="e">
        <f t="shared" si="145"/>
        <v>#VALUE!</v>
      </c>
    </row>
    <row r="4680" spans="12:14">
      <c r="L4680">
        <v>4673</v>
      </c>
      <c r="M4680" t="e">
        <f t="shared" ref="M4680:M4743" si="146">HYPGEOMDIST(L4680,$C$9,$B$9,$A$9)</f>
        <v>#VALUE!</v>
      </c>
      <c r="N4680" t="e">
        <f t="shared" si="145"/>
        <v>#VALUE!</v>
      </c>
    </row>
    <row r="4681" spans="12:14">
      <c r="L4681">
        <v>4674</v>
      </c>
      <c r="M4681" t="e">
        <f t="shared" si="146"/>
        <v>#VALUE!</v>
      </c>
      <c r="N4681" t="e">
        <f t="shared" ref="N4681:N4744" si="147">N4680+M4680</f>
        <v>#VALUE!</v>
      </c>
    </row>
    <row r="4682" spans="12:14">
      <c r="L4682">
        <v>4675</v>
      </c>
      <c r="M4682" t="e">
        <f t="shared" si="146"/>
        <v>#VALUE!</v>
      </c>
      <c r="N4682" t="e">
        <f t="shared" si="147"/>
        <v>#VALUE!</v>
      </c>
    </row>
    <row r="4683" spans="12:14">
      <c r="L4683">
        <v>4676</v>
      </c>
      <c r="M4683" t="e">
        <f t="shared" si="146"/>
        <v>#VALUE!</v>
      </c>
      <c r="N4683" t="e">
        <f t="shared" si="147"/>
        <v>#VALUE!</v>
      </c>
    </row>
    <row r="4684" spans="12:14">
      <c r="L4684">
        <v>4677</v>
      </c>
      <c r="M4684" t="e">
        <f t="shared" si="146"/>
        <v>#VALUE!</v>
      </c>
      <c r="N4684" t="e">
        <f t="shared" si="147"/>
        <v>#VALUE!</v>
      </c>
    </row>
    <row r="4685" spans="12:14">
      <c r="L4685">
        <v>4678</v>
      </c>
      <c r="M4685" t="e">
        <f t="shared" si="146"/>
        <v>#VALUE!</v>
      </c>
      <c r="N4685" t="e">
        <f t="shared" si="147"/>
        <v>#VALUE!</v>
      </c>
    </row>
    <row r="4686" spans="12:14">
      <c r="L4686">
        <v>4679</v>
      </c>
      <c r="M4686" t="e">
        <f t="shared" si="146"/>
        <v>#VALUE!</v>
      </c>
      <c r="N4686" t="e">
        <f t="shared" si="147"/>
        <v>#VALUE!</v>
      </c>
    </row>
    <row r="4687" spans="12:14">
      <c r="L4687">
        <v>4680</v>
      </c>
      <c r="M4687" t="e">
        <f t="shared" si="146"/>
        <v>#VALUE!</v>
      </c>
      <c r="N4687" t="e">
        <f t="shared" si="147"/>
        <v>#VALUE!</v>
      </c>
    </row>
    <row r="4688" spans="12:14">
      <c r="L4688">
        <v>4681</v>
      </c>
      <c r="M4688" t="e">
        <f t="shared" si="146"/>
        <v>#VALUE!</v>
      </c>
      <c r="N4688" t="e">
        <f t="shared" si="147"/>
        <v>#VALUE!</v>
      </c>
    </row>
    <row r="4689" spans="12:14">
      <c r="L4689">
        <v>4682</v>
      </c>
      <c r="M4689" t="e">
        <f t="shared" si="146"/>
        <v>#VALUE!</v>
      </c>
      <c r="N4689" t="e">
        <f t="shared" si="147"/>
        <v>#VALUE!</v>
      </c>
    </row>
    <row r="4690" spans="12:14">
      <c r="L4690">
        <v>4683</v>
      </c>
      <c r="M4690" t="e">
        <f t="shared" si="146"/>
        <v>#VALUE!</v>
      </c>
      <c r="N4690" t="e">
        <f t="shared" si="147"/>
        <v>#VALUE!</v>
      </c>
    </row>
    <row r="4691" spans="12:14">
      <c r="L4691">
        <v>4684</v>
      </c>
      <c r="M4691" t="e">
        <f t="shared" si="146"/>
        <v>#VALUE!</v>
      </c>
      <c r="N4691" t="e">
        <f t="shared" si="147"/>
        <v>#VALUE!</v>
      </c>
    </row>
    <row r="4692" spans="12:14">
      <c r="L4692">
        <v>4685</v>
      </c>
      <c r="M4692" t="e">
        <f t="shared" si="146"/>
        <v>#VALUE!</v>
      </c>
      <c r="N4692" t="e">
        <f t="shared" si="147"/>
        <v>#VALUE!</v>
      </c>
    </row>
    <row r="4693" spans="12:14">
      <c r="L4693">
        <v>4686</v>
      </c>
      <c r="M4693" t="e">
        <f t="shared" si="146"/>
        <v>#VALUE!</v>
      </c>
      <c r="N4693" t="e">
        <f t="shared" si="147"/>
        <v>#VALUE!</v>
      </c>
    </row>
    <row r="4694" spans="12:14">
      <c r="L4694">
        <v>4687</v>
      </c>
      <c r="M4694" t="e">
        <f t="shared" si="146"/>
        <v>#VALUE!</v>
      </c>
      <c r="N4694" t="e">
        <f t="shared" si="147"/>
        <v>#VALUE!</v>
      </c>
    </row>
    <row r="4695" spans="12:14">
      <c r="L4695">
        <v>4688</v>
      </c>
      <c r="M4695" t="e">
        <f t="shared" si="146"/>
        <v>#VALUE!</v>
      </c>
      <c r="N4695" t="e">
        <f t="shared" si="147"/>
        <v>#VALUE!</v>
      </c>
    </row>
    <row r="4696" spans="12:14">
      <c r="L4696">
        <v>4689</v>
      </c>
      <c r="M4696" t="e">
        <f t="shared" si="146"/>
        <v>#VALUE!</v>
      </c>
      <c r="N4696" t="e">
        <f t="shared" si="147"/>
        <v>#VALUE!</v>
      </c>
    </row>
    <row r="4697" spans="12:14">
      <c r="L4697">
        <v>4690</v>
      </c>
      <c r="M4697" t="e">
        <f t="shared" si="146"/>
        <v>#VALUE!</v>
      </c>
      <c r="N4697" t="e">
        <f t="shared" si="147"/>
        <v>#VALUE!</v>
      </c>
    </row>
    <row r="4698" spans="12:14">
      <c r="L4698">
        <v>4691</v>
      </c>
      <c r="M4698" t="e">
        <f t="shared" si="146"/>
        <v>#VALUE!</v>
      </c>
      <c r="N4698" t="e">
        <f t="shared" si="147"/>
        <v>#VALUE!</v>
      </c>
    </row>
    <row r="4699" spans="12:14">
      <c r="L4699">
        <v>4692</v>
      </c>
      <c r="M4699" t="e">
        <f t="shared" si="146"/>
        <v>#VALUE!</v>
      </c>
      <c r="N4699" t="e">
        <f t="shared" si="147"/>
        <v>#VALUE!</v>
      </c>
    </row>
    <row r="4700" spans="12:14">
      <c r="L4700">
        <v>4693</v>
      </c>
      <c r="M4700" t="e">
        <f t="shared" si="146"/>
        <v>#VALUE!</v>
      </c>
      <c r="N4700" t="e">
        <f t="shared" si="147"/>
        <v>#VALUE!</v>
      </c>
    </row>
    <row r="4701" spans="12:14">
      <c r="L4701">
        <v>4694</v>
      </c>
      <c r="M4701" t="e">
        <f t="shared" si="146"/>
        <v>#VALUE!</v>
      </c>
      <c r="N4701" t="e">
        <f t="shared" si="147"/>
        <v>#VALUE!</v>
      </c>
    </row>
    <row r="4702" spans="12:14">
      <c r="L4702">
        <v>4695</v>
      </c>
      <c r="M4702" t="e">
        <f t="shared" si="146"/>
        <v>#VALUE!</v>
      </c>
      <c r="N4702" t="e">
        <f t="shared" si="147"/>
        <v>#VALUE!</v>
      </c>
    </row>
    <row r="4703" spans="12:14">
      <c r="L4703">
        <v>4696</v>
      </c>
      <c r="M4703" t="e">
        <f t="shared" si="146"/>
        <v>#VALUE!</v>
      </c>
      <c r="N4703" t="e">
        <f t="shared" si="147"/>
        <v>#VALUE!</v>
      </c>
    </row>
    <row r="4704" spans="12:14">
      <c r="L4704">
        <v>4697</v>
      </c>
      <c r="M4704" t="e">
        <f t="shared" si="146"/>
        <v>#VALUE!</v>
      </c>
      <c r="N4704" t="e">
        <f t="shared" si="147"/>
        <v>#VALUE!</v>
      </c>
    </row>
    <row r="4705" spans="12:14">
      <c r="L4705">
        <v>4698</v>
      </c>
      <c r="M4705" t="e">
        <f t="shared" si="146"/>
        <v>#VALUE!</v>
      </c>
      <c r="N4705" t="e">
        <f t="shared" si="147"/>
        <v>#VALUE!</v>
      </c>
    </row>
    <row r="4706" spans="12:14">
      <c r="L4706">
        <v>4699</v>
      </c>
      <c r="M4706" t="e">
        <f t="shared" si="146"/>
        <v>#VALUE!</v>
      </c>
      <c r="N4706" t="e">
        <f t="shared" si="147"/>
        <v>#VALUE!</v>
      </c>
    </row>
    <row r="4707" spans="12:14">
      <c r="L4707">
        <v>4700</v>
      </c>
      <c r="M4707" t="e">
        <f t="shared" si="146"/>
        <v>#VALUE!</v>
      </c>
      <c r="N4707" t="e">
        <f t="shared" si="147"/>
        <v>#VALUE!</v>
      </c>
    </row>
    <row r="4708" spans="12:14">
      <c r="L4708">
        <v>4701</v>
      </c>
      <c r="M4708" t="e">
        <f t="shared" si="146"/>
        <v>#VALUE!</v>
      </c>
      <c r="N4708" t="e">
        <f t="shared" si="147"/>
        <v>#VALUE!</v>
      </c>
    </row>
    <row r="4709" spans="12:14">
      <c r="L4709">
        <v>4702</v>
      </c>
      <c r="M4709" t="e">
        <f t="shared" si="146"/>
        <v>#VALUE!</v>
      </c>
      <c r="N4709" t="e">
        <f t="shared" si="147"/>
        <v>#VALUE!</v>
      </c>
    </row>
    <row r="4710" spans="12:14">
      <c r="L4710">
        <v>4703</v>
      </c>
      <c r="M4710" t="e">
        <f t="shared" si="146"/>
        <v>#VALUE!</v>
      </c>
      <c r="N4710" t="e">
        <f t="shared" si="147"/>
        <v>#VALUE!</v>
      </c>
    </row>
    <row r="4711" spans="12:14">
      <c r="L4711">
        <v>4704</v>
      </c>
      <c r="M4711" t="e">
        <f t="shared" si="146"/>
        <v>#VALUE!</v>
      </c>
      <c r="N4711" t="e">
        <f t="shared" si="147"/>
        <v>#VALUE!</v>
      </c>
    </row>
    <row r="4712" spans="12:14">
      <c r="L4712">
        <v>4705</v>
      </c>
      <c r="M4712" t="e">
        <f t="shared" si="146"/>
        <v>#VALUE!</v>
      </c>
      <c r="N4712" t="e">
        <f t="shared" si="147"/>
        <v>#VALUE!</v>
      </c>
    </row>
    <row r="4713" spans="12:14">
      <c r="L4713">
        <v>4706</v>
      </c>
      <c r="M4713" t="e">
        <f t="shared" si="146"/>
        <v>#VALUE!</v>
      </c>
      <c r="N4713" t="e">
        <f t="shared" si="147"/>
        <v>#VALUE!</v>
      </c>
    </row>
    <row r="4714" spans="12:14">
      <c r="L4714">
        <v>4707</v>
      </c>
      <c r="M4714" t="e">
        <f t="shared" si="146"/>
        <v>#VALUE!</v>
      </c>
      <c r="N4714" t="e">
        <f t="shared" si="147"/>
        <v>#VALUE!</v>
      </c>
    </row>
    <row r="4715" spans="12:14">
      <c r="L4715">
        <v>4708</v>
      </c>
      <c r="M4715" t="e">
        <f t="shared" si="146"/>
        <v>#VALUE!</v>
      </c>
      <c r="N4715" t="e">
        <f t="shared" si="147"/>
        <v>#VALUE!</v>
      </c>
    </row>
    <row r="4716" spans="12:14">
      <c r="L4716">
        <v>4709</v>
      </c>
      <c r="M4716" t="e">
        <f t="shared" si="146"/>
        <v>#VALUE!</v>
      </c>
      <c r="N4716" t="e">
        <f t="shared" si="147"/>
        <v>#VALUE!</v>
      </c>
    </row>
    <row r="4717" spans="12:14">
      <c r="L4717">
        <v>4710</v>
      </c>
      <c r="M4717" t="e">
        <f t="shared" si="146"/>
        <v>#VALUE!</v>
      </c>
      <c r="N4717" t="e">
        <f t="shared" si="147"/>
        <v>#VALUE!</v>
      </c>
    </row>
    <row r="4718" spans="12:14">
      <c r="L4718">
        <v>4711</v>
      </c>
      <c r="M4718" t="e">
        <f t="shared" si="146"/>
        <v>#VALUE!</v>
      </c>
      <c r="N4718" t="e">
        <f t="shared" si="147"/>
        <v>#VALUE!</v>
      </c>
    </row>
    <row r="4719" spans="12:14">
      <c r="L4719">
        <v>4712</v>
      </c>
      <c r="M4719" t="e">
        <f t="shared" si="146"/>
        <v>#VALUE!</v>
      </c>
      <c r="N4719" t="e">
        <f t="shared" si="147"/>
        <v>#VALUE!</v>
      </c>
    </row>
    <row r="4720" spans="12:14">
      <c r="L4720">
        <v>4713</v>
      </c>
      <c r="M4720" t="e">
        <f t="shared" si="146"/>
        <v>#VALUE!</v>
      </c>
      <c r="N4720" t="e">
        <f t="shared" si="147"/>
        <v>#VALUE!</v>
      </c>
    </row>
    <row r="4721" spans="12:14">
      <c r="L4721">
        <v>4714</v>
      </c>
      <c r="M4721" t="e">
        <f t="shared" si="146"/>
        <v>#VALUE!</v>
      </c>
      <c r="N4721" t="e">
        <f t="shared" si="147"/>
        <v>#VALUE!</v>
      </c>
    </row>
    <row r="4722" spans="12:14">
      <c r="L4722">
        <v>4715</v>
      </c>
      <c r="M4722" t="e">
        <f t="shared" si="146"/>
        <v>#VALUE!</v>
      </c>
      <c r="N4722" t="e">
        <f t="shared" si="147"/>
        <v>#VALUE!</v>
      </c>
    </row>
    <row r="4723" spans="12:14">
      <c r="L4723">
        <v>4716</v>
      </c>
      <c r="M4723" t="e">
        <f t="shared" si="146"/>
        <v>#VALUE!</v>
      </c>
      <c r="N4723" t="e">
        <f t="shared" si="147"/>
        <v>#VALUE!</v>
      </c>
    </row>
    <row r="4724" spans="12:14">
      <c r="L4724">
        <v>4717</v>
      </c>
      <c r="M4724" t="e">
        <f t="shared" si="146"/>
        <v>#VALUE!</v>
      </c>
      <c r="N4724" t="e">
        <f t="shared" si="147"/>
        <v>#VALUE!</v>
      </c>
    </row>
    <row r="4725" spans="12:14">
      <c r="L4725">
        <v>4718</v>
      </c>
      <c r="M4725" t="e">
        <f t="shared" si="146"/>
        <v>#VALUE!</v>
      </c>
      <c r="N4725" t="e">
        <f t="shared" si="147"/>
        <v>#VALUE!</v>
      </c>
    </row>
    <row r="4726" spans="12:14">
      <c r="L4726">
        <v>4719</v>
      </c>
      <c r="M4726" t="e">
        <f t="shared" si="146"/>
        <v>#VALUE!</v>
      </c>
      <c r="N4726" t="e">
        <f t="shared" si="147"/>
        <v>#VALUE!</v>
      </c>
    </row>
    <row r="4727" spans="12:14">
      <c r="L4727">
        <v>4720</v>
      </c>
      <c r="M4727" t="e">
        <f t="shared" si="146"/>
        <v>#VALUE!</v>
      </c>
      <c r="N4727" t="e">
        <f t="shared" si="147"/>
        <v>#VALUE!</v>
      </c>
    </row>
    <row r="4728" spans="12:14">
      <c r="L4728">
        <v>4721</v>
      </c>
      <c r="M4728" t="e">
        <f t="shared" si="146"/>
        <v>#VALUE!</v>
      </c>
      <c r="N4728" t="e">
        <f t="shared" si="147"/>
        <v>#VALUE!</v>
      </c>
    </row>
    <row r="4729" spans="12:14">
      <c r="L4729">
        <v>4722</v>
      </c>
      <c r="M4729" t="e">
        <f t="shared" si="146"/>
        <v>#VALUE!</v>
      </c>
      <c r="N4729" t="e">
        <f t="shared" si="147"/>
        <v>#VALUE!</v>
      </c>
    </row>
    <row r="4730" spans="12:14">
      <c r="L4730">
        <v>4723</v>
      </c>
      <c r="M4730" t="e">
        <f t="shared" si="146"/>
        <v>#VALUE!</v>
      </c>
      <c r="N4730" t="e">
        <f t="shared" si="147"/>
        <v>#VALUE!</v>
      </c>
    </row>
    <row r="4731" spans="12:14">
      <c r="L4731">
        <v>4724</v>
      </c>
      <c r="M4731" t="e">
        <f t="shared" si="146"/>
        <v>#VALUE!</v>
      </c>
      <c r="N4731" t="e">
        <f t="shared" si="147"/>
        <v>#VALUE!</v>
      </c>
    </row>
    <row r="4732" spans="12:14">
      <c r="L4732">
        <v>4725</v>
      </c>
      <c r="M4732" t="e">
        <f t="shared" si="146"/>
        <v>#VALUE!</v>
      </c>
      <c r="N4732" t="e">
        <f t="shared" si="147"/>
        <v>#VALUE!</v>
      </c>
    </row>
    <row r="4733" spans="12:14">
      <c r="L4733">
        <v>4726</v>
      </c>
      <c r="M4733" t="e">
        <f t="shared" si="146"/>
        <v>#VALUE!</v>
      </c>
      <c r="N4733" t="e">
        <f t="shared" si="147"/>
        <v>#VALUE!</v>
      </c>
    </row>
    <row r="4734" spans="12:14">
      <c r="L4734">
        <v>4727</v>
      </c>
      <c r="M4734" t="e">
        <f t="shared" si="146"/>
        <v>#VALUE!</v>
      </c>
      <c r="N4734" t="e">
        <f t="shared" si="147"/>
        <v>#VALUE!</v>
      </c>
    </row>
    <row r="4735" spans="12:14">
      <c r="L4735">
        <v>4728</v>
      </c>
      <c r="M4735" t="e">
        <f t="shared" si="146"/>
        <v>#VALUE!</v>
      </c>
      <c r="N4735" t="e">
        <f t="shared" si="147"/>
        <v>#VALUE!</v>
      </c>
    </row>
    <row r="4736" spans="12:14">
      <c r="L4736">
        <v>4729</v>
      </c>
      <c r="M4736" t="e">
        <f t="shared" si="146"/>
        <v>#VALUE!</v>
      </c>
      <c r="N4736" t="e">
        <f t="shared" si="147"/>
        <v>#VALUE!</v>
      </c>
    </row>
    <row r="4737" spans="12:14">
      <c r="L4737">
        <v>4730</v>
      </c>
      <c r="M4737" t="e">
        <f t="shared" si="146"/>
        <v>#VALUE!</v>
      </c>
      <c r="N4737" t="e">
        <f t="shared" si="147"/>
        <v>#VALUE!</v>
      </c>
    </row>
    <row r="4738" spans="12:14">
      <c r="L4738">
        <v>4731</v>
      </c>
      <c r="M4738" t="e">
        <f t="shared" si="146"/>
        <v>#VALUE!</v>
      </c>
      <c r="N4738" t="e">
        <f t="shared" si="147"/>
        <v>#VALUE!</v>
      </c>
    </row>
    <row r="4739" spans="12:14">
      <c r="L4739">
        <v>4732</v>
      </c>
      <c r="M4739" t="e">
        <f t="shared" si="146"/>
        <v>#VALUE!</v>
      </c>
      <c r="N4739" t="e">
        <f t="shared" si="147"/>
        <v>#VALUE!</v>
      </c>
    </row>
    <row r="4740" spans="12:14">
      <c r="L4740">
        <v>4733</v>
      </c>
      <c r="M4740" t="e">
        <f t="shared" si="146"/>
        <v>#VALUE!</v>
      </c>
      <c r="N4740" t="e">
        <f t="shared" si="147"/>
        <v>#VALUE!</v>
      </c>
    </row>
    <row r="4741" spans="12:14">
      <c r="L4741">
        <v>4734</v>
      </c>
      <c r="M4741" t="e">
        <f t="shared" si="146"/>
        <v>#VALUE!</v>
      </c>
      <c r="N4741" t="e">
        <f t="shared" si="147"/>
        <v>#VALUE!</v>
      </c>
    </row>
    <row r="4742" spans="12:14">
      <c r="L4742">
        <v>4735</v>
      </c>
      <c r="M4742" t="e">
        <f t="shared" si="146"/>
        <v>#VALUE!</v>
      </c>
      <c r="N4742" t="e">
        <f t="shared" si="147"/>
        <v>#VALUE!</v>
      </c>
    </row>
    <row r="4743" spans="12:14">
      <c r="L4743">
        <v>4736</v>
      </c>
      <c r="M4743" t="e">
        <f t="shared" si="146"/>
        <v>#VALUE!</v>
      </c>
      <c r="N4743" t="e">
        <f t="shared" si="147"/>
        <v>#VALUE!</v>
      </c>
    </row>
    <row r="4744" spans="12:14">
      <c r="L4744">
        <v>4737</v>
      </c>
      <c r="M4744" t="e">
        <f t="shared" ref="M4744:M4807" si="148">HYPGEOMDIST(L4744,$C$9,$B$9,$A$9)</f>
        <v>#VALUE!</v>
      </c>
      <c r="N4744" t="e">
        <f t="shared" si="147"/>
        <v>#VALUE!</v>
      </c>
    </row>
    <row r="4745" spans="12:14">
      <c r="L4745">
        <v>4738</v>
      </c>
      <c r="M4745" t="e">
        <f t="shared" si="148"/>
        <v>#VALUE!</v>
      </c>
      <c r="N4745" t="e">
        <f t="shared" ref="N4745:N4808" si="149">N4744+M4744</f>
        <v>#VALUE!</v>
      </c>
    </row>
    <row r="4746" spans="12:14">
      <c r="L4746">
        <v>4739</v>
      </c>
      <c r="M4746" t="e">
        <f t="shared" si="148"/>
        <v>#VALUE!</v>
      </c>
      <c r="N4746" t="e">
        <f t="shared" si="149"/>
        <v>#VALUE!</v>
      </c>
    </row>
    <row r="4747" spans="12:14">
      <c r="L4747">
        <v>4740</v>
      </c>
      <c r="M4747" t="e">
        <f t="shared" si="148"/>
        <v>#VALUE!</v>
      </c>
      <c r="N4747" t="e">
        <f t="shared" si="149"/>
        <v>#VALUE!</v>
      </c>
    </row>
    <row r="4748" spans="12:14">
      <c r="L4748">
        <v>4741</v>
      </c>
      <c r="M4748" t="e">
        <f t="shared" si="148"/>
        <v>#VALUE!</v>
      </c>
      <c r="N4748" t="e">
        <f t="shared" si="149"/>
        <v>#VALUE!</v>
      </c>
    </row>
    <row r="4749" spans="12:14">
      <c r="L4749">
        <v>4742</v>
      </c>
      <c r="M4749" t="e">
        <f t="shared" si="148"/>
        <v>#VALUE!</v>
      </c>
      <c r="N4749" t="e">
        <f t="shared" si="149"/>
        <v>#VALUE!</v>
      </c>
    </row>
    <row r="4750" spans="12:14">
      <c r="L4750">
        <v>4743</v>
      </c>
      <c r="M4750" t="e">
        <f t="shared" si="148"/>
        <v>#VALUE!</v>
      </c>
      <c r="N4750" t="e">
        <f t="shared" si="149"/>
        <v>#VALUE!</v>
      </c>
    </row>
    <row r="4751" spans="12:14">
      <c r="L4751">
        <v>4744</v>
      </c>
      <c r="M4751" t="e">
        <f t="shared" si="148"/>
        <v>#VALUE!</v>
      </c>
      <c r="N4751" t="e">
        <f t="shared" si="149"/>
        <v>#VALUE!</v>
      </c>
    </row>
    <row r="4752" spans="12:14">
      <c r="L4752">
        <v>4745</v>
      </c>
      <c r="M4752" t="e">
        <f t="shared" si="148"/>
        <v>#VALUE!</v>
      </c>
      <c r="N4752" t="e">
        <f t="shared" si="149"/>
        <v>#VALUE!</v>
      </c>
    </row>
    <row r="4753" spans="12:14">
      <c r="L4753">
        <v>4746</v>
      </c>
      <c r="M4753" t="e">
        <f t="shared" si="148"/>
        <v>#VALUE!</v>
      </c>
      <c r="N4753" t="e">
        <f t="shared" si="149"/>
        <v>#VALUE!</v>
      </c>
    </row>
    <row r="4754" spans="12:14">
      <c r="L4754">
        <v>4747</v>
      </c>
      <c r="M4754" t="e">
        <f t="shared" si="148"/>
        <v>#VALUE!</v>
      </c>
      <c r="N4754" t="e">
        <f t="shared" si="149"/>
        <v>#VALUE!</v>
      </c>
    </row>
    <row r="4755" spans="12:14">
      <c r="L4755">
        <v>4748</v>
      </c>
      <c r="M4755" t="e">
        <f t="shared" si="148"/>
        <v>#VALUE!</v>
      </c>
      <c r="N4755" t="e">
        <f t="shared" si="149"/>
        <v>#VALUE!</v>
      </c>
    </row>
    <row r="4756" spans="12:14">
      <c r="L4756">
        <v>4749</v>
      </c>
      <c r="M4756" t="e">
        <f t="shared" si="148"/>
        <v>#VALUE!</v>
      </c>
      <c r="N4756" t="e">
        <f t="shared" si="149"/>
        <v>#VALUE!</v>
      </c>
    </row>
    <row r="4757" spans="12:14">
      <c r="L4757">
        <v>4750</v>
      </c>
      <c r="M4757" t="e">
        <f t="shared" si="148"/>
        <v>#VALUE!</v>
      </c>
      <c r="N4757" t="e">
        <f t="shared" si="149"/>
        <v>#VALUE!</v>
      </c>
    </row>
    <row r="4758" spans="12:14">
      <c r="L4758">
        <v>4751</v>
      </c>
      <c r="M4758" t="e">
        <f t="shared" si="148"/>
        <v>#VALUE!</v>
      </c>
      <c r="N4758" t="e">
        <f t="shared" si="149"/>
        <v>#VALUE!</v>
      </c>
    </row>
    <row r="4759" spans="12:14">
      <c r="L4759">
        <v>4752</v>
      </c>
      <c r="M4759" t="e">
        <f t="shared" si="148"/>
        <v>#VALUE!</v>
      </c>
      <c r="N4759" t="e">
        <f t="shared" si="149"/>
        <v>#VALUE!</v>
      </c>
    </row>
    <row r="4760" spans="12:14">
      <c r="L4760">
        <v>4753</v>
      </c>
      <c r="M4760" t="e">
        <f t="shared" si="148"/>
        <v>#VALUE!</v>
      </c>
      <c r="N4760" t="e">
        <f t="shared" si="149"/>
        <v>#VALUE!</v>
      </c>
    </row>
    <row r="4761" spans="12:14">
      <c r="L4761">
        <v>4754</v>
      </c>
      <c r="M4761" t="e">
        <f t="shared" si="148"/>
        <v>#VALUE!</v>
      </c>
      <c r="N4761" t="e">
        <f t="shared" si="149"/>
        <v>#VALUE!</v>
      </c>
    </row>
    <row r="4762" spans="12:14">
      <c r="L4762">
        <v>4755</v>
      </c>
      <c r="M4762" t="e">
        <f t="shared" si="148"/>
        <v>#VALUE!</v>
      </c>
      <c r="N4762" t="e">
        <f t="shared" si="149"/>
        <v>#VALUE!</v>
      </c>
    </row>
    <row r="4763" spans="12:14">
      <c r="L4763">
        <v>4756</v>
      </c>
      <c r="M4763" t="e">
        <f t="shared" si="148"/>
        <v>#VALUE!</v>
      </c>
      <c r="N4763" t="e">
        <f t="shared" si="149"/>
        <v>#VALUE!</v>
      </c>
    </row>
    <row r="4764" spans="12:14">
      <c r="L4764">
        <v>4757</v>
      </c>
      <c r="M4764" t="e">
        <f t="shared" si="148"/>
        <v>#VALUE!</v>
      </c>
      <c r="N4764" t="e">
        <f t="shared" si="149"/>
        <v>#VALUE!</v>
      </c>
    </row>
    <row r="4765" spans="12:14">
      <c r="L4765">
        <v>4758</v>
      </c>
      <c r="M4765" t="e">
        <f t="shared" si="148"/>
        <v>#VALUE!</v>
      </c>
      <c r="N4765" t="e">
        <f t="shared" si="149"/>
        <v>#VALUE!</v>
      </c>
    </row>
    <row r="4766" spans="12:14">
      <c r="L4766">
        <v>4759</v>
      </c>
      <c r="M4766" t="e">
        <f t="shared" si="148"/>
        <v>#VALUE!</v>
      </c>
      <c r="N4766" t="e">
        <f t="shared" si="149"/>
        <v>#VALUE!</v>
      </c>
    </row>
    <row r="4767" spans="12:14">
      <c r="L4767">
        <v>4760</v>
      </c>
      <c r="M4767" t="e">
        <f t="shared" si="148"/>
        <v>#VALUE!</v>
      </c>
      <c r="N4767" t="e">
        <f t="shared" si="149"/>
        <v>#VALUE!</v>
      </c>
    </row>
    <row r="4768" spans="12:14">
      <c r="L4768">
        <v>4761</v>
      </c>
      <c r="M4768" t="e">
        <f t="shared" si="148"/>
        <v>#VALUE!</v>
      </c>
      <c r="N4768" t="e">
        <f t="shared" si="149"/>
        <v>#VALUE!</v>
      </c>
    </row>
    <row r="4769" spans="12:14">
      <c r="L4769">
        <v>4762</v>
      </c>
      <c r="M4769" t="e">
        <f t="shared" si="148"/>
        <v>#VALUE!</v>
      </c>
      <c r="N4769" t="e">
        <f t="shared" si="149"/>
        <v>#VALUE!</v>
      </c>
    </row>
    <row r="4770" spans="12:14">
      <c r="L4770">
        <v>4763</v>
      </c>
      <c r="M4770" t="e">
        <f t="shared" si="148"/>
        <v>#VALUE!</v>
      </c>
      <c r="N4770" t="e">
        <f t="shared" si="149"/>
        <v>#VALUE!</v>
      </c>
    </row>
    <row r="4771" spans="12:14">
      <c r="L4771">
        <v>4764</v>
      </c>
      <c r="M4771" t="e">
        <f t="shared" si="148"/>
        <v>#VALUE!</v>
      </c>
      <c r="N4771" t="e">
        <f t="shared" si="149"/>
        <v>#VALUE!</v>
      </c>
    </row>
    <row r="4772" spans="12:14">
      <c r="L4772">
        <v>4765</v>
      </c>
      <c r="M4772" t="e">
        <f t="shared" si="148"/>
        <v>#VALUE!</v>
      </c>
      <c r="N4772" t="e">
        <f t="shared" si="149"/>
        <v>#VALUE!</v>
      </c>
    </row>
    <row r="4773" spans="12:14">
      <c r="L4773">
        <v>4766</v>
      </c>
      <c r="M4773" t="e">
        <f t="shared" si="148"/>
        <v>#VALUE!</v>
      </c>
      <c r="N4773" t="e">
        <f t="shared" si="149"/>
        <v>#VALUE!</v>
      </c>
    </row>
    <row r="4774" spans="12:14">
      <c r="L4774">
        <v>4767</v>
      </c>
      <c r="M4774" t="e">
        <f t="shared" si="148"/>
        <v>#VALUE!</v>
      </c>
      <c r="N4774" t="e">
        <f t="shared" si="149"/>
        <v>#VALUE!</v>
      </c>
    </row>
    <row r="4775" spans="12:14">
      <c r="L4775">
        <v>4768</v>
      </c>
      <c r="M4775" t="e">
        <f t="shared" si="148"/>
        <v>#VALUE!</v>
      </c>
      <c r="N4775" t="e">
        <f t="shared" si="149"/>
        <v>#VALUE!</v>
      </c>
    </row>
    <row r="4776" spans="12:14">
      <c r="L4776">
        <v>4769</v>
      </c>
      <c r="M4776" t="e">
        <f t="shared" si="148"/>
        <v>#VALUE!</v>
      </c>
      <c r="N4776" t="e">
        <f t="shared" si="149"/>
        <v>#VALUE!</v>
      </c>
    </row>
    <row r="4777" spans="12:14">
      <c r="L4777">
        <v>4770</v>
      </c>
      <c r="M4777" t="e">
        <f t="shared" si="148"/>
        <v>#VALUE!</v>
      </c>
      <c r="N4777" t="e">
        <f t="shared" si="149"/>
        <v>#VALUE!</v>
      </c>
    </row>
    <row r="4778" spans="12:14">
      <c r="L4778">
        <v>4771</v>
      </c>
      <c r="M4778" t="e">
        <f t="shared" si="148"/>
        <v>#VALUE!</v>
      </c>
      <c r="N4778" t="e">
        <f t="shared" si="149"/>
        <v>#VALUE!</v>
      </c>
    </row>
    <row r="4779" spans="12:14">
      <c r="L4779">
        <v>4772</v>
      </c>
      <c r="M4779" t="e">
        <f t="shared" si="148"/>
        <v>#VALUE!</v>
      </c>
      <c r="N4779" t="e">
        <f t="shared" si="149"/>
        <v>#VALUE!</v>
      </c>
    </row>
    <row r="4780" spans="12:14">
      <c r="L4780">
        <v>4773</v>
      </c>
      <c r="M4780" t="e">
        <f t="shared" si="148"/>
        <v>#VALUE!</v>
      </c>
      <c r="N4780" t="e">
        <f t="shared" si="149"/>
        <v>#VALUE!</v>
      </c>
    </row>
    <row r="4781" spans="12:14">
      <c r="L4781">
        <v>4774</v>
      </c>
      <c r="M4781" t="e">
        <f t="shared" si="148"/>
        <v>#VALUE!</v>
      </c>
      <c r="N4781" t="e">
        <f t="shared" si="149"/>
        <v>#VALUE!</v>
      </c>
    </row>
    <row r="4782" spans="12:14">
      <c r="L4782">
        <v>4775</v>
      </c>
      <c r="M4782" t="e">
        <f t="shared" si="148"/>
        <v>#VALUE!</v>
      </c>
      <c r="N4782" t="e">
        <f t="shared" si="149"/>
        <v>#VALUE!</v>
      </c>
    </row>
    <row r="4783" spans="12:14">
      <c r="L4783">
        <v>4776</v>
      </c>
      <c r="M4783" t="e">
        <f t="shared" si="148"/>
        <v>#VALUE!</v>
      </c>
      <c r="N4783" t="e">
        <f t="shared" si="149"/>
        <v>#VALUE!</v>
      </c>
    </row>
    <row r="4784" spans="12:14">
      <c r="L4784">
        <v>4777</v>
      </c>
      <c r="M4784" t="e">
        <f t="shared" si="148"/>
        <v>#VALUE!</v>
      </c>
      <c r="N4784" t="e">
        <f t="shared" si="149"/>
        <v>#VALUE!</v>
      </c>
    </row>
    <row r="4785" spans="12:14">
      <c r="L4785">
        <v>4778</v>
      </c>
      <c r="M4785" t="e">
        <f t="shared" si="148"/>
        <v>#VALUE!</v>
      </c>
      <c r="N4785" t="e">
        <f t="shared" si="149"/>
        <v>#VALUE!</v>
      </c>
    </row>
    <row r="4786" spans="12:14">
      <c r="L4786">
        <v>4779</v>
      </c>
      <c r="M4786" t="e">
        <f t="shared" si="148"/>
        <v>#VALUE!</v>
      </c>
      <c r="N4786" t="e">
        <f t="shared" si="149"/>
        <v>#VALUE!</v>
      </c>
    </row>
    <row r="4787" spans="12:14">
      <c r="L4787">
        <v>4780</v>
      </c>
      <c r="M4787" t="e">
        <f t="shared" si="148"/>
        <v>#VALUE!</v>
      </c>
      <c r="N4787" t="e">
        <f t="shared" si="149"/>
        <v>#VALUE!</v>
      </c>
    </row>
    <row r="4788" spans="12:14">
      <c r="L4788">
        <v>4781</v>
      </c>
      <c r="M4788" t="e">
        <f t="shared" si="148"/>
        <v>#VALUE!</v>
      </c>
      <c r="N4788" t="e">
        <f t="shared" si="149"/>
        <v>#VALUE!</v>
      </c>
    </row>
    <row r="4789" spans="12:14">
      <c r="L4789">
        <v>4782</v>
      </c>
      <c r="M4789" t="e">
        <f t="shared" si="148"/>
        <v>#VALUE!</v>
      </c>
      <c r="N4789" t="e">
        <f t="shared" si="149"/>
        <v>#VALUE!</v>
      </c>
    </row>
    <row r="4790" spans="12:14">
      <c r="L4790">
        <v>4783</v>
      </c>
      <c r="M4790" t="e">
        <f t="shared" si="148"/>
        <v>#VALUE!</v>
      </c>
      <c r="N4790" t="e">
        <f t="shared" si="149"/>
        <v>#VALUE!</v>
      </c>
    </row>
    <row r="4791" spans="12:14">
      <c r="L4791">
        <v>4784</v>
      </c>
      <c r="M4791" t="e">
        <f t="shared" si="148"/>
        <v>#VALUE!</v>
      </c>
      <c r="N4791" t="e">
        <f t="shared" si="149"/>
        <v>#VALUE!</v>
      </c>
    </row>
    <row r="4792" spans="12:14">
      <c r="L4792">
        <v>4785</v>
      </c>
      <c r="M4792" t="e">
        <f t="shared" si="148"/>
        <v>#VALUE!</v>
      </c>
      <c r="N4792" t="e">
        <f t="shared" si="149"/>
        <v>#VALUE!</v>
      </c>
    </row>
    <row r="4793" spans="12:14">
      <c r="L4793">
        <v>4786</v>
      </c>
      <c r="M4793" t="e">
        <f t="shared" si="148"/>
        <v>#VALUE!</v>
      </c>
      <c r="N4793" t="e">
        <f t="shared" si="149"/>
        <v>#VALUE!</v>
      </c>
    </row>
    <row r="4794" spans="12:14">
      <c r="L4794">
        <v>4787</v>
      </c>
      <c r="M4794" t="e">
        <f t="shared" si="148"/>
        <v>#VALUE!</v>
      </c>
      <c r="N4794" t="e">
        <f t="shared" si="149"/>
        <v>#VALUE!</v>
      </c>
    </row>
    <row r="4795" spans="12:14">
      <c r="L4795">
        <v>4788</v>
      </c>
      <c r="M4795" t="e">
        <f t="shared" si="148"/>
        <v>#VALUE!</v>
      </c>
      <c r="N4795" t="e">
        <f t="shared" si="149"/>
        <v>#VALUE!</v>
      </c>
    </row>
    <row r="4796" spans="12:14">
      <c r="L4796">
        <v>4789</v>
      </c>
      <c r="M4796" t="e">
        <f t="shared" si="148"/>
        <v>#VALUE!</v>
      </c>
      <c r="N4796" t="e">
        <f t="shared" si="149"/>
        <v>#VALUE!</v>
      </c>
    </row>
    <row r="4797" spans="12:14">
      <c r="L4797">
        <v>4790</v>
      </c>
      <c r="M4797" t="e">
        <f t="shared" si="148"/>
        <v>#VALUE!</v>
      </c>
      <c r="N4797" t="e">
        <f t="shared" si="149"/>
        <v>#VALUE!</v>
      </c>
    </row>
    <row r="4798" spans="12:14">
      <c r="L4798">
        <v>4791</v>
      </c>
      <c r="M4798" t="e">
        <f t="shared" si="148"/>
        <v>#VALUE!</v>
      </c>
      <c r="N4798" t="e">
        <f t="shared" si="149"/>
        <v>#VALUE!</v>
      </c>
    </row>
    <row r="4799" spans="12:14">
      <c r="L4799">
        <v>4792</v>
      </c>
      <c r="M4799" t="e">
        <f t="shared" si="148"/>
        <v>#VALUE!</v>
      </c>
      <c r="N4799" t="e">
        <f t="shared" si="149"/>
        <v>#VALUE!</v>
      </c>
    </row>
    <row r="4800" spans="12:14">
      <c r="L4800">
        <v>4793</v>
      </c>
      <c r="M4800" t="e">
        <f t="shared" si="148"/>
        <v>#VALUE!</v>
      </c>
      <c r="N4800" t="e">
        <f t="shared" si="149"/>
        <v>#VALUE!</v>
      </c>
    </row>
    <row r="4801" spans="12:14">
      <c r="L4801">
        <v>4794</v>
      </c>
      <c r="M4801" t="e">
        <f t="shared" si="148"/>
        <v>#VALUE!</v>
      </c>
      <c r="N4801" t="e">
        <f t="shared" si="149"/>
        <v>#VALUE!</v>
      </c>
    </row>
    <row r="4802" spans="12:14">
      <c r="L4802">
        <v>4795</v>
      </c>
      <c r="M4802" t="e">
        <f t="shared" si="148"/>
        <v>#VALUE!</v>
      </c>
      <c r="N4802" t="e">
        <f t="shared" si="149"/>
        <v>#VALUE!</v>
      </c>
    </row>
    <row r="4803" spans="12:14">
      <c r="L4803">
        <v>4796</v>
      </c>
      <c r="M4803" t="e">
        <f t="shared" si="148"/>
        <v>#VALUE!</v>
      </c>
      <c r="N4803" t="e">
        <f t="shared" si="149"/>
        <v>#VALUE!</v>
      </c>
    </row>
    <row r="4804" spans="12:14">
      <c r="L4804">
        <v>4797</v>
      </c>
      <c r="M4804" t="e">
        <f t="shared" si="148"/>
        <v>#VALUE!</v>
      </c>
      <c r="N4804" t="e">
        <f t="shared" si="149"/>
        <v>#VALUE!</v>
      </c>
    </row>
    <row r="4805" spans="12:14">
      <c r="L4805">
        <v>4798</v>
      </c>
      <c r="M4805" t="e">
        <f t="shared" si="148"/>
        <v>#VALUE!</v>
      </c>
      <c r="N4805" t="e">
        <f t="shared" si="149"/>
        <v>#VALUE!</v>
      </c>
    </row>
    <row r="4806" spans="12:14">
      <c r="L4806">
        <v>4799</v>
      </c>
      <c r="M4806" t="e">
        <f t="shared" si="148"/>
        <v>#VALUE!</v>
      </c>
      <c r="N4806" t="e">
        <f t="shared" si="149"/>
        <v>#VALUE!</v>
      </c>
    </row>
    <row r="4807" spans="12:14">
      <c r="L4807">
        <v>4800</v>
      </c>
      <c r="M4807" t="e">
        <f t="shared" si="148"/>
        <v>#VALUE!</v>
      </c>
      <c r="N4807" t="e">
        <f t="shared" si="149"/>
        <v>#VALUE!</v>
      </c>
    </row>
    <row r="4808" spans="12:14">
      <c r="L4808">
        <v>4801</v>
      </c>
      <c r="M4808" t="e">
        <f t="shared" ref="M4808:M4871" si="150">HYPGEOMDIST(L4808,$C$9,$B$9,$A$9)</f>
        <v>#VALUE!</v>
      </c>
      <c r="N4808" t="e">
        <f t="shared" si="149"/>
        <v>#VALUE!</v>
      </c>
    </row>
    <row r="4809" spans="12:14">
      <c r="L4809">
        <v>4802</v>
      </c>
      <c r="M4809" t="e">
        <f t="shared" si="150"/>
        <v>#VALUE!</v>
      </c>
      <c r="N4809" t="e">
        <f t="shared" ref="N4809:N4872" si="151">N4808+M4808</f>
        <v>#VALUE!</v>
      </c>
    </row>
    <row r="4810" spans="12:14">
      <c r="L4810">
        <v>4803</v>
      </c>
      <c r="M4810" t="e">
        <f t="shared" si="150"/>
        <v>#VALUE!</v>
      </c>
      <c r="N4810" t="e">
        <f t="shared" si="151"/>
        <v>#VALUE!</v>
      </c>
    </row>
    <row r="4811" spans="12:14">
      <c r="L4811">
        <v>4804</v>
      </c>
      <c r="M4811" t="e">
        <f t="shared" si="150"/>
        <v>#VALUE!</v>
      </c>
      <c r="N4811" t="e">
        <f t="shared" si="151"/>
        <v>#VALUE!</v>
      </c>
    </row>
    <row r="4812" spans="12:14">
      <c r="L4812">
        <v>4805</v>
      </c>
      <c r="M4812" t="e">
        <f t="shared" si="150"/>
        <v>#VALUE!</v>
      </c>
      <c r="N4812" t="e">
        <f t="shared" si="151"/>
        <v>#VALUE!</v>
      </c>
    </row>
    <row r="4813" spans="12:14">
      <c r="L4813">
        <v>4806</v>
      </c>
      <c r="M4813" t="e">
        <f t="shared" si="150"/>
        <v>#VALUE!</v>
      </c>
      <c r="N4813" t="e">
        <f t="shared" si="151"/>
        <v>#VALUE!</v>
      </c>
    </row>
    <row r="4814" spans="12:14">
      <c r="L4814">
        <v>4807</v>
      </c>
      <c r="M4814" t="e">
        <f t="shared" si="150"/>
        <v>#VALUE!</v>
      </c>
      <c r="N4814" t="e">
        <f t="shared" si="151"/>
        <v>#VALUE!</v>
      </c>
    </row>
    <row r="4815" spans="12:14">
      <c r="L4815">
        <v>4808</v>
      </c>
      <c r="M4815" t="e">
        <f t="shared" si="150"/>
        <v>#VALUE!</v>
      </c>
      <c r="N4815" t="e">
        <f t="shared" si="151"/>
        <v>#VALUE!</v>
      </c>
    </row>
    <row r="4816" spans="12:14">
      <c r="L4816">
        <v>4809</v>
      </c>
      <c r="M4816" t="e">
        <f t="shared" si="150"/>
        <v>#VALUE!</v>
      </c>
      <c r="N4816" t="e">
        <f t="shared" si="151"/>
        <v>#VALUE!</v>
      </c>
    </row>
    <row r="4817" spans="12:14">
      <c r="L4817">
        <v>4810</v>
      </c>
      <c r="M4817" t="e">
        <f t="shared" si="150"/>
        <v>#VALUE!</v>
      </c>
      <c r="N4817" t="e">
        <f t="shared" si="151"/>
        <v>#VALUE!</v>
      </c>
    </row>
    <row r="4818" spans="12:14">
      <c r="L4818">
        <v>4811</v>
      </c>
      <c r="M4818" t="e">
        <f t="shared" si="150"/>
        <v>#VALUE!</v>
      </c>
      <c r="N4818" t="e">
        <f t="shared" si="151"/>
        <v>#VALUE!</v>
      </c>
    </row>
    <row r="4819" spans="12:14">
      <c r="L4819">
        <v>4812</v>
      </c>
      <c r="M4819" t="e">
        <f t="shared" si="150"/>
        <v>#VALUE!</v>
      </c>
      <c r="N4819" t="e">
        <f t="shared" si="151"/>
        <v>#VALUE!</v>
      </c>
    </row>
    <row r="4820" spans="12:14">
      <c r="L4820">
        <v>4813</v>
      </c>
      <c r="M4820" t="e">
        <f t="shared" si="150"/>
        <v>#VALUE!</v>
      </c>
      <c r="N4820" t="e">
        <f t="shared" si="151"/>
        <v>#VALUE!</v>
      </c>
    </row>
    <row r="4821" spans="12:14">
      <c r="L4821">
        <v>4814</v>
      </c>
      <c r="M4821" t="e">
        <f t="shared" si="150"/>
        <v>#VALUE!</v>
      </c>
      <c r="N4821" t="e">
        <f t="shared" si="151"/>
        <v>#VALUE!</v>
      </c>
    </row>
    <row r="4822" spans="12:14">
      <c r="L4822">
        <v>4815</v>
      </c>
      <c r="M4822" t="e">
        <f t="shared" si="150"/>
        <v>#VALUE!</v>
      </c>
      <c r="N4822" t="e">
        <f t="shared" si="151"/>
        <v>#VALUE!</v>
      </c>
    </row>
    <row r="4823" spans="12:14">
      <c r="L4823">
        <v>4816</v>
      </c>
      <c r="M4823" t="e">
        <f t="shared" si="150"/>
        <v>#VALUE!</v>
      </c>
      <c r="N4823" t="e">
        <f t="shared" si="151"/>
        <v>#VALUE!</v>
      </c>
    </row>
    <row r="4824" spans="12:14">
      <c r="L4824">
        <v>4817</v>
      </c>
      <c r="M4824" t="e">
        <f t="shared" si="150"/>
        <v>#VALUE!</v>
      </c>
      <c r="N4824" t="e">
        <f t="shared" si="151"/>
        <v>#VALUE!</v>
      </c>
    </row>
    <row r="4825" spans="12:14">
      <c r="L4825">
        <v>4818</v>
      </c>
      <c r="M4825" t="e">
        <f t="shared" si="150"/>
        <v>#VALUE!</v>
      </c>
      <c r="N4825" t="e">
        <f t="shared" si="151"/>
        <v>#VALUE!</v>
      </c>
    </row>
    <row r="4826" spans="12:14">
      <c r="L4826">
        <v>4819</v>
      </c>
      <c r="M4826" t="e">
        <f t="shared" si="150"/>
        <v>#VALUE!</v>
      </c>
      <c r="N4826" t="e">
        <f t="shared" si="151"/>
        <v>#VALUE!</v>
      </c>
    </row>
    <row r="4827" spans="12:14">
      <c r="L4827">
        <v>4820</v>
      </c>
      <c r="M4827" t="e">
        <f t="shared" si="150"/>
        <v>#VALUE!</v>
      </c>
      <c r="N4827" t="e">
        <f t="shared" si="151"/>
        <v>#VALUE!</v>
      </c>
    </row>
    <row r="4828" spans="12:14">
      <c r="L4828">
        <v>4821</v>
      </c>
      <c r="M4828" t="e">
        <f t="shared" si="150"/>
        <v>#VALUE!</v>
      </c>
      <c r="N4828" t="e">
        <f t="shared" si="151"/>
        <v>#VALUE!</v>
      </c>
    </row>
    <row r="4829" spans="12:14">
      <c r="L4829">
        <v>4822</v>
      </c>
      <c r="M4829" t="e">
        <f t="shared" si="150"/>
        <v>#VALUE!</v>
      </c>
      <c r="N4829" t="e">
        <f t="shared" si="151"/>
        <v>#VALUE!</v>
      </c>
    </row>
    <row r="4830" spans="12:14">
      <c r="L4830">
        <v>4823</v>
      </c>
      <c r="M4830" t="e">
        <f t="shared" si="150"/>
        <v>#VALUE!</v>
      </c>
      <c r="N4830" t="e">
        <f t="shared" si="151"/>
        <v>#VALUE!</v>
      </c>
    </row>
    <row r="4831" spans="12:14">
      <c r="L4831">
        <v>4824</v>
      </c>
      <c r="M4831" t="e">
        <f t="shared" si="150"/>
        <v>#VALUE!</v>
      </c>
      <c r="N4831" t="e">
        <f t="shared" si="151"/>
        <v>#VALUE!</v>
      </c>
    </row>
    <row r="4832" spans="12:14">
      <c r="L4832">
        <v>4825</v>
      </c>
      <c r="M4832" t="e">
        <f t="shared" si="150"/>
        <v>#VALUE!</v>
      </c>
      <c r="N4832" t="e">
        <f t="shared" si="151"/>
        <v>#VALUE!</v>
      </c>
    </row>
    <row r="4833" spans="12:14">
      <c r="L4833">
        <v>4826</v>
      </c>
      <c r="M4833" t="e">
        <f t="shared" si="150"/>
        <v>#VALUE!</v>
      </c>
      <c r="N4833" t="e">
        <f t="shared" si="151"/>
        <v>#VALUE!</v>
      </c>
    </row>
    <row r="4834" spans="12:14">
      <c r="L4834">
        <v>4827</v>
      </c>
      <c r="M4834" t="e">
        <f t="shared" si="150"/>
        <v>#VALUE!</v>
      </c>
      <c r="N4834" t="e">
        <f t="shared" si="151"/>
        <v>#VALUE!</v>
      </c>
    </row>
    <row r="4835" spans="12:14">
      <c r="L4835">
        <v>4828</v>
      </c>
      <c r="M4835" t="e">
        <f t="shared" si="150"/>
        <v>#VALUE!</v>
      </c>
      <c r="N4835" t="e">
        <f t="shared" si="151"/>
        <v>#VALUE!</v>
      </c>
    </row>
    <row r="4836" spans="12:14">
      <c r="L4836">
        <v>4829</v>
      </c>
      <c r="M4836" t="e">
        <f t="shared" si="150"/>
        <v>#VALUE!</v>
      </c>
      <c r="N4836" t="e">
        <f t="shared" si="151"/>
        <v>#VALUE!</v>
      </c>
    </row>
    <row r="4837" spans="12:14">
      <c r="L4837">
        <v>4830</v>
      </c>
      <c r="M4837" t="e">
        <f t="shared" si="150"/>
        <v>#VALUE!</v>
      </c>
      <c r="N4837" t="e">
        <f t="shared" si="151"/>
        <v>#VALUE!</v>
      </c>
    </row>
    <row r="4838" spans="12:14">
      <c r="L4838">
        <v>4831</v>
      </c>
      <c r="M4838" t="e">
        <f t="shared" si="150"/>
        <v>#VALUE!</v>
      </c>
      <c r="N4838" t="e">
        <f t="shared" si="151"/>
        <v>#VALUE!</v>
      </c>
    </row>
    <row r="4839" spans="12:14">
      <c r="L4839">
        <v>4832</v>
      </c>
      <c r="M4839" t="e">
        <f t="shared" si="150"/>
        <v>#VALUE!</v>
      </c>
      <c r="N4839" t="e">
        <f t="shared" si="151"/>
        <v>#VALUE!</v>
      </c>
    </row>
    <row r="4840" spans="12:14">
      <c r="L4840">
        <v>4833</v>
      </c>
      <c r="M4840" t="e">
        <f t="shared" si="150"/>
        <v>#VALUE!</v>
      </c>
      <c r="N4840" t="e">
        <f t="shared" si="151"/>
        <v>#VALUE!</v>
      </c>
    </row>
    <row r="4841" spans="12:14">
      <c r="L4841">
        <v>4834</v>
      </c>
      <c r="M4841" t="e">
        <f t="shared" si="150"/>
        <v>#VALUE!</v>
      </c>
      <c r="N4841" t="e">
        <f t="shared" si="151"/>
        <v>#VALUE!</v>
      </c>
    </row>
    <row r="4842" spans="12:14">
      <c r="L4842">
        <v>4835</v>
      </c>
      <c r="M4842" t="e">
        <f t="shared" si="150"/>
        <v>#VALUE!</v>
      </c>
      <c r="N4842" t="e">
        <f t="shared" si="151"/>
        <v>#VALUE!</v>
      </c>
    </row>
    <row r="4843" spans="12:14">
      <c r="L4843">
        <v>4836</v>
      </c>
      <c r="M4843" t="e">
        <f t="shared" si="150"/>
        <v>#VALUE!</v>
      </c>
      <c r="N4843" t="e">
        <f t="shared" si="151"/>
        <v>#VALUE!</v>
      </c>
    </row>
    <row r="4844" spans="12:14">
      <c r="L4844">
        <v>4837</v>
      </c>
      <c r="M4844" t="e">
        <f t="shared" si="150"/>
        <v>#VALUE!</v>
      </c>
      <c r="N4844" t="e">
        <f t="shared" si="151"/>
        <v>#VALUE!</v>
      </c>
    </row>
    <row r="4845" spans="12:14">
      <c r="L4845">
        <v>4838</v>
      </c>
      <c r="M4845" t="e">
        <f t="shared" si="150"/>
        <v>#VALUE!</v>
      </c>
      <c r="N4845" t="e">
        <f t="shared" si="151"/>
        <v>#VALUE!</v>
      </c>
    </row>
    <row r="4846" spans="12:14">
      <c r="L4846">
        <v>4839</v>
      </c>
      <c r="M4846" t="e">
        <f t="shared" si="150"/>
        <v>#VALUE!</v>
      </c>
      <c r="N4846" t="e">
        <f t="shared" si="151"/>
        <v>#VALUE!</v>
      </c>
    </row>
    <row r="4847" spans="12:14">
      <c r="L4847">
        <v>4840</v>
      </c>
      <c r="M4847" t="e">
        <f t="shared" si="150"/>
        <v>#VALUE!</v>
      </c>
      <c r="N4847" t="e">
        <f t="shared" si="151"/>
        <v>#VALUE!</v>
      </c>
    </row>
    <row r="4848" spans="12:14">
      <c r="L4848">
        <v>4841</v>
      </c>
      <c r="M4848" t="e">
        <f t="shared" si="150"/>
        <v>#VALUE!</v>
      </c>
      <c r="N4848" t="e">
        <f t="shared" si="151"/>
        <v>#VALUE!</v>
      </c>
    </row>
    <row r="4849" spans="12:14">
      <c r="L4849">
        <v>4842</v>
      </c>
      <c r="M4849" t="e">
        <f t="shared" si="150"/>
        <v>#VALUE!</v>
      </c>
      <c r="N4849" t="e">
        <f t="shared" si="151"/>
        <v>#VALUE!</v>
      </c>
    </row>
    <row r="4850" spans="12:14">
      <c r="L4850">
        <v>4843</v>
      </c>
      <c r="M4850" t="e">
        <f t="shared" si="150"/>
        <v>#VALUE!</v>
      </c>
      <c r="N4850" t="e">
        <f t="shared" si="151"/>
        <v>#VALUE!</v>
      </c>
    </row>
    <row r="4851" spans="12:14">
      <c r="L4851">
        <v>4844</v>
      </c>
      <c r="M4851" t="e">
        <f t="shared" si="150"/>
        <v>#VALUE!</v>
      </c>
      <c r="N4851" t="e">
        <f t="shared" si="151"/>
        <v>#VALUE!</v>
      </c>
    </row>
    <row r="4852" spans="12:14">
      <c r="L4852">
        <v>4845</v>
      </c>
      <c r="M4852" t="e">
        <f t="shared" si="150"/>
        <v>#VALUE!</v>
      </c>
      <c r="N4852" t="e">
        <f t="shared" si="151"/>
        <v>#VALUE!</v>
      </c>
    </row>
    <row r="4853" spans="12:14">
      <c r="L4853">
        <v>4846</v>
      </c>
      <c r="M4853" t="e">
        <f t="shared" si="150"/>
        <v>#VALUE!</v>
      </c>
      <c r="N4853" t="e">
        <f t="shared" si="151"/>
        <v>#VALUE!</v>
      </c>
    </row>
    <row r="4854" spans="12:14">
      <c r="L4854">
        <v>4847</v>
      </c>
      <c r="M4854" t="e">
        <f t="shared" si="150"/>
        <v>#VALUE!</v>
      </c>
      <c r="N4854" t="e">
        <f t="shared" si="151"/>
        <v>#VALUE!</v>
      </c>
    </row>
    <row r="4855" spans="12:14">
      <c r="L4855">
        <v>4848</v>
      </c>
      <c r="M4855" t="e">
        <f t="shared" si="150"/>
        <v>#VALUE!</v>
      </c>
      <c r="N4855" t="e">
        <f t="shared" si="151"/>
        <v>#VALUE!</v>
      </c>
    </row>
    <row r="4856" spans="12:14">
      <c r="L4856">
        <v>4849</v>
      </c>
      <c r="M4856" t="e">
        <f t="shared" si="150"/>
        <v>#VALUE!</v>
      </c>
      <c r="N4856" t="e">
        <f t="shared" si="151"/>
        <v>#VALUE!</v>
      </c>
    </row>
    <row r="4857" spans="12:14">
      <c r="L4857">
        <v>4850</v>
      </c>
      <c r="M4857" t="e">
        <f t="shared" si="150"/>
        <v>#VALUE!</v>
      </c>
      <c r="N4857" t="e">
        <f t="shared" si="151"/>
        <v>#VALUE!</v>
      </c>
    </row>
    <row r="4858" spans="12:14">
      <c r="L4858">
        <v>4851</v>
      </c>
      <c r="M4858" t="e">
        <f t="shared" si="150"/>
        <v>#VALUE!</v>
      </c>
      <c r="N4858" t="e">
        <f t="shared" si="151"/>
        <v>#VALUE!</v>
      </c>
    </row>
    <row r="4859" spans="12:14">
      <c r="L4859">
        <v>4852</v>
      </c>
      <c r="M4859" t="e">
        <f t="shared" si="150"/>
        <v>#VALUE!</v>
      </c>
      <c r="N4859" t="e">
        <f t="shared" si="151"/>
        <v>#VALUE!</v>
      </c>
    </row>
    <row r="4860" spans="12:14">
      <c r="L4860">
        <v>4853</v>
      </c>
      <c r="M4860" t="e">
        <f t="shared" si="150"/>
        <v>#VALUE!</v>
      </c>
      <c r="N4860" t="e">
        <f t="shared" si="151"/>
        <v>#VALUE!</v>
      </c>
    </row>
    <row r="4861" spans="12:14">
      <c r="L4861">
        <v>4854</v>
      </c>
      <c r="M4861" t="e">
        <f t="shared" si="150"/>
        <v>#VALUE!</v>
      </c>
      <c r="N4861" t="e">
        <f t="shared" si="151"/>
        <v>#VALUE!</v>
      </c>
    </row>
    <row r="4862" spans="12:14">
      <c r="L4862">
        <v>4855</v>
      </c>
      <c r="M4862" t="e">
        <f t="shared" si="150"/>
        <v>#VALUE!</v>
      </c>
      <c r="N4862" t="e">
        <f t="shared" si="151"/>
        <v>#VALUE!</v>
      </c>
    </row>
    <row r="4863" spans="12:14">
      <c r="L4863">
        <v>4856</v>
      </c>
      <c r="M4863" t="e">
        <f t="shared" si="150"/>
        <v>#VALUE!</v>
      </c>
      <c r="N4863" t="e">
        <f t="shared" si="151"/>
        <v>#VALUE!</v>
      </c>
    </row>
    <row r="4864" spans="12:14">
      <c r="L4864">
        <v>4857</v>
      </c>
      <c r="M4864" t="e">
        <f t="shared" si="150"/>
        <v>#VALUE!</v>
      </c>
      <c r="N4864" t="e">
        <f t="shared" si="151"/>
        <v>#VALUE!</v>
      </c>
    </row>
    <row r="4865" spans="12:14">
      <c r="L4865">
        <v>4858</v>
      </c>
      <c r="M4865" t="e">
        <f t="shared" si="150"/>
        <v>#VALUE!</v>
      </c>
      <c r="N4865" t="e">
        <f t="shared" si="151"/>
        <v>#VALUE!</v>
      </c>
    </row>
    <row r="4866" spans="12:14">
      <c r="L4866">
        <v>4859</v>
      </c>
      <c r="M4866" t="e">
        <f t="shared" si="150"/>
        <v>#VALUE!</v>
      </c>
      <c r="N4866" t="e">
        <f t="shared" si="151"/>
        <v>#VALUE!</v>
      </c>
    </row>
    <row r="4867" spans="12:14">
      <c r="L4867">
        <v>4860</v>
      </c>
      <c r="M4867" t="e">
        <f t="shared" si="150"/>
        <v>#VALUE!</v>
      </c>
      <c r="N4867" t="e">
        <f t="shared" si="151"/>
        <v>#VALUE!</v>
      </c>
    </row>
    <row r="4868" spans="12:14">
      <c r="L4868">
        <v>4861</v>
      </c>
      <c r="M4868" t="e">
        <f t="shared" si="150"/>
        <v>#VALUE!</v>
      </c>
      <c r="N4868" t="e">
        <f t="shared" si="151"/>
        <v>#VALUE!</v>
      </c>
    </row>
    <row r="4869" spans="12:14">
      <c r="L4869">
        <v>4862</v>
      </c>
      <c r="M4869" t="e">
        <f t="shared" si="150"/>
        <v>#VALUE!</v>
      </c>
      <c r="N4869" t="e">
        <f t="shared" si="151"/>
        <v>#VALUE!</v>
      </c>
    </row>
    <row r="4870" spans="12:14">
      <c r="L4870">
        <v>4863</v>
      </c>
      <c r="M4870" t="e">
        <f t="shared" si="150"/>
        <v>#VALUE!</v>
      </c>
      <c r="N4870" t="e">
        <f t="shared" si="151"/>
        <v>#VALUE!</v>
      </c>
    </row>
    <row r="4871" spans="12:14">
      <c r="L4871">
        <v>4864</v>
      </c>
      <c r="M4871" t="e">
        <f t="shared" si="150"/>
        <v>#VALUE!</v>
      </c>
      <c r="N4871" t="e">
        <f t="shared" si="151"/>
        <v>#VALUE!</v>
      </c>
    </row>
    <row r="4872" spans="12:14">
      <c r="L4872">
        <v>4865</v>
      </c>
      <c r="M4872" t="e">
        <f t="shared" ref="M4872:M4874" si="152">HYPGEOMDIST(L4872,$C$9,$B$9,$A$9)</f>
        <v>#VALUE!</v>
      </c>
      <c r="N4872" t="e">
        <f t="shared" si="151"/>
        <v>#VALUE!</v>
      </c>
    </row>
    <row r="4873" spans="12:14">
      <c r="L4873">
        <v>4866</v>
      </c>
      <c r="M4873" t="e">
        <f t="shared" si="152"/>
        <v>#VALUE!</v>
      </c>
      <c r="N4873" t="e">
        <f t="shared" ref="N4873:N4874" si="153">N4872+M4872</f>
        <v>#VALUE!</v>
      </c>
    </row>
    <row r="4874" spans="12:14">
      <c r="L4874">
        <v>4867</v>
      </c>
      <c r="M4874" t="e">
        <f t="shared" si="152"/>
        <v>#VALUE!</v>
      </c>
      <c r="N4874" t="e">
        <f t="shared" si="153"/>
        <v>#VALUE!</v>
      </c>
    </row>
  </sheetData>
  <sheetProtection password="DBE3" sheet="1" objects="1" scenarios="1" selectLockedCells="1" selectUnlockedCells="1"/>
  <dataValidations count="1">
    <dataValidation operator="greaterThan" allowBlank="1" showInputMessage="1" showErrorMessage="1" error="b&gt;=a" sqref="B16:B17"/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Y48"/>
  <sheetViews>
    <sheetView workbookViewId="0">
      <selection activeCell="B9" sqref="B9"/>
    </sheetView>
  </sheetViews>
  <sheetFormatPr defaultRowHeight="15"/>
  <cols>
    <col min="1" max="1" width="20" customWidth="1"/>
    <col min="2" max="2" width="26.140625" customWidth="1"/>
    <col min="3" max="3" width="20.140625" bestFit="1" customWidth="1"/>
    <col min="4" max="4" width="1.5703125" style="40" customWidth="1"/>
    <col min="8" max="8" width="2.5703125" customWidth="1"/>
    <col min="9" max="9" width="10.85546875" bestFit="1" customWidth="1"/>
    <col min="10" max="10" width="9.5703125" customWidth="1"/>
    <col min="12" max="12" width="2.28515625" customWidth="1"/>
    <col min="13" max="13" width="12.28515625" customWidth="1"/>
    <col min="15" max="15" width="9.140625" hidden="1" customWidth="1"/>
  </cols>
  <sheetData>
    <row r="1" spans="1:25" s="1" customFormat="1" ht="21">
      <c r="A1" s="1" t="s">
        <v>36</v>
      </c>
      <c r="M1" s="54" t="s">
        <v>81</v>
      </c>
    </row>
    <row r="2" spans="1:25" s="38" customFormat="1">
      <c r="A2" s="37" t="s">
        <v>31</v>
      </c>
    </row>
    <row r="3" spans="1:25" s="38" customFormat="1">
      <c r="A3" s="38" t="s">
        <v>74</v>
      </c>
    </row>
    <row r="4" spans="1:25" s="38" customFormat="1">
      <c r="A4" s="38" t="s">
        <v>75</v>
      </c>
    </row>
    <row r="5" spans="1:25" s="38" customFormat="1">
      <c r="A5" s="38" t="s">
        <v>76</v>
      </c>
    </row>
    <row r="6" spans="1:25" s="40" customFormat="1">
      <c r="A6" s="41" t="str">
        <f>IF($B$9="Weibullovo",Weibullovo!A4,IF($B$9="Exponenciální",Exponenciální!A4,IF($B$9="Normální",Normální!A4,IF($B$9="Pearsonovo (Chí-kvadrát)",Pearson!A4,IF($B$9="Studentovo",Student!A4,IF($B$9="Fisher-Snedecorovo",F!A4,""))))))</f>
        <v>Zadejte střední hodnotu 1/λ</v>
      </c>
    </row>
    <row r="7" spans="1:25" s="40" customFormat="1">
      <c r="A7" s="41" t="str">
        <f>IF($B$9="Weibullovo",Weibullovo!B4,IF($B$9="Normální",Normální!B4,IF($B$9="Fisher-Snedecorovo",F!B4,"")))</f>
        <v/>
      </c>
    </row>
    <row r="8" spans="1:25" s="40" customFormat="1"/>
    <row r="9" spans="1:25">
      <c r="A9" s="39" t="s">
        <v>22</v>
      </c>
      <c r="B9" s="34" t="s">
        <v>38</v>
      </c>
      <c r="C9" s="40"/>
      <c r="E9" s="37" t="str">
        <f>IF(OR($B$9="Normální",$B$9="Pearsonovo (Chí-kvadrát)",$B$9="Studentovo",$B$9="Fisher-Snedecorovo"),"",CONCATENATE("X … ",IF($B$9="Weibullovo",Weibullovo!A3,IF($B$9="Exponenciální",Exponenciální!A3,))))</f>
        <v>X … doba do 1. události (doba mezi událostmi)</v>
      </c>
      <c r="F9" s="37"/>
      <c r="G9" s="37"/>
      <c r="H9" s="37"/>
      <c r="I9" s="37"/>
      <c r="J9" s="37"/>
      <c r="K9" s="37"/>
      <c r="L9" s="37"/>
      <c r="M9" s="37"/>
      <c r="N9" s="37"/>
      <c r="O9" s="38" t="s">
        <v>38</v>
      </c>
      <c r="P9" s="38"/>
      <c r="Q9" s="38"/>
      <c r="R9" s="38"/>
      <c r="S9" s="38"/>
      <c r="T9" s="38"/>
      <c r="U9" s="38"/>
      <c r="V9" s="38"/>
    </row>
    <row r="10" spans="1:25">
      <c r="A10" s="40"/>
      <c r="B10" s="40"/>
      <c r="C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 t="s">
        <v>39</v>
      </c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spans="1:25">
      <c r="A11" s="39" t="s">
        <v>30</v>
      </c>
      <c r="B11" s="40"/>
      <c r="C11" s="40"/>
      <c r="E11" s="39" t="str">
        <f>IF(B9="Weibullovo","","Číselné charakteristiky")</f>
        <v>Číselné charakteristiky</v>
      </c>
      <c r="F11" s="40"/>
      <c r="G11" s="40"/>
      <c r="H11" s="40"/>
      <c r="I11" s="40"/>
      <c r="J11" s="40"/>
      <c r="K11" s="40"/>
      <c r="L11" s="40"/>
      <c r="M11" s="40"/>
      <c r="N11" s="40"/>
      <c r="O11" s="40" t="s">
        <v>37</v>
      </c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25" ht="17.25" customHeight="1">
      <c r="A12" s="31" t="str">
        <f>IF($B$9="Weibullovo",Weibullovo!A8,IF($B$9="Exponenciální",Exponenciální!A8,IF($B$9="Normální",Normální!A8,IF($B$9="Pearsonovo (Chí-kvadrát)",Pearson!A8,IF($B$9="Studentovo",Student!A8,IF($B$9="Fisher-Snedecorovo",F!A8,""))))))</f>
        <v>Střední hodnota 1/λ</v>
      </c>
      <c r="B12" s="49">
        <f>IF($B$9="Weibullovo",Weibullovo!B8,IF($B$9="Exponenciální",Exponenciální!B8,IF($B$9="Normální",Normální!B8,IF($B$9="Pearsonovo (Chí-kvadrát)",Pearson!B8,IF($B$9="Studentovo",Student!B8,IF($B$9="Fisher-Snedecorovo",F!B8,""))))))</f>
        <v>0</v>
      </c>
      <c r="C12" s="40"/>
      <c r="E12" s="12" t="str">
        <f>IF($B$9="Weibullovo","",IF($B$9="Exponenciální",Exponenciální!D8,IF($B$9="Normální",Normální!D8,IF($B$9="Pearsonovo (Chí-kvadrát)",Pearson!D8,IF($B$9="Studentovo",Student!D8,IF($B$9="Fisher-Snedecorovo",F!D8,""))))))</f>
        <v>E(X)</v>
      </c>
      <c r="F12" s="12" t="str">
        <f>IF($B$9="Weibullovo","",IF($B$9="Exponenciální",Exponenciální!E8,IF($B$9="Normální",Normální!E8,IF($B$9="Pearsonovo (Chí-kvadrát)",Pearson!E8,IF($B$9="Studentovo",Student!E8,IF($B$9="Fisher-Snedecorovo",F!E8,""))))))</f>
        <v>D(X)</v>
      </c>
      <c r="G12" s="12" t="str">
        <f>IF($B$9="Weibullovo","",IF($B$9="Exponenciální",Exponenciální!F8,IF($B$9="Normální",Normální!F8,IF($B$9="Pearsonovo (Chí-kvadrát)",Pearson!F8,IF($B$9="Studentovo",Student!F8,IF($B$9="Fisher-Snedecorovo",F!F8,""))))))</f>
        <v>σ(X)</v>
      </c>
      <c r="H12" s="40"/>
      <c r="I12" s="40"/>
      <c r="J12" s="40"/>
      <c r="K12" s="40"/>
      <c r="L12" s="40"/>
      <c r="M12" s="40"/>
      <c r="N12" s="40"/>
      <c r="O12" s="40" t="s">
        <v>40</v>
      </c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1:25">
      <c r="A13" s="35"/>
      <c r="B13" s="43"/>
      <c r="C13" s="40"/>
      <c r="E13" s="27" t="str">
        <f>IF($B$9="Weibullovo","",IF($B$9="Exponenciální",Exponenciální!D9,IF($B$9="Normální",Normální!D9,IF($B$9="Pearsonovo (Chí-kvadrát)",Pearson!D9,IF($B$9="Studentovo",Student!D9,IF($B$9="Fisher-Snedecorovo",F!D9,""))))))</f>
        <v/>
      </c>
      <c r="F13" s="27" t="str">
        <f>IF($B$9="Weibullovo","",IF($B$9="Exponenciální",Exponenciální!E9,IF($B$9="Normální",Normální!E9,IF($B$9="Pearsonovo (Chí-kvadrát)",Pearson!E9,IF($B$9="Studentovo",Student!E9,IF($B$9="Fisher-Snedecorovo",F!E9,""))))))</f>
        <v/>
      </c>
      <c r="G13" s="27" t="str">
        <f>IF($B$9="Weibullovo","",IF($B$9="Exponenciální",Exponenciální!F9,IF($B$9="Normální",Normální!F9,IF($B$9="Pearsonovo (Chí-kvadrát)",Pearson!F9,IF($B$9="Studentovo",Student!F9,IF($B$9="Fisher-Snedecorovo",F!F9,""))))))</f>
        <v/>
      </c>
      <c r="H13" s="40"/>
      <c r="I13" s="40"/>
      <c r="J13" s="40"/>
      <c r="K13" s="40"/>
      <c r="L13" s="40"/>
      <c r="M13" s="40"/>
      <c r="N13" s="40"/>
      <c r="O13" s="40" t="s">
        <v>41</v>
      </c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spans="1:25" s="40" customFormat="1">
      <c r="O14" s="40" t="s">
        <v>42</v>
      </c>
    </row>
    <row r="15" spans="1:25">
      <c r="A15" s="39" t="s">
        <v>27</v>
      </c>
      <c r="B15" s="40"/>
      <c r="C15" s="40"/>
      <c r="E15" s="39" t="s">
        <v>29</v>
      </c>
      <c r="F15" s="40"/>
      <c r="G15" s="40"/>
      <c r="H15" s="40"/>
      <c r="I15" s="40"/>
      <c r="J15" s="40"/>
      <c r="K15" s="40"/>
      <c r="L15" s="40"/>
      <c r="M15" s="44" t="str">
        <f>IF(B17&lt;A17,"Lze určit pouze pro a&lt;b!!!","")</f>
        <v/>
      </c>
      <c r="N15" s="40"/>
      <c r="O15" s="40"/>
      <c r="P15" s="40"/>
      <c r="Q15" s="40"/>
      <c r="R15" s="40"/>
      <c r="S15" s="40"/>
      <c r="T15" s="40"/>
      <c r="U15" s="40"/>
      <c r="V15" s="40"/>
    </row>
    <row r="16" spans="1:25">
      <c r="A16" s="12" t="s">
        <v>4</v>
      </c>
      <c r="B16" s="12" t="s">
        <v>5</v>
      </c>
      <c r="C16" s="40"/>
      <c r="E16" s="12" t="str">
        <f>IF($B$9="Binomické",Binomické!A18,IF('Diskrétní rozdělení'!$B$9="Negativně binomické",Negbinom!A18,IF('Diskrétní rozdělení'!$B$9="Geometrické",Geometrické!A18,Poissonovo!A18)))</f>
        <v>P(X&lt;a)</v>
      </c>
      <c r="F16" s="12" t="str">
        <f>IF($B$9="Binomické",Binomické!B18,IF('Diskrétní rozdělení'!$B$9="Negativně binomické",Negbinom!B18,IF('Diskrétní rozdělení'!$B$9="Geometrické",Geometrické!B18,Poissonovo!B18)))</f>
        <v>P(X=a)</v>
      </c>
      <c r="G16" s="12" t="str">
        <f>IF($B$9="Binomické",Binomické!C18,IF('Diskrétní rozdělení'!$B$9="Negativně binomické",Negbinom!C18,IF('Diskrétní rozdělení'!$B$9="Geometrické",Geometrické!C18,Poissonovo!C18)))</f>
        <v>P(X&gt;a)</v>
      </c>
      <c r="H16" s="40"/>
      <c r="I16" s="12" t="str">
        <f>IF($B$9="Binomické",Binomické!A22,IF('Diskrétní rozdělení'!$B$9="Negativně binomické",Negbinom!A22,IF('Diskrétní rozdělení'!$B$9="Geometrické",Geometrické!A22,Poissonovo!A22)))</f>
        <v>P(X&lt;b)</v>
      </c>
      <c r="J16" s="12" t="str">
        <f>IF($B$9="Binomické",Binomické!B22,IF('Diskrétní rozdělení'!$B$9="Negativně binomické",Negbinom!B22,IF('Diskrétní rozdělení'!$B$9="Geometrické",Geometrické!B22,Poissonovo!B22)))</f>
        <v>P(X=b)</v>
      </c>
      <c r="K16" s="12" t="str">
        <f>IF($B$9="Binomické",Binomické!C22,IF('Diskrétní rozdělení'!$B$9="Negativně binomické",Negbinom!C22,IF('Diskrétní rozdělení'!$B$9="Geometrické",Geometrické!C22,Poissonovo!C22)))</f>
        <v>P(X&gt;b)</v>
      </c>
      <c r="L16" s="40"/>
      <c r="M16" s="12" t="str">
        <f>IF($B$9="Binomické",Binomické!A26,IF('Diskrétní rozdělení'!$B$9="Negativně binomické",Negbinom!A26,IF('Diskrétní rozdělení'!$B$9="Geometrické",Geometrické!A26,Poissonovo!A26)))</f>
        <v>P(a≤X&lt;b)</v>
      </c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25">
      <c r="A17" s="35"/>
      <c r="B17" s="35"/>
      <c r="C17" s="40"/>
      <c r="E17" s="12" t="str">
        <f>IF($A$17="","",IF($B$9="Weibullovo",Weibullovo!A19,IF($B$9="Exponenciální",Exponenciální!A19,IF($B$9="Normální",Normální!A19,IF($B$9="Pearsonovo (Chí-kvadrát)",Pearson!A19,IF($B$9="Studentovo",Student!A19,IF($B$9="Fisher-Snedecorovo",F!A19,"")))))))</f>
        <v/>
      </c>
      <c r="F17" s="12" t="str">
        <f>IF($A$17="","",IF($B$9="Weibullovo",Weibullovo!B19,IF($B$9="Exponenciální",Exponenciální!B19,IF($B$9="Normální",Normální!B19,IF($B$9="Pearsonovo (Chí-kvadrát)",Pearson!B19,IF($B$9="Studentovo",Student!B19,IF($B$9="Fisher-Snedecorovo",F!B19,"")))))))</f>
        <v/>
      </c>
      <c r="G17" s="12" t="str">
        <f>IF($A$17="","",IF($B$9="Weibullovo",Weibullovo!C19,IF($B$9="Exponenciální",Exponenciální!C19,IF($B$9="Normální",Normální!C19,IF($B$9="Pearsonovo (Chí-kvadrát)",Pearson!C19,IF($B$9="Studentovo",Student!C19,IF($B$9="Fisher-Snedecorovo",F!C19,"")))))))</f>
        <v/>
      </c>
      <c r="H17" s="40"/>
      <c r="I17" s="12" t="str">
        <f>IF($B$17="","",IF($B$9="Weibullovo",Weibullovo!A23,IF($B$9="Exponenciální",Exponenciální!A23,IF($B$9="Normální",Normální!A23,IF($B$9="Pearsonovo (Chí-kvadrát)",Pearson!A23,IF($B$9="Studentovo",Student!A23,IF($B$9="Fisher-Snedecorovo",F!A23,"")))))))</f>
        <v/>
      </c>
      <c r="J17" s="12" t="str">
        <f>IF($B$17="","",IF($B$9="Weibullovo",Weibullovo!B23,IF($B$9="Exponenciální",Exponenciální!B23,IF($B$9="Normální",Normální!B23,IF($B$9="Pearsonovo (Chí-kvadrát)",Pearson!B23,IF($B$9="Studentovo",Student!B23,IF($B$9="Fisher-Snedecorovo",F!B23,"")))))))</f>
        <v/>
      </c>
      <c r="K17" s="12" t="str">
        <f>IF($B$17="","",IF($B$9="Weibullovo",Weibullovo!C23,IF($B$9="Exponenciální",Exponenciální!C23,IF($B$9="Normální",Normální!C23,IF($B$9="Pearsonovo (Chí-kvadrát)",Pearson!C23,IF($B$9="Studentovo",Student!C23,IF($B$9="Fisher-Snedecorovo",F!C23,"")))))))</f>
        <v/>
      </c>
      <c r="L17" s="40"/>
      <c r="M17" s="12" t="str">
        <f>IF(OR($A$17="",$B$17=""),"",IF($B$9="Weibullovo",Weibullovo!A27,IF($B$9="Exponenciální",Exponenciální!A27,IF($B$9="Normální",Normální!A27,IF($B$9="Pearsonovo (Chí-kvadrát)",Pearson!A27,IF($B$9="Studentovo",Student!A27,IF($B$9="Fisher-Snedecorovo",F!A27,"")))))))</f>
        <v/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1:25">
      <c r="A18" s="45" t="str">
        <f>IF(A17="","Zadejte a","")</f>
        <v>Zadejte a</v>
      </c>
      <c r="B18" s="45" t="str">
        <f>IF(B17="","Zadejte b","")</f>
        <v>Zadejte b</v>
      </c>
      <c r="C18" s="40"/>
      <c r="E18" s="28" t="str">
        <f>IF($A$17="","",IF($B$9="Weibullovo",Weibullovo!A20,IF($B$9="Exponenciální",Exponenciální!A20,IF($B$9="Normální",Normální!A20,IF($B$9="Pearsonovo (Chí-kvadrát)",Pearson!A20,IF($B$9="Studentovo",Student!A20,IF($B$9="Fisher-Snedecorovo",F!A20,"")))))))</f>
        <v/>
      </c>
      <c r="F18" s="28" t="str">
        <f>IF($A$17="","",IF($B$9="Weibullovo",Weibullovo!B20,IF($B$9="Exponenciální",Exponenciální!B20,IF($B$9="Normální",Normální!B20,IF($B$9="Pearsonovo (Chí-kvadrát)",Pearson!B20,IF($B$9="Studentovo",Student!B20,IF($B$9="Fisher-Snedecorovo",F!B20,"")))))))</f>
        <v/>
      </c>
      <c r="G18" s="28" t="str">
        <f>IF($A$17="","",IF($B$9="Weibullovo",Weibullovo!C20,IF($B$9="Exponenciální",Exponenciální!C20,IF($B$9="Normální",Normální!C20,IF($B$9="Pearsonovo (Chí-kvadrát)",Pearson!C20,IF($B$9="Studentovo",Student!C20,IF($B$9="Fisher-Snedecorovo",F!C20,"")))))))</f>
        <v/>
      </c>
      <c r="H18" s="50"/>
      <c r="I18" s="28" t="str">
        <f>IF($B$17="","",IF($B$9="Weibullovo",Weibullovo!A24,IF($B$9="Exponenciální",Exponenciální!A24,IF($B$9="Normální",Normální!A24,IF($B$9="Pearsonovo (Chí-kvadrát)",Pearson!A24,IF($B$9="Studentovo",Student!A24,IF($B$9="Fisher-Snedecorovo",F!A24,"")))))))</f>
        <v/>
      </c>
      <c r="J18" s="28" t="str">
        <f>IF($B$17="","",IF($B$9="Weibullovo",Weibullovo!B24,IF($B$9="Exponenciální",Exponenciální!B24,IF($B$9="Normální",Normální!B24,IF($B$9="Pearsonovo (Chí-kvadrát)",Pearson!B24,IF($B$9="Studentovo",Student!B24,IF($B$9="Fisher-Snedecorovo",F!B24,"")))))))</f>
        <v/>
      </c>
      <c r="K18" s="28" t="str">
        <f>IF($B$17="","",IF($B$9="Weibullovo",Weibullovo!C24,IF($B$9="Exponenciální",Exponenciální!C24,IF($B$9="Normální",Normální!C24,IF($B$9="Pearsonovo (Chí-kvadrát)",Pearson!C24,IF($B$9="Studentovo",Student!C24,IF($B$9="Fisher-Snedecorovo",F!C24,"")))))))</f>
        <v/>
      </c>
      <c r="L18" s="50"/>
      <c r="M18" s="28" t="str">
        <f>IF(OR($A$17="",$B$17=""),"",IF($B$9="Weibullovo",Weibullovo!A28,IF($B$9="Exponenciální",Exponenciální!A28,IF($B$9="Normální",Normální!A28,IF($B$9="Pearsonovo (Chí-kvadrát)",Pearson!A28,IF($B$9="Studentovo",Student!A28,IF($B$9="Fisher-Snedecorovo",F!A28,"")))))))</f>
        <v/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1:25">
      <c r="A19" s="45" t="str">
        <f>IF($B$9="Weibullovo",Weibullovo!A15,IF($B$9="Exponenciální",Exponenciální!A15,IF($B$9="Pearsonovo (Chí-kvadrát)",Pearson!A15,IF($B$9="Fisher-Snedecorovo",F!A15,""))))</f>
        <v>a musí být kladné</v>
      </c>
      <c r="B19" s="45" t="str">
        <f>IF($B$9="Weibullovo",Weibullovo!B15,IF($B$9="Exponenciální",Exponenciální!B15,IF($B$9="Pearsonovo (Chí-kvadrát)",Pearson!B15,IF($B$9="Fisher-Snedecorovo",F!B15,""))))</f>
        <v>b musí být kladné</v>
      </c>
      <c r="C19" s="40"/>
      <c r="E19" s="42"/>
      <c r="F19" s="42"/>
      <c r="G19" s="42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5">
      <c r="A20" s="40"/>
      <c r="B20" s="40"/>
      <c r="C20" s="40"/>
      <c r="E20" s="39" t="s">
        <v>54</v>
      </c>
      <c r="F20" s="40"/>
      <c r="G20" s="40"/>
      <c r="H20" s="40"/>
      <c r="I20" s="39" t="str">
        <f>IF($B$9="Exponenciální",Exponenciální!H13,IF($B$9="Normální",Normální!H13,IF($B$9="Pearsonovo (Chí-kvadrát)",Pearson!H13,IF($B$9="Studentovo",Student!H13,IF($B$9="Fisher-Snedecorovo",F!H13,"")))))</f>
        <v>Kvantil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5">
      <c r="A21" s="40"/>
      <c r="B21" s="40"/>
      <c r="C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1:25">
      <c r="A22" s="40"/>
      <c r="B22" s="40"/>
      <c r="C22" s="40"/>
      <c r="E22" s="12" t="str">
        <f>IF($B$9="Weibullovo",Weibullovo!H8,IF($B$9="Exponenciální",Exponenciální!H8,IF($B$9="Normální",Normální!H8,IF($B$9="Pearsonovo (Chí-kvadrát)",Pearson!H8,IF($B$9="Studentovo",Student!H8,IF($B$9="Fisher-Snedecorovo",F!H8,""))))))</f>
        <v>f(a)</v>
      </c>
      <c r="F22" s="12" t="str">
        <f>IF($B$9="Weibullovo",Weibullovo!I8,IF($B$9="Exponenciální",Exponenciální!I8,IF($B$9="Normální",Normální!I8,IF($B$9="Pearsonovo (Chí-kvadrát)",Pearson!I8,IF($B$9="Studentovo",Student!I8,IF($B$9="Fisher-Snedecorovo",F!I8,""))))))</f>
        <v>f(b)</v>
      </c>
      <c r="G22" s="40"/>
      <c r="H22" s="40"/>
      <c r="I22" s="29" t="str">
        <f>IF($B$9="Exponenciální",Exponenciální!H15,IF($B$9="Normální",Normální!H15,IF($B$9="Pearsonovo (Chí-kvadrát)",Pearson!H15,IF($B$9="Studentovo",Student!H15,IF($B$9="Fisher-Snedecorovo",F!H15,"")))))</f>
        <v>p</v>
      </c>
      <c r="J22" s="29" t="str">
        <f>IF($B$9="Exponenciální",Exponenciální!I15,IF($B$9="Normální",Normální!I15,IF($B$9="Pearsonovo (Chí-kvadrát)",Pearson!I15,IF($B$9="Studentovo",Student!I15,IF($B$9="Fisher-Snedecorovo",F!I15,"")))))</f>
        <v>p-kvantil</v>
      </c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5">
      <c r="A23" s="40"/>
      <c r="B23" s="40"/>
      <c r="C23" s="40"/>
      <c r="E23" s="12" t="str">
        <f>IF($B$9="Weibullovo",Weibullovo!H9,IF($B$9="Exponenciální",Exponenciální!H9,IF($B$9="Normální",Normální!H9,IF($B$9="Pearsonovo (Chí-kvadrát)",Pearson!H9,IF($B$9="Studentovo",Student!H9,IF($B$9="Fisher-Snedecorovo",F!H9,""))))))</f>
        <v/>
      </c>
      <c r="F23" s="12" t="str">
        <f>IF($B$9="Weibullovo",Weibullovo!I9,IF($B$9="Exponenciální",Exponenciální!I9,IF($B$9="Normální",Normální!I9,IF($B$9="Pearsonovo (Chí-kvadrát)",Pearson!I9,IF($B$9="Studentovo",Student!I9,IF($B$9="Fisher-Snedecorovo",F!I9,""))))))</f>
        <v/>
      </c>
      <c r="G23" s="42"/>
      <c r="H23" s="40"/>
      <c r="I23" s="36"/>
      <c r="J23" s="15" t="str">
        <f>IF(I24="",IF($B$9="Exponenciální",Exponenciální!I16,IF($B$9="Normální",Normální!I16,IF($B$9="Pearsonovo (Chí-kvadrát)",Pearson!I16,IF($B$9="Studentovo",Student!I16,IF($B$9="Fisher-Snedecorovo",F!I16,""))))),"")</f>
        <v/>
      </c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1:25">
      <c r="A24" s="40"/>
      <c r="B24" s="40"/>
      <c r="C24" s="40"/>
      <c r="E24" s="28" t="str">
        <f>IF($B$9="Weibullovo",Weibullovo!H10,IF($B$9="Exponenciální",Exponenciální!H10,IF($B$9="Normální",Normální!H10,IF($B$9="Pearsonovo (Chí-kvadrát)",Pearson!H10,IF($B$9="Studentovo",Student!H10,IF($B$9="Fisher-Snedecorovo",F!H10,""))))))</f>
        <v/>
      </c>
      <c r="F24" s="28" t="str">
        <f>IF($B$9="Weibullovo",Weibullovo!I10,IF($B$9="Exponenciální",Exponenciální!I10,IF($B$9="Normální",Normální!I10,IF($B$9="Pearsonovo (Chí-kvadrát)",Pearson!I10,IF($B$9="Studentovo",Student!I10,IF($B$9="Fisher-Snedecorovo",F!I10,""))))))</f>
        <v/>
      </c>
      <c r="G24" s="42"/>
      <c r="H24" s="40"/>
      <c r="I24" s="41" t="str">
        <f>IF(OR($B$9="Exponenciální",$B$9="Normální",$B$9="Pearsonovo (Chí-kvadrát)",$B$9="Studentovo",$B$9="Fisher-Snedecorovo"),IF(I23="","Zadej p",IF(OR(I23&lt;=0,I23&gt;=1),"p musí být z intervalu (0;1)","")),"")</f>
        <v>Zadej p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5" s="40" customFormat="1"/>
    <row r="26" spans="1:25" s="40" customFormat="1"/>
    <row r="27" spans="1:25" s="40" customFormat="1"/>
    <row r="28" spans="1:25" s="40" customFormat="1"/>
    <row r="29" spans="1:25" s="51" customFormat="1" ht="21">
      <c r="K29" s="48"/>
    </row>
    <row r="30" spans="1:25" s="40" customFormat="1"/>
    <row r="31" spans="1:25" s="40" customFormat="1"/>
    <row r="32" spans="1:25" s="40" customFormat="1"/>
    <row r="33" s="40" customFormat="1"/>
    <row r="34" s="40" customFormat="1"/>
    <row r="35" s="40" customFormat="1"/>
    <row r="36" s="40" customFormat="1"/>
    <row r="37" s="40" customFormat="1"/>
    <row r="38" s="40" customFormat="1"/>
    <row r="39" s="40" customFormat="1"/>
    <row r="40" s="40" customFormat="1"/>
    <row r="41" s="40" customFormat="1"/>
    <row r="42" s="40" customFormat="1"/>
    <row r="43" s="40" customFormat="1"/>
    <row r="44" s="40" customFormat="1"/>
    <row r="45" s="40" customFormat="1"/>
    <row r="46" s="40" customFormat="1"/>
    <row r="47" s="40" customFormat="1"/>
    <row r="48" s="40" customFormat="1"/>
  </sheetData>
  <sheetProtection password="C6E8" sheet="1" objects="1" scenarios="1" formatCells="0" selectLockedCells="1"/>
  <conditionalFormatting sqref="B13">
    <cfRule type="expression" dxfId="22" priority="13">
      <formula>OR($B$12="",$B$12=0)</formula>
    </cfRule>
    <cfRule type="expression" dxfId="21" priority="14">
      <formula>AND($B$12&lt;&gt;"",$B$12&lt;&gt;0)</formula>
    </cfRule>
  </conditionalFormatting>
  <conditionalFormatting sqref="E12:G13">
    <cfRule type="expression" dxfId="20" priority="12">
      <formula>$E$12=""</formula>
    </cfRule>
  </conditionalFormatting>
  <conditionalFormatting sqref="E13:G13">
    <cfRule type="expression" dxfId="19" priority="11">
      <formula>$E$12&lt;&gt;""</formula>
    </cfRule>
  </conditionalFormatting>
  <conditionalFormatting sqref="B12">
    <cfRule type="expression" dxfId="18" priority="8">
      <formula>OR($B$12="",$B$12=0)</formula>
    </cfRule>
    <cfRule type="expression" dxfId="17" priority="9">
      <formula>AND($B$12&lt;&gt;"",$B$12&lt;&gt;0)</formula>
    </cfRule>
  </conditionalFormatting>
  <conditionalFormatting sqref="I22:J22">
    <cfRule type="expression" dxfId="16" priority="6">
      <formula>$I$20&lt;&gt;""</formula>
    </cfRule>
    <cfRule type="expression" dxfId="15" priority="7">
      <formula>$I$20=""</formula>
    </cfRule>
  </conditionalFormatting>
  <conditionalFormatting sqref="I23:J23">
    <cfRule type="expression" dxfId="14" priority="5">
      <formula>$I$20=""</formula>
    </cfRule>
  </conditionalFormatting>
  <conditionalFormatting sqref="J23">
    <cfRule type="expression" dxfId="13" priority="4">
      <formula>$I$20&lt;&gt;""</formula>
    </cfRule>
  </conditionalFormatting>
  <conditionalFormatting sqref="I23">
    <cfRule type="expression" dxfId="12" priority="3">
      <formula>$I$20&lt;&gt;""</formula>
    </cfRule>
  </conditionalFormatting>
  <conditionalFormatting sqref="A12">
    <cfRule type="expression" dxfId="11" priority="10">
      <formula>$A$12=""</formula>
    </cfRule>
    <cfRule type="expression" dxfId="10" priority="15">
      <formula>$A$12&lt;&gt;""</formula>
    </cfRule>
  </conditionalFormatting>
  <conditionalFormatting sqref="E22:F24">
    <cfRule type="expression" dxfId="9" priority="2">
      <formula>$E$20=""</formula>
    </cfRule>
  </conditionalFormatting>
  <conditionalFormatting sqref="E9:V9">
    <cfRule type="expression" dxfId="8" priority="1">
      <formula>$E$9=""</formula>
    </cfRule>
  </conditionalFormatting>
  <dataValidations count="1">
    <dataValidation type="list" allowBlank="1" showInputMessage="1" showErrorMessage="1" sqref="B9">
      <formula1>$O$9:$O$14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O projektu</vt:lpstr>
      <vt:lpstr>Popis appletu</vt:lpstr>
      <vt:lpstr>Diskrétní rozdělení</vt:lpstr>
      <vt:lpstr>Binomické</vt:lpstr>
      <vt:lpstr>Negbinom</vt:lpstr>
      <vt:lpstr>Geometrické</vt:lpstr>
      <vt:lpstr>Poissonovo</vt:lpstr>
      <vt:lpstr>Hypergeometrické</vt:lpstr>
      <vt:lpstr>Spojitá rozdělení</vt:lpstr>
      <vt:lpstr>Weibullovo</vt:lpstr>
      <vt:lpstr>Exponenciální</vt:lpstr>
      <vt:lpstr>Normální</vt:lpstr>
      <vt:lpstr>Pearson</vt:lpstr>
      <vt:lpstr>Student</vt:lpstr>
      <vt:lpstr>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dcterms:created xsi:type="dcterms:W3CDTF">2010-07-07T04:11:14Z</dcterms:created>
  <dcterms:modified xsi:type="dcterms:W3CDTF">2011-11-14T15:29:51Z</dcterms:modified>
</cp:coreProperties>
</file>